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83294428\Desktop\"/>
    </mc:Choice>
  </mc:AlternateContent>
  <bookViews>
    <workbookView xWindow="120" yWindow="75" windowWidth="14955" windowHeight="8550" activeTab="2"/>
  </bookViews>
  <sheets>
    <sheet name="2018年１月１日top13 " sheetId="116" r:id="rId1"/>
    <sheet name="2018年１月１日top13" sheetId="112" state="hidden" r:id="rId2"/>
    <sheet name="国籍・地域別集計" sheetId="114" r:id="rId3"/>
  </sheets>
  <externalReferences>
    <externalReference r:id="rId4"/>
    <externalReference r:id="rId5"/>
    <externalReference r:id="rId6"/>
  </externalReferences>
  <definedNames>
    <definedName name="FI" localSheetId="1">#REF!</definedName>
    <definedName name="FI" localSheetId="0">#REF!</definedName>
    <definedName name="FI" localSheetId="2">#REF!</definedName>
    <definedName name="FI">#REF!</definedName>
    <definedName name="_xlnm.Print_Area" localSheetId="1">'2018年１月１日top13'!$A$1:$P$67</definedName>
    <definedName name="_xlnm.Print_Area" localSheetId="0">'2018年１月１日top13 '!$A$1:$P$64</definedName>
    <definedName name="検索条件３" localSheetId="1">[1]ＤＢシート２!#REF!</definedName>
    <definedName name="検索条件３" localSheetId="0">[1]ＤＢシート２!#REF!</definedName>
    <definedName name="検索条件３" localSheetId="2">[1]ＤＢシート２!#REF!</definedName>
    <definedName name="検索条件３">[1]ＤＢシート２!#REF!</definedName>
    <definedName name="五十嵐" localSheetId="1">'[2]国名ＤＢ シート'!#REF!</definedName>
    <definedName name="五十嵐" localSheetId="0">'[2]国名ＤＢ シート'!#REF!</definedName>
    <definedName name="五十嵐" localSheetId="2">'[2]国名ＤＢ シート'!#REF!</definedName>
    <definedName name="五十嵐">'[2]国名ＤＢ シート'!#REF!</definedName>
    <definedName name="事務あら件数" localSheetId="1">[3]ＤＢシート!#REF!</definedName>
    <definedName name="事務あら件数" localSheetId="0">[3]ＤＢシート!#REF!</definedName>
    <definedName name="事務あら件数" localSheetId="2">[3]ＤＢシート!#REF!</definedName>
    <definedName name="事務あら件数">[3]ＤＢシート!#REF!</definedName>
    <definedName name="条件データ３" localSheetId="1">[1]ＤＢシート２!#REF!</definedName>
    <definedName name="条件データ３" localSheetId="0">[1]ＤＢシート２!#REF!</definedName>
    <definedName name="条件データ３" localSheetId="2">[1]ＤＢシート２!#REF!</definedName>
    <definedName name="条件データ３">[1]ＤＢシート２!#REF!</definedName>
    <definedName name="新規入力" localSheetId="1">[1]!新規入力</definedName>
    <definedName name="新規入力" localSheetId="0">[1]!新規入力</definedName>
    <definedName name="新規入力" localSheetId="2">[1]!新規入力</definedName>
    <definedName name="新規入力">[1]!新規入力</definedName>
    <definedName name="分割件数" localSheetId="1">[1]ＤＢシート２!#REF!</definedName>
    <definedName name="分割件数" localSheetId="0">[1]ＤＢシート２!#REF!</definedName>
    <definedName name="分割件数" localSheetId="2">[1]ＤＢシート２!#REF!</definedName>
    <definedName name="分割件数">[1]ＤＢシート２!#REF!</definedName>
  </definedNames>
  <calcPr calcId="152511"/>
</workbook>
</file>

<file path=xl/calcChain.xml><?xml version="1.0" encoding="utf-8"?>
<calcChain xmlns="http://schemas.openxmlformats.org/spreadsheetml/2006/main">
  <c r="B65" i="112" l="1"/>
  <c r="B37" i="112" l="1"/>
  <c r="B64" i="112"/>
  <c r="B61" i="112"/>
  <c r="B60" i="112"/>
  <c r="B59" i="112"/>
  <c r="B58" i="112"/>
  <c r="B57" i="112"/>
  <c r="B56" i="112"/>
  <c r="B55" i="112"/>
  <c r="B54" i="112"/>
  <c r="B53" i="112"/>
  <c r="B52" i="112"/>
  <c r="B51" i="112"/>
  <c r="B50" i="112"/>
  <c r="B49" i="112"/>
  <c r="B48" i="112"/>
  <c r="B47" i="112"/>
  <c r="B46" i="112"/>
  <c r="B45" i="112"/>
  <c r="B44" i="112"/>
  <c r="B43" i="112"/>
  <c r="B42" i="112"/>
  <c r="B41" i="112"/>
  <c r="B40" i="112"/>
  <c r="B39" i="112"/>
  <c r="B38" i="112"/>
  <c r="B36" i="112"/>
  <c r="B23" i="112"/>
  <c r="B22" i="112"/>
  <c r="B21" i="112"/>
  <c r="B20" i="112"/>
  <c r="B19" i="112"/>
  <c r="B18" i="112"/>
  <c r="B17" i="112"/>
  <c r="B16" i="112"/>
  <c r="B15" i="112"/>
  <c r="B14" i="112"/>
  <c r="B13" i="112"/>
  <c r="B12" i="112"/>
  <c r="B11" i="112"/>
  <c r="B9" i="112"/>
  <c r="B6" i="112"/>
  <c r="B32" i="112" l="1"/>
  <c r="B62" i="112"/>
  <c r="B24" i="112" l="1"/>
  <c r="B63" i="112"/>
  <c r="B10" i="112" l="1"/>
  <c r="B8" i="112" l="1"/>
  <c r="B7" i="112"/>
  <c r="G32" i="112" l="1"/>
  <c r="K32" i="112"/>
  <c r="O32" i="112"/>
  <c r="E24" i="112"/>
  <c r="I24" i="112"/>
  <c r="M24" i="112"/>
  <c r="F32" i="112"/>
  <c r="H24" i="112"/>
  <c r="E32" i="112"/>
  <c r="I32" i="112"/>
  <c r="M32" i="112"/>
  <c r="O24" i="112"/>
  <c r="G24" i="112"/>
  <c r="K24" i="112"/>
  <c r="C24" i="112"/>
  <c r="D32" i="112"/>
  <c r="H32" i="112"/>
  <c r="L32" i="112"/>
  <c r="C32" i="112"/>
  <c r="F24" i="112"/>
  <c r="J24" i="112"/>
  <c r="N24" i="112"/>
  <c r="J32" i="112"/>
  <c r="N32" i="112"/>
  <c r="D24" i="112"/>
  <c r="L24" i="112"/>
  <c r="F6" i="112"/>
  <c r="C3" i="112"/>
  <c r="B4" i="112"/>
  <c r="B5" i="112"/>
  <c r="F37" i="112"/>
  <c r="J37" i="112"/>
  <c r="N37" i="112"/>
  <c r="E38" i="112"/>
  <c r="I38" i="112"/>
  <c r="M38" i="112"/>
  <c r="D39" i="112"/>
  <c r="H39" i="112"/>
  <c r="L39" i="112"/>
  <c r="C40" i="112"/>
  <c r="G40" i="112"/>
  <c r="K40" i="112"/>
  <c r="O40" i="112"/>
  <c r="F41" i="112"/>
  <c r="J41" i="112"/>
  <c r="N41" i="112"/>
  <c r="E42" i="112"/>
  <c r="I42" i="112"/>
  <c r="M42" i="112"/>
  <c r="D43" i="112"/>
  <c r="H43" i="112"/>
  <c r="L43" i="112"/>
  <c r="C44" i="112"/>
  <c r="G44" i="112"/>
  <c r="K44" i="112"/>
  <c r="O44" i="112"/>
  <c r="F45" i="112"/>
  <c r="J45" i="112"/>
  <c r="N45" i="112"/>
  <c r="E46" i="112"/>
  <c r="I46" i="112"/>
  <c r="M46" i="112"/>
  <c r="D47" i="112"/>
  <c r="H47" i="112"/>
  <c r="L47" i="112"/>
  <c r="C48" i="112"/>
  <c r="G48" i="112"/>
  <c r="K48" i="112"/>
  <c r="O48" i="112"/>
  <c r="F49" i="112"/>
  <c r="J49" i="112"/>
  <c r="N49" i="112"/>
  <c r="E50" i="112"/>
  <c r="I50" i="112"/>
  <c r="M50" i="112"/>
  <c r="D51" i="112"/>
  <c r="H51" i="112"/>
  <c r="L51" i="112"/>
  <c r="C52" i="112"/>
  <c r="G52" i="112"/>
  <c r="K52" i="112"/>
  <c r="O52" i="112"/>
  <c r="F53" i="112"/>
  <c r="J53" i="112"/>
  <c r="N53" i="112"/>
  <c r="E54" i="112"/>
  <c r="I54" i="112"/>
  <c r="M54" i="112"/>
  <c r="D55" i="112"/>
  <c r="H55" i="112"/>
  <c r="L55" i="112"/>
  <c r="C56" i="112"/>
  <c r="G56" i="112"/>
  <c r="K56" i="112"/>
  <c r="O56" i="112"/>
  <c r="F57" i="112"/>
  <c r="J57" i="112"/>
  <c r="N57" i="112"/>
  <c r="E58" i="112"/>
  <c r="I58" i="112"/>
  <c r="M58" i="112"/>
  <c r="D59" i="112"/>
  <c r="H59" i="112"/>
  <c r="L59" i="112"/>
  <c r="C60" i="112"/>
  <c r="G60" i="112"/>
  <c r="K60" i="112"/>
  <c r="O60" i="112"/>
  <c r="F61" i="112"/>
  <c r="J61" i="112"/>
  <c r="N61" i="112"/>
  <c r="E62" i="112"/>
  <c r="I62" i="112"/>
  <c r="M62" i="112"/>
  <c r="D63" i="112"/>
  <c r="H63" i="112"/>
  <c r="L63" i="112"/>
  <c r="C64" i="112"/>
  <c r="G64" i="112"/>
  <c r="K64" i="112"/>
  <c r="O64" i="112"/>
  <c r="F65" i="112"/>
  <c r="J65" i="112"/>
  <c r="N65" i="112"/>
  <c r="I37" i="112"/>
  <c r="D38" i="112"/>
  <c r="L38" i="112"/>
  <c r="K39" i="112"/>
  <c r="F40" i="112"/>
  <c r="N40" i="112"/>
  <c r="I41" i="112"/>
  <c r="D42" i="112"/>
  <c r="L42" i="112"/>
  <c r="G43" i="112"/>
  <c r="O43" i="112"/>
  <c r="J44" i="112"/>
  <c r="E45" i="112"/>
  <c r="M45" i="112"/>
  <c r="H46" i="112"/>
  <c r="C47" i="112"/>
  <c r="K47" i="112"/>
  <c r="F48" i="112"/>
  <c r="N48" i="112"/>
  <c r="I49" i="112"/>
  <c r="D50" i="112"/>
  <c r="L50" i="112"/>
  <c r="G51" i="112"/>
  <c r="O51" i="112"/>
  <c r="J52" i="112"/>
  <c r="E53" i="112"/>
  <c r="M53" i="112"/>
  <c r="H54" i="112"/>
  <c r="C55" i="112"/>
  <c r="K55" i="112"/>
  <c r="F56" i="112"/>
  <c r="N56" i="112"/>
  <c r="I57" i="112"/>
  <c r="D58" i="112"/>
  <c r="L58" i="112"/>
  <c r="G59" i="112"/>
  <c r="O59" i="112"/>
  <c r="J60" i="112"/>
  <c r="E61" i="112"/>
  <c r="M61" i="112"/>
  <c r="H62" i="112"/>
  <c r="C63" i="112"/>
  <c r="K63" i="112"/>
  <c r="F64" i="112"/>
  <c r="N64" i="112"/>
  <c r="I65" i="112"/>
  <c r="H37" i="112"/>
  <c r="L37" i="112"/>
  <c r="G38" i="112"/>
  <c r="O38" i="112"/>
  <c r="J39" i="112"/>
  <c r="E40" i="112"/>
  <c r="M40" i="112"/>
  <c r="H41" i="112"/>
  <c r="C42" i="112"/>
  <c r="K42" i="112"/>
  <c r="F43" i="112"/>
  <c r="N43" i="112"/>
  <c r="I44" i="112"/>
  <c r="D45" i="112"/>
  <c r="L45" i="112"/>
  <c r="G46" i="112"/>
  <c r="O46" i="112"/>
  <c r="J47" i="112"/>
  <c r="E48" i="112"/>
  <c r="M48" i="112"/>
  <c r="H49" i="112"/>
  <c r="G50" i="112"/>
  <c r="O50" i="112"/>
  <c r="J51" i="112"/>
  <c r="E52" i="112"/>
  <c r="M52" i="112"/>
  <c r="H53" i="112"/>
  <c r="C54" i="112"/>
  <c r="K54" i="112"/>
  <c r="F55" i="112"/>
  <c r="N55" i="112"/>
  <c r="I56" i="112"/>
  <c r="D57" i="112"/>
  <c r="L57" i="112"/>
  <c r="G58" i="112"/>
  <c r="O58" i="112"/>
  <c r="J59" i="112"/>
  <c r="E60" i="112"/>
  <c r="M60" i="112"/>
  <c r="H61" i="112"/>
  <c r="C62" i="112"/>
  <c r="K62" i="112"/>
  <c r="F63" i="112"/>
  <c r="N63" i="112"/>
  <c r="I64" i="112"/>
  <c r="D65" i="112"/>
  <c r="L65" i="112"/>
  <c r="C37" i="112"/>
  <c r="G37" i="112"/>
  <c r="K37" i="112"/>
  <c r="O37" i="112"/>
  <c r="F38" i="112"/>
  <c r="J38" i="112"/>
  <c r="N38" i="112"/>
  <c r="E39" i="112"/>
  <c r="I39" i="112"/>
  <c r="M39" i="112"/>
  <c r="D40" i="112"/>
  <c r="H40" i="112"/>
  <c r="L40" i="112"/>
  <c r="C41" i="112"/>
  <c r="G41" i="112"/>
  <c r="K41" i="112"/>
  <c r="O41" i="112"/>
  <c r="F42" i="112"/>
  <c r="J42" i="112"/>
  <c r="N42" i="112"/>
  <c r="E43" i="112"/>
  <c r="I43" i="112"/>
  <c r="M43" i="112"/>
  <c r="D44" i="112"/>
  <c r="H44" i="112"/>
  <c r="L44" i="112"/>
  <c r="C45" i="112"/>
  <c r="G45" i="112"/>
  <c r="K45" i="112"/>
  <c r="O45" i="112"/>
  <c r="F46" i="112"/>
  <c r="J46" i="112"/>
  <c r="N46" i="112"/>
  <c r="E47" i="112"/>
  <c r="I47" i="112"/>
  <c r="M47" i="112"/>
  <c r="D48" i="112"/>
  <c r="H48" i="112"/>
  <c r="L48" i="112"/>
  <c r="C49" i="112"/>
  <c r="G49" i="112"/>
  <c r="K49" i="112"/>
  <c r="O49" i="112"/>
  <c r="F50" i="112"/>
  <c r="J50" i="112"/>
  <c r="N50" i="112"/>
  <c r="E51" i="112"/>
  <c r="I51" i="112"/>
  <c r="M51" i="112"/>
  <c r="D52" i="112"/>
  <c r="H52" i="112"/>
  <c r="L52" i="112"/>
  <c r="C53" i="112"/>
  <c r="G53" i="112"/>
  <c r="K53" i="112"/>
  <c r="O53" i="112"/>
  <c r="F54" i="112"/>
  <c r="J54" i="112"/>
  <c r="N54" i="112"/>
  <c r="E55" i="112"/>
  <c r="I55" i="112"/>
  <c r="M55" i="112"/>
  <c r="D56" i="112"/>
  <c r="H56" i="112"/>
  <c r="L56" i="112"/>
  <c r="C57" i="112"/>
  <c r="G57" i="112"/>
  <c r="K57" i="112"/>
  <c r="O57" i="112"/>
  <c r="F58" i="112"/>
  <c r="J58" i="112"/>
  <c r="N58" i="112"/>
  <c r="E59" i="112"/>
  <c r="I59" i="112"/>
  <c r="M59" i="112"/>
  <c r="D60" i="112"/>
  <c r="H60" i="112"/>
  <c r="L60" i="112"/>
  <c r="C61" i="112"/>
  <c r="G61" i="112"/>
  <c r="K61" i="112"/>
  <c r="O61" i="112"/>
  <c r="F62" i="112"/>
  <c r="J62" i="112"/>
  <c r="N62" i="112"/>
  <c r="E63" i="112"/>
  <c r="I63" i="112"/>
  <c r="M63" i="112"/>
  <c r="D64" i="112"/>
  <c r="H64" i="112"/>
  <c r="L64" i="112"/>
  <c r="C65" i="112"/>
  <c r="G65" i="112"/>
  <c r="K65" i="112"/>
  <c r="O65" i="112"/>
  <c r="E37" i="112"/>
  <c r="M37" i="112"/>
  <c r="H38" i="112"/>
  <c r="C39" i="112"/>
  <c r="G39" i="112"/>
  <c r="O39" i="112"/>
  <c r="J40" i="112"/>
  <c r="E41" i="112"/>
  <c r="M41" i="112"/>
  <c r="H42" i="112"/>
  <c r="C43" i="112"/>
  <c r="K43" i="112"/>
  <c r="F44" i="112"/>
  <c r="N44" i="112"/>
  <c r="I45" i="112"/>
  <c r="D46" i="112"/>
  <c r="L46" i="112"/>
  <c r="G47" i="112"/>
  <c r="O47" i="112"/>
  <c r="J48" i="112"/>
  <c r="E49" i="112"/>
  <c r="M49" i="112"/>
  <c r="H50" i="112"/>
  <c r="C51" i="112"/>
  <c r="K51" i="112"/>
  <c r="F52" i="112"/>
  <c r="N52" i="112"/>
  <c r="I53" i="112"/>
  <c r="D54" i="112"/>
  <c r="L54" i="112"/>
  <c r="G55" i="112"/>
  <c r="O55" i="112"/>
  <c r="J56" i="112"/>
  <c r="E57" i="112"/>
  <c r="M57" i="112"/>
  <c r="H58" i="112"/>
  <c r="C59" i="112"/>
  <c r="K59" i="112"/>
  <c r="F60" i="112"/>
  <c r="N60" i="112"/>
  <c r="I61" i="112"/>
  <c r="D62" i="112"/>
  <c r="L62" i="112"/>
  <c r="G63" i="112"/>
  <c r="O63" i="112"/>
  <c r="J64" i="112"/>
  <c r="E65" i="112"/>
  <c r="M65" i="112"/>
  <c r="D37" i="112"/>
  <c r="C38" i="112"/>
  <c r="K38" i="112"/>
  <c r="F39" i="112"/>
  <c r="N39" i="112"/>
  <c r="I40" i="112"/>
  <c r="D41" i="112"/>
  <c r="L41" i="112"/>
  <c r="G42" i="112"/>
  <c r="O42" i="112"/>
  <c r="J43" i="112"/>
  <c r="E44" i="112"/>
  <c r="M44" i="112"/>
  <c r="H45" i="112"/>
  <c r="C46" i="112"/>
  <c r="K46" i="112"/>
  <c r="F47" i="112"/>
  <c r="N47" i="112"/>
  <c r="I48" i="112"/>
  <c r="D49" i="112"/>
  <c r="L49" i="112"/>
  <c r="C50" i="112"/>
  <c r="K50" i="112"/>
  <c r="F51" i="112"/>
  <c r="N51" i="112"/>
  <c r="I52" i="112"/>
  <c r="D53" i="112"/>
  <c r="L53" i="112"/>
  <c r="G54" i="112"/>
  <c r="O54" i="112"/>
  <c r="J55" i="112"/>
  <c r="E56" i="112"/>
  <c r="M56" i="112"/>
  <c r="H57" i="112"/>
  <c r="C58" i="112"/>
  <c r="K58" i="112"/>
  <c r="F59" i="112"/>
  <c r="N59" i="112"/>
  <c r="I60" i="112"/>
  <c r="D61" i="112"/>
  <c r="L61" i="112"/>
  <c r="G62" i="112"/>
  <c r="O62" i="112"/>
  <c r="J63" i="112"/>
  <c r="E64" i="112"/>
  <c r="M64" i="112"/>
  <c r="H65" i="112"/>
  <c r="G36" i="112"/>
  <c r="K36" i="112"/>
  <c r="O36" i="112"/>
  <c r="J36" i="112"/>
  <c r="I36" i="112"/>
  <c r="D36" i="112"/>
  <c r="H36" i="112"/>
  <c r="L36" i="112"/>
  <c r="F36" i="112"/>
  <c r="N36" i="112"/>
  <c r="E36" i="112"/>
  <c r="M36" i="112"/>
  <c r="C36" i="112"/>
  <c r="F9" i="112"/>
  <c r="J9" i="112"/>
  <c r="N9" i="112"/>
  <c r="E10" i="112"/>
  <c r="I10" i="112"/>
  <c r="M10" i="112"/>
  <c r="D11" i="112"/>
  <c r="H11" i="112"/>
  <c r="L11" i="112"/>
  <c r="C12" i="112"/>
  <c r="G12" i="112"/>
  <c r="K12" i="112"/>
  <c r="O12" i="112"/>
  <c r="F13" i="112"/>
  <c r="J13" i="112"/>
  <c r="N13" i="112"/>
  <c r="E14" i="112"/>
  <c r="I14" i="112"/>
  <c r="M14" i="112"/>
  <c r="D15" i="112"/>
  <c r="H15" i="112"/>
  <c r="L15" i="112"/>
  <c r="C16" i="112"/>
  <c r="G16" i="112"/>
  <c r="K16" i="112"/>
  <c r="O16" i="112"/>
  <c r="F17" i="112"/>
  <c r="J17" i="112"/>
  <c r="N17" i="112"/>
  <c r="E18" i="112"/>
  <c r="I18" i="112"/>
  <c r="M18" i="112"/>
  <c r="D19" i="112"/>
  <c r="H19" i="112"/>
  <c r="L19" i="112"/>
  <c r="C20" i="112"/>
  <c r="G20" i="112"/>
  <c r="K20" i="112"/>
  <c r="O20" i="112"/>
  <c r="F21" i="112"/>
  <c r="J21" i="112"/>
  <c r="N21" i="112"/>
  <c r="E22" i="112"/>
  <c r="I22" i="112"/>
  <c r="M22" i="112"/>
  <c r="D23" i="112"/>
  <c r="H23" i="112"/>
  <c r="L23" i="112"/>
  <c r="H9" i="112"/>
  <c r="C10" i="112"/>
  <c r="K10" i="112"/>
  <c r="F11" i="112"/>
  <c r="N11" i="112"/>
  <c r="I12" i="112"/>
  <c r="D13" i="112"/>
  <c r="L13" i="112"/>
  <c r="G14" i="112"/>
  <c r="O14" i="112"/>
  <c r="J15" i="112"/>
  <c r="E16" i="112"/>
  <c r="M16" i="112"/>
  <c r="H17" i="112"/>
  <c r="C18" i="112"/>
  <c r="K18" i="112"/>
  <c r="F19" i="112"/>
  <c r="E20" i="112"/>
  <c r="M20" i="112"/>
  <c r="H21" i="112"/>
  <c r="C22" i="112"/>
  <c r="K22" i="112"/>
  <c r="F23" i="112"/>
  <c r="N23" i="112"/>
  <c r="G9" i="112"/>
  <c r="K9" i="112"/>
  <c r="F10" i="112"/>
  <c r="N10" i="112"/>
  <c r="I11" i="112"/>
  <c r="D12" i="112"/>
  <c r="L12" i="112"/>
  <c r="G13" i="112"/>
  <c r="O13" i="112"/>
  <c r="N14" i="112"/>
  <c r="I15" i="112"/>
  <c r="D16" i="112"/>
  <c r="L16" i="112"/>
  <c r="G17" i="112"/>
  <c r="O17" i="112"/>
  <c r="J18" i="112"/>
  <c r="E19" i="112"/>
  <c r="M19" i="112"/>
  <c r="H20" i="112"/>
  <c r="C21" i="112"/>
  <c r="K21" i="112"/>
  <c r="F22" i="112"/>
  <c r="N22" i="112"/>
  <c r="I23" i="112"/>
  <c r="E9" i="112"/>
  <c r="I9" i="112"/>
  <c r="M9" i="112"/>
  <c r="D10" i="112"/>
  <c r="H10" i="112"/>
  <c r="L10" i="112"/>
  <c r="C11" i="112"/>
  <c r="G11" i="112"/>
  <c r="K11" i="112"/>
  <c r="O11" i="112"/>
  <c r="F12" i="112"/>
  <c r="J12" i="112"/>
  <c r="N12" i="112"/>
  <c r="E13" i="112"/>
  <c r="I13" i="112"/>
  <c r="M13" i="112"/>
  <c r="D14" i="112"/>
  <c r="H14" i="112"/>
  <c r="L14" i="112"/>
  <c r="C15" i="112"/>
  <c r="G15" i="112"/>
  <c r="K15" i="112"/>
  <c r="O15" i="112"/>
  <c r="F16" i="112"/>
  <c r="J16" i="112"/>
  <c r="N16" i="112"/>
  <c r="E17" i="112"/>
  <c r="I17" i="112"/>
  <c r="M17" i="112"/>
  <c r="D18" i="112"/>
  <c r="H18" i="112"/>
  <c r="L18" i="112"/>
  <c r="C19" i="112"/>
  <c r="G19" i="112"/>
  <c r="K19" i="112"/>
  <c r="O19" i="112"/>
  <c r="F20" i="112"/>
  <c r="J20" i="112"/>
  <c r="N20" i="112"/>
  <c r="E21" i="112"/>
  <c r="I21" i="112"/>
  <c r="M21" i="112"/>
  <c r="D22" i="112"/>
  <c r="H22" i="112"/>
  <c r="L22" i="112"/>
  <c r="C23" i="112"/>
  <c r="G23" i="112"/>
  <c r="K23" i="112"/>
  <c r="O23" i="112"/>
  <c r="D9" i="112"/>
  <c r="L9" i="112"/>
  <c r="G10" i="112"/>
  <c r="O10" i="112"/>
  <c r="J11" i="112"/>
  <c r="E12" i="112"/>
  <c r="M12" i="112"/>
  <c r="H13" i="112"/>
  <c r="C14" i="112"/>
  <c r="K14" i="112"/>
  <c r="F15" i="112"/>
  <c r="N15" i="112"/>
  <c r="I16" i="112"/>
  <c r="D17" i="112"/>
  <c r="L17" i="112"/>
  <c r="G18" i="112"/>
  <c r="O18" i="112"/>
  <c r="J19" i="112"/>
  <c r="N19" i="112"/>
  <c r="I20" i="112"/>
  <c r="D21" i="112"/>
  <c r="L21" i="112"/>
  <c r="G22" i="112"/>
  <c r="O22" i="112"/>
  <c r="J23" i="112"/>
  <c r="C9" i="112"/>
  <c r="O9" i="112"/>
  <c r="J10" i="112"/>
  <c r="E11" i="112"/>
  <c r="M11" i="112"/>
  <c r="H12" i="112"/>
  <c r="C13" i="112"/>
  <c r="K13" i="112"/>
  <c r="F14" i="112"/>
  <c r="J14" i="112"/>
  <c r="E15" i="112"/>
  <c r="M15" i="112"/>
  <c r="H16" i="112"/>
  <c r="C17" i="112"/>
  <c r="K17" i="112"/>
  <c r="F18" i="112"/>
  <c r="N18" i="112"/>
  <c r="I19" i="112"/>
  <c r="D20" i="112"/>
  <c r="L20" i="112"/>
  <c r="G21" i="112"/>
  <c r="O21" i="112"/>
  <c r="J22" i="112"/>
  <c r="E23" i="112"/>
  <c r="M23" i="112"/>
  <c r="H6" i="112"/>
  <c r="L6" i="112"/>
  <c r="E7" i="112"/>
  <c r="I7" i="112"/>
  <c r="M7" i="112"/>
  <c r="F8" i="112"/>
  <c r="J8" i="112"/>
  <c r="N8" i="112"/>
  <c r="G7" i="112"/>
  <c r="O7" i="112"/>
  <c r="L8" i="112"/>
  <c r="E6" i="112"/>
  <c r="M6" i="112"/>
  <c r="J7" i="112"/>
  <c r="G8" i="112"/>
  <c r="O8" i="112"/>
  <c r="G6" i="112"/>
  <c r="K6" i="112"/>
  <c r="O6" i="112"/>
  <c r="H7" i="112"/>
  <c r="L7" i="112"/>
  <c r="E8" i="112"/>
  <c r="I8" i="112"/>
  <c r="M8" i="112"/>
  <c r="J6" i="112"/>
  <c r="N6" i="112"/>
  <c r="K7" i="112"/>
  <c r="H8" i="112"/>
  <c r="I6" i="112"/>
  <c r="F7" i="112"/>
  <c r="N7" i="112"/>
  <c r="K8" i="112"/>
  <c r="D8" i="112"/>
  <c r="C8" i="112"/>
  <c r="D7" i="112"/>
  <c r="C7" i="112"/>
  <c r="D6" i="112"/>
  <c r="C6" i="112"/>
  <c r="G3" i="112"/>
  <c r="K3" i="112"/>
  <c r="O3" i="112"/>
  <c r="I3" i="112"/>
  <c r="D3" i="112"/>
  <c r="H3" i="112"/>
  <c r="L3" i="112"/>
  <c r="F3" i="112"/>
  <c r="J3" i="112"/>
  <c r="N3" i="112"/>
  <c r="E3" i="112"/>
  <c r="M3" i="112"/>
  <c r="P3" i="112"/>
  <c r="P24" i="112" l="1"/>
  <c r="P37" i="112"/>
  <c r="P13" i="112"/>
  <c r="P19" i="112"/>
  <c r="P58" i="112"/>
  <c r="P46" i="112"/>
  <c r="P52" i="112"/>
  <c r="P8" i="112"/>
  <c r="P9" i="112"/>
  <c r="P59" i="112"/>
  <c r="P65" i="112"/>
  <c r="P49" i="112"/>
  <c r="P55" i="112"/>
  <c r="P60" i="112"/>
  <c r="P44" i="112"/>
  <c r="P22" i="112"/>
  <c r="P43" i="112"/>
  <c r="P57" i="112"/>
  <c r="P62" i="112"/>
  <c r="P6" i="112"/>
  <c r="P11" i="112"/>
  <c r="P18" i="112"/>
  <c r="P16" i="112"/>
  <c r="P7" i="112"/>
  <c r="P17" i="112"/>
  <c r="P15" i="112"/>
  <c r="P21" i="112"/>
  <c r="P20" i="112"/>
  <c r="P50" i="112"/>
  <c r="P38" i="112"/>
  <c r="P53" i="112"/>
  <c r="P54" i="112"/>
  <c r="P63" i="112"/>
  <c r="P64" i="112"/>
  <c r="P48" i="112"/>
  <c r="P41" i="112"/>
  <c r="P42" i="112"/>
  <c r="P14" i="112"/>
  <c r="P23" i="112"/>
  <c r="P10" i="112"/>
  <c r="P12" i="112"/>
  <c r="P36" i="112"/>
  <c r="P51" i="112"/>
  <c r="P39" i="112"/>
  <c r="P61" i="112"/>
  <c r="P45" i="112"/>
  <c r="P47" i="112"/>
  <c r="P56" i="112"/>
  <c r="P40" i="112"/>
  <c r="J5" i="112"/>
  <c r="O5" i="112"/>
  <c r="E5" i="112"/>
  <c r="F5" i="112"/>
  <c r="I5" i="112"/>
  <c r="G5" i="112"/>
  <c r="M5" i="112"/>
  <c r="L5" i="112"/>
  <c r="H5" i="112"/>
  <c r="N5" i="112"/>
  <c r="K5" i="112"/>
  <c r="D5" i="112"/>
  <c r="C5" i="112"/>
  <c r="P2" i="112"/>
  <c r="P5" i="112" l="1"/>
  <c r="P32" i="112"/>
  <c r="L4" i="112"/>
  <c r="F4" i="112"/>
  <c r="E4" i="112"/>
  <c r="D4" i="112"/>
  <c r="H4" i="112"/>
  <c r="N4" i="112"/>
  <c r="M4" i="112"/>
  <c r="K4" i="112"/>
  <c r="I4" i="112"/>
  <c r="O4" i="112"/>
  <c r="J4" i="112"/>
  <c r="G4" i="112"/>
  <c r="C4" i="112"/>
  <c r="P4" i="112" l="1"/>
</calcChain>
</file>

<file path=xl/sharedStrings.xml><?xml version="1.0" encoding="utf-8"?>
<sst xmlns="http://schemas.openxmlformats.org/spreadsheetml/2006/main" count="342" uniqueCount="274">
  <si>
    <t>中国</t>
  </si>
  <si>
    <t>ﾌｨﾘﾋﾟﾝ</t>
  </si>
  <si>
    <t>米国</t>
  </si>
  <si>
    <t>英国</t>
  </si>
  <si>
    <t>ｲﾝﾄﾞ</t>
  </si>
  <si>
    <t>ﾗｵｽ</t>
  </si>
  <si>
    <t>ｲﾝﾄﾞﾈｼｱ</t>
  </si>
  <si>
    <t>ﾄﾞﾐﾆｶ</t>
  </si>
  <si>
    <t>ｷﾙｷﾞｽ</t>
  </si>
  <si>
    <t>ｱﾌｶﾞﾆｽﾀﾝ</t>
  </si>
  <si>
    <t>ｱﾙﾊﾞﾆｱ</t>
  </si>
  <si>
    <t>ｱﾙｼﾞｪﾘｱ</t>
  </si>
  <si>
    <t>ｱﾙﾒﾆｱ</t>
  </si>
  <si>
    <t>ﾊﾞﾊﾏ</t>
  </si>
  <si>
    <t>ﾊﾞﾙﾊﾞﾄﾞｽ</t>
  </si>
  <si>
    <t>ﾍﾞﾅﾝ</t>
  </si>
  <si>
    <t>ﾌﾞﾙﾈｲ</t>
  </si>
  <si>
    <t>ﾌﾞﾙｶﾞﾘｱ</t>
  </si>
  <si>
    <t>ｶﾅﾀﾞ</t>
  </si>
  <si>
    <t>中央ｱﾌﾘｶ</t>
  </si>
  <si>
    <t>ﾁﾘ</t>
  </si>
  <si>
    <t>ｺﾛﾝﾋﾞｱ</t>
  </si>
  <si>
    <t>ｸﾛｱﾁｱ</t>
  </si>
  <si>
    <t>ｴｸｱﾄﾞﾙ</t>
  </si>
  <si>
    <t>ｴﾘﾄﾘｱ</t>
  </si>
  <si>
    <t>ｴｽﾄﾆｱ</t>
  </si>
  <si>
    <t>ﾌｨﾝﾗﾝﾄﾞ</t>
  </si>
  <si>
    <t>ｶﾞﾎﾞﾝ</t>
  </si>
  <si>
    <t>ｶﾞﾝﾋﾞｱ</t>
  </si>
  <si>
    <t>ﾄﾞｲﾂ</t>
  </si>
  <si>
    <t>ｷﾞﾘｼｬ</t>
  </si>
  <si>
    <t>ｸﾞﾚﾅﾀﾞ</t>
  </si>
  <si>
    <t>ｷﾞﾆｱ</t>
  </si>
  <si>
    <t>ｶﾞｲｱﾅ</t>
  </si>
  <si>
    <t>ｱｲｽﾗﾝﾄﾞ</t>
  </si>
  <si>
    <t>ｲﾗﾝ</t>
  </si>
  <si>
    <t>ｲﾗｸ</t>
  </si>
  <si>
    <t>ｱｲﾙﾗﾝﾄﾞ</t>
  </si>
  <si>
    <t>ｲｽﾗｴﾙ</t>
  </si>
  <si>
    <t>ｲﾀﾘｱ</t>
  </si>
  <si>
    <t>ｼﾞｬﾏｲｶ</t>
  </si>
  <si>
    <t>ｶｻﾞﾌｽﾀﾝ</t>
  </si>
  <si>
    <t>ｹﾆｱ</t>
  </si>
  <si>
    <t>ｷﾘﾊﾞｽ</t>
  </si>
  <si>
    <t>ﾚﾊﾞﾉﾝ</t>
  </si>
  <si>
    <t>ﾘﾍﾞﾘｱ</t>
  </si>
  <si>
    <t>ﾘﾋﾞｱ</t>
  </si>
  <si>
    <t>ﾘﾄｱﾆｱ</t>
  </si>
  <si>
    <t>ﾏﾀﾞｶﾞｽｶﾙ</t>
  </si>
  <si>
    <t>ﾏﾗｳｲ</t>
  </si>
  <si>
    <t>ﾏﾘ</t>
  </si>
  <si>
    <t>ﾏﾙﾀ</t>
  </si>
  <si>
    <t>ﾒｷｼｺ</t>
  </si>
  <si>
    <t>ﾐｸﾛﾈｼｱ</t>
  </si>
  <si>
    <t>ﾓﾝｺﾞﾙ</t>
  </si>
  <si>
    <t>ﾓﾛｯｺ</t>
  </si>
  <si>
    <t>ﾅｳﾙ</t>
  </si>
  <si>
    <t>ｵﾗﾝﾀﾞ</t>
  </si>
  <si>
    <t>ﾅｲｼﾞｪﾘｱ</t>
  </si>
  <si>
    <t>ﾊﾟｷｽﾀﾝ</t>
  </si>
  <si>
    <t>ﾊﾟﾗｵ</t>
  </si>
  <si>
    <t>ﾊﾟﾅﾏ</t>
  </si>
  <si>
    <t>ﾎﾟﾙﾄｶﾞﾙ</t>
  </si>
  <si>
    <t>ﾛｼｱ</t>
  </si>
  <si>
    <t>ﾙﾜﾝﾀﾞ</t>
  </si>
  <si>
    <t>ｾﾈｶﾞﾙ</t>
  </si>
  <si>
    <t>ｿﾛﾓﾝ</t>
  </si>
  <si>
    <t>ｿﾏﾘｱ</t>
  </si>
  <si>
    <t>ｽﾍﾟｲﾝ</t>
  </si>
  <si>
    <t>ｽｲｽ</t>
  </si>
  <si>
    <t>ｼﾘｱ</t>
  </si>
  <si>
    <t>ﾀｼﾞｷｽﾀﾝ</t>
  </si>
  <si>
    <t>ﾀﾝｻﾞﾆｱ</t>
  </si>
  <si>
    <t>ﾄﾝｶﾞ</t>
  </si>
  <si>
    <t>ﾄﾙｺ</t>
  </si>
  <si>
    <t>ﾄﾙｸﾒﾆｽﾀﾝ</t>
  </si>
  <si>
    <t>ｳｶﾞﾝﾀﾞ</t>
  </si>
  <si>
    <t>ﾐｬﾝﾏｰ</t>
  </si>
  <si>
    <t>ｳｸﾗｲﾅ</t>
  </si>
  <si>
    <t>ｲｴﾒﾝ</t>
  </si>
  <si>
    <t>ｻﾞﾝﾋﾞｱ</t>
  </si>
  <si>
    <t>ｼﾞﾝﾊﾞﾌﾞｴ</t>
  </si>
  <si>
    <t>県合計</t>
  </si>
  <si>
    <t>横浜市</t>
  </si>
  <si>
    <t xml:space="preserve"> 鶴見区</t>
  </si>
  <si>
    <t xml:space="preserve"> 神奈川区</t>
  </si>
  <si>
    <t xml:space="preserve"> 西区</t>
  </si>
  <si>
    <t xml:space="preserve"> 中区</t>
  </si>
  <si>
    <t xml:space="preserve"> 南区</t>
  </si>
  <si>
    <t xml:space="preserve"> 港南区</t>
  </si>
  <si>
    <t xml:space="preserve"> 保土ヶ谷区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</si>
  <si>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</si>
  <si>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</si>
  <si>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</si>
  <si>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</si>
  <si>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</si>
  <si>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</si>
  <si>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</si>
  <si>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</si>
  <si>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</si>
  <si>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</si>
  <si>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</si>
  <si>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t>川崎市</t>
  </si>
  <si>
    <t xml:space="preserve"> 幸区</t>
  </si>
  <si>
    <t xml:space="preserve"> 中原区</t>
  </si>
  <si>
    <t xml:space="preserve"> 高津区</t>
  </si>
  <si>
    <t xml:space="preserve"> 宮前区</t>
  </si>
  <si>
    <t xml:space="preserve"> 多摩区</t>
  </si>
  <si>
    <t xml:space="preserve"> 麻生区</t>
  </si>
  <si>
    <t>横須賀市</t>
  </si>
  <si>
    <t>平塚市</t>
  </si>
  <si>
    <t>鎌倉市</t>
  </si>
  <si>
    <t>藤沢市</t>
  </si>
  <si>
    <t>小田原市</t>
  </si>
  <si>
    <t>茅ヶ崎市</t>
  </si>
  <si>
    <t>逗子市</t>
  </si>
  <si>
    <t>三浦市</t>
  </si>
  <si>
    <t>秦野市</t>
  </si>
  <si>
    <t>厚木市</t>
  </si>
  <si>
    <t>大和市</t>
  </si>
  <si>
    <t>伊勢原市</t>
  </si>
  <si>
    <t>海老名市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</si>
  <si>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</si>
  <si>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</si>
  <si>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</si>
  <si>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</si>
  <si>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</si>
  <si>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</si>
  <si>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</si>
  <si>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</si>
  <si>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</si>
  <si>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</si>
  <si>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</si>
  <si>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</si>
  <si>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</si>
  <si>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</si>
  <si>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</si>
  <si>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</si>
  <si>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xml:space="preserve"> 川崎区</t>
    <rPh sb="1" eb="3">
      <t>カワサキ</t>
    </rPh>
    <phoneticPr fontId="6"/>
  </si>
  <si>
    <t>相模原市</t>
    <rPh sb="0" eb="4">
      <t>サガミハラシ</t>
    </rPh>
    <phoneticPr fontId="6"/>
  </si>
  <si>
    <t>ﾊﾞﾝｸﾞﾗﾃﾞｼｭ</t>
  </si>
  <si>
    <t>ｼﾞﾌﾞﾁ</t>
  </si>
  <si>
    <t>全合計</t>
    <rPh sb="0" eb="1">
      <t>ゼン</t>
    </rPh>
    <rPh sb="1" eb="3">
      <t>ゴウケイ</t>
    </rPh>
    <phoneticPr fontId="6"/>
  </si>
  <si>
    <t>ﾊﾟﾚｽﾁﾅ</t>
  </si>
  <si>
    <t>アジア</t>
    <phoneticPr fontId="13"/>
  </si>
  <si>
    <t>ヨーロッパ</t>
    <phoneticPr fontId="13"/>
  </si>
  <si>
    <t>ﾓｰﾘｼｬｽ</t>
  </si>
  <si>
    <t>ｾﾝﾄﾙｼｱ</t>
  </si>
  <si>
    <t>ｳｽﾞﾍﾞｷｽﾀﾝ</t>
  </si>
  <si>
    <t>ﾓｻﾞﾝﾋﾞｰｸ</t>
  </si>
  <si>
    <t>ｾﾝﾄﾋﾞﾝｾﾝﾄ</t>
  </si>
  <si>
    <t>ｵｰｽﾄﾘｱ</t>
  </si>
  <si>
    <t>ﾆｼﾞｪｰﾙ</t>
  </si>
  <si>
    <t>ﾍﾞﾙｷﾞｰ</t>
  </si>
  <si>
    <t>ｱｾﾞﾙﾊﾞｲｼﾞｬﾝ</t>
  </si>
  <si>
    <t>ﾄﾘﾆﾀﾞｰﾄﾞ･ﾄﾊﾞｺﾞ</t>
  </si>
  <si>
    <t>ｼﾞｮｰｼﾞｱ(ｸﾞﾙｼﾞｱ)</t>
  </si>
  <si>
    <t>ﾅﾐﾋﾞｱ</t>
  </si>
  <si>
    <t>ﾌﾞｰﾀﾝ</t>
  </si>
  <si>
    <t>ﾍﾞﾗﾙｰｼ</t>
  </si>
  <si>
    <t>ｽﾛﾍﾞﾆｱ</t>
  </si>
  <si>
    <t>ｽﾛﾊﾞｷｱ</t>
  </si>
  <si>
    <t>ｱﾝﾃｨｸﾞｱ･ﾊﾞｰﾌﾞｰﾀﾞ</t>
  </si>
  <si>
    <t>ﾁｪｺ</t>
  </si>
  <si>
    <t>ﾎﾞｽﾆｱ･ﾍﾙﾂｪｺﾞﾋﾞﾅ</t>
  </si>
  <si>
    <t>ｼｴﾗﾚｵﾈ</t>
  </si>
  <si>
    <t>南米</t>
    <phoneticPr fontId="13"/>
  </si>
  <si>
    <t>ｶﾝﾎﾞｼﾞｱ</t>
  </si>
  <si>
    <t>ﾃﾞﾝﾏｰｸ</t>
  </si>
  <si>
    <t>ﾓﾝﾃﾈｸﾞﾛ</t>
  </si>
  <si>
    <t>ｱﾙｾﾞﾝﾁﾝ</t>
  </si>
  <si>
    <t>ｽﾘﾗﾝｶ</t>
  </si>
  <si>
    <t>ｾﾙﾋﾞｱ</t>
  </si>
  <si>
    <t>ｽｰﾀﾞﾝ</t>
  </si>
  <si>
    <t>ﾎﾞﾘﾋﾞｱ</t>
  </si>
  <si>
    <t>ｽﾜｼﾞﾗﾝﾄﾞ</t>
  </si>
  <si>
    <t>ﾌﾞﾗｼﾞﾙ</t>
  </si>
  <si>
    <t>ﾌﾗﾝｽ</t>
  </si>
  <si>
    <t>アフリカ</t>
    <phoneticPr fontId="13"/>
  </si>
  <si>
    <t>ｻﾝﾄﾒ･ﾌﾟﾘﾝｼﾍﾟ</t>
  </si>
  <si>
    <t>ｷﾌﾟﾛｽ</t>
  </si>
  <si>
    <t>ｾｰｼｪﾙ</t>
  </si>
  <si>
    <t>ﾌﾞﾙﾝｼﾞ</t>
  </si>
  <si>
    <t>ﾊﾝｶﾞﾘｰ</t>
  </si>
  <si>
    <t>ﾎﾞﾂﾜﾅ</t>
  </si>
  <si>
    <t>ﾄｰｺﾞ</t>
  </si>
  <si>
    <t>ｶﾒﾙｰﾝ</t>
  </si>
  <si>
    <t>ﾁｭﾆｼﾞｱ</t>
  </si>
  <si>
    <t>ﾊﾟﾗｸﾞｱｲ</t>
  </si>
  <si>
    <t>ﾍﾟﾙｰ</t>
  </si>
  <si>
    <t>ﾁｬﾄﾞ</t>
  </si>
  <si>
    <t>ｽﾘﾅﾑ</t>
  </si>
  <si>
    <t>ｴｼﾞﾌﾟﾄ</t>
  </si>
  <si>
    <t>ｳﾙｸﾞｱｲ</t>
  </si>
  <si>
    <t>ﾖﾙﾀﾞﾝ</t>
  </si>
  <si>
    <t>ﾌﾞﾙｷﾅﾌｧｿ</t>
  </si>
  <si>
    <t>ﾍﾞﾈｽﾞｴﾗ</t>
  </si>
  <si>
    <t>ﾘﾋﾃﾝｼｭﾀｲﾝ</t>
  </si>
  <si>
    <t>ｶ-ﾎﾞﾍﾞﾙﾃﾞ</t>
  </si>
  <si>
    <t>オセアニア</t>
    <phoneticPr fontId="13"/>
  </si>
  <si>
    <t>ﾙｸｾﾝﾌﾞﾙｸ</t>
  </si>
  <si>
    <t>ｺﾓﾛ</t>
  </si>
  <si>
    <t>ｵｰｽﾄﾗﾘｱ</t>
  </si>
  <si>
    <t>ｸｳｪｰﾄ</t>
  </si>
  <si>
    <t>ﾗﾄﾋﾞｱ</t>
  </si>
  <si>
    <t>ｱﾝｺﾞﾗ</t>
  </si>
  <si>
    <t>ﾌｨｼﾞｰ</t>
  </si>
  <si>
    <t>ﾓﾅｺ</t>
  </si>
  <si>
    <t>ｴﾁｵﾋﾟｱ</t>
  </si>
  <si>
    <t>北米</t>
    <phoneticPr fontId="13"/>
  </si>
  <si>
    <t>ﾏﾚｰｼｱ</t>
  </si>
  <si>
    <t>ﾓﾙﾄﾞﾊﾞ</t>
  </si>
  <si>
    <t>ﾆｭｰｼﾞｰﾗﾝﾄﾞ</t>
  </si>
  <si>
    <t>ｵﾏｰﾝ</t>
  </si>
  <si>
    <t>ﾏｹﾄﾞﾆｱ</t>
  </si>
  <si>
    <t>ｶﾞｰﾅ</t>
  </si>
  <si>
    <t>ﾍﾞﾘｰｽﾞ</t>
  </si>
  <si>
    <t>ﾓﾙﾃﾞｨﾌﾞ</t>
  </si>
  <si>
    <t>ﾊﾟﾌﾟｱﾆｭｰｷﾞﾆｱ</t>
  </si>
  <si>
    <t>ﾈﾊﾟｰﾙ</t>
  </si>
  <si>
    <t>ﾉﾙｳｪｰ</t>
  </si>
  <si>
    <t>ｺｽﾀﾘｶ</t>
  </si>
  <si>
    <t>ﾎﾟｰﾗﾝﾄﾞ</t>
  </si>
  <si>
    <t>ｷﾞﾆｱﾋﾞｻｳ</t>
  </si>
  <si>
    <t>ｷｭｰﾊﾞ</t>
  </si>
  <si>
    <t>ｺｰﾄｼﾞﾎﾞﾜｰﾙ</t>
  </si>
  <si>
    <t>ｶﾀｰﾙ</t>
  </si>
  <si>
    <t>ﾙｰﾏﾆｱ</t>
  </si>
  <si>
    <t>ﾂﾊﾞﾙ</t>
  </si>
  <si>
    <t>ｻｳｼﾞｱﾗﾋﾞｱ</t>
  </si>
  <si>
    <t>ｴﾙｻﾙﾊﾞﾄﾞﾙ</t>
  </si>
  <si>
    <t>ｻﾝﾏﾘﾉ</t>
  </si>
  <si>
    <t>ｸﾞｱﾃﾏﾗ</t>
  </si>
  <si>
    <t>ｻﾓｱ</t>
  </si>
  <si>
    <t>ｼﾝｶﾞﾎﾟｰﾙ</t>
  </si>
  <si>
    <t>ﾚｿﾄ</t>
  </si>
  <si>
    <t>ﾊｲﾁ</t>
  </si>
  <si>
    <t>無国籍・その他</t>
    <rPh sb="0" eb="3">
      <t>ムコクセキ</t>
    </rPh>
    <rPh sb="6" eb="7">
      <t>タ</t>
    </rPh>
    <phoneticPr fontId="6"/>
  </si>
  <si>
    <t>ﾀｲ</t>
  </si>
  <si>
    <t>ｽｳｪｰﾃﾞﾝ</t>
  </si>
  <si>
    <t>ﾎﾝｼﾞｭﾗｽ</t>
  </si>
  <si>
    <t>ﾍﾞﾄﾅﾑ</t>
  </si>
  <si>
    <t>ﾓｰﾘﾀﾆｱ</t>
  </si>
  <si>
    <t>ﾆｶﾗｸﾞｱ</t>
  </si>
  <si>
    <t>※本表は県内市区町村の住民基本台帳に登録されている外国人の数の集計値です。</t>
    <phoneticPr fontId="13"/>
  </si>
  <si>
    <t>※「無国籍、その他」には出生による経過滞在者も含まれています。</t>
    <phoneticPr fontId="13"/>
  </si>
  <si>
    <t>ﾊﾞ-ﾚ-ﾝ</t>
  </si>
  <si>
    <t>ｾﾙﾋﾞｱ･ﾓﾝﾃﾈｸﾞﾛ</t>
  </si>
  <si>
    <t>ｾﾝﾄｸﾘｽﾄﾌｧｰ･ﾈ-ｳﾞｨｽ</t>
  </si>
  <si>
    <t>ﾏ-ｼｬﾙ</t>
  </si>
  <si>
    <t>韓国</t>
    <rPh sb="0" eb="2">
      <t>カンコク</t>
    </rPh>
    <phoneticPr fontId="6"/>
  </si>
  <si>
    <t>座間市</t>
  </si>
  <si>
    <t>神奈川県県民局くらし県民部国際課調べ</t>
    <phoneticPr fontId="13"/>
  </si>
  <si>
    <t>※本表は、県内市区町村の住民基本台帳に登録されているの外国人の数の集計値です。</t>
    <phoneticPr fontId="13"/>
  </si>
  <si>
    <t>神奈川県県民局くらし県民部国際課調べ</t>
  </si>
  <si>
    <t>朝鮮</t>
    <phoneticPr fontId="6"/>
  </si>
  <si>
    <t>市(区)町村別主要国・地域別外国人数（２０１8（平成３０）年１月１日現在）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13"/>
  </si>
  <si>
    <t>韓国</t>
  </si>
  <si>
    <t>台湾</t>
  </si>
  <si>
    <t>その他160</t>
  </si>
  <si>
    <t>ｱﾗﾌﾞ首長国連邦</t>
  </si>
  <si>
    <t>ﾊﾞﾁｶﾝ</t>
  </si>
  <si>
    <t>ｱﾝﾄﾞﾗ</t>
  </si>
  <si>
    <t>東ﾃｨﾓｰﾙ</t>
  </si>
  <si>
    <t>ｺｿﾎﾞ共和国</t>
  </si>
  <si>
    <t>ｺﾝｺﾞ共和国</t>
  </si>
  <si>
    <t>南ｱﾌﾘｶ共和国</t>
  </si>
  <si>
    <t>ｺﾝｺﾞ民主共和国</t>
  </si>
  <si>
    <t>南ｽｰﾀﾞﾝ共和国</t>
  </si>
  <si>
    <t>赤道ｷﾞﾆｱ</t>
  </si>
  <si>
    <t>ﾄﾞﾐﾆｶ共和国</t>
  </si>
  <si>
    <t>国・地域数173</t>
  </si>
  <si>
    <t>箱根町</t>
    <phoneticPr fontId="6"/>
  </si>
  <si>
    <t>バヌアツ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</si>
</sst>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3"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6"/>
      <name val="ＭＳ Ｐゴシック"/>
      <family val="3"/>
      <charset val="128"/>
    </font>
    <font>
      <b/>
      <sz val="11"/>
      <name val="ＭＳ ゴシック"/>
      <family val="3"/>
      <charset val="128"/>
    </font>
    <font>
      <sz val="11"/>
      <name val="ＭＳ ゴシック"/>
      <family val="3"/>
      <charset val="128"/>
    </font>
    <font>
      <sz val="6"/>
      <name val="ＭＳ 明朝"/>
      <family val="2"/>
      <charset val="128"/>
    </font>
    <font>
      <sz val="12"/>
      <color theme="1"/>
      <name val="HG丸ｺﾞｼｯｸM-PRO"/>
      <family val="3"/>
      <charset val="128"/>
    </font>
    <font>
      <sz val="1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rgb="FF0000FF"/>
      <name val="ＭＳ ゴシック"/>
      <family val="3"/>
      <charset val="128"/>
    </font>
    <font>
      <sz val="10"/>
      <color rgb="FF0000FF"/>
      <name val="HG丸ｺﾞｼｯｸM-PRO"/>
      <family val="3"/>
      <charset val="128"/>
    </font>
    <font>
      <sz val="12"/>
      <color rgb="FF0000FF"/>
      <name val="HG丸ｺﾞｼｯｸM-PRO"/>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gradientFill type="path" left="0.5" right="0.5" top="0.5" bottom="0.5">
        <stop position="0">
          <color theme="0"/>
        </stop>
        <stop position="1">
          <color theme="3"/>
        </stop>
      </gradientFill>
    </fill>
    <fill>
      <patternFill patternType="solid">
        <fgColor theme="3"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tint="-0.24994659260841701"/>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auto="1"/>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xf numFmtId="0" fontId="8" fillId="0" borderId="0">
      <alignment vertical="center"/>
    </xf>
    <xf numFmtId="0" fontId="5" fillId="0" borderId="0">
      <alignment vertical="center"/>
    </xf>
    <xf numFmtId="0" fontId="5" fillId="0" borderId="0">
      <alignment vertical="center"/>
    </xf>
    <xf numFmtId="6" fontId="5"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94">
    <xf numFmtId="0" fontId="0" fillId="0" borderId="0" xfId="0"/>
    <xf numFmtId="0" fontId="10" fillId="3" borderId="13" xfId="8" applyFont="1" applyFill="1" applyBorder="1" applyAlignment="1">
      <alignment horizontal="center"/>
    </xf>
    <xf numFmtId="0" fontId="4" fillId="0" borderId="0" xfId="9">
      <alignment vertical="center"/>
    </xf>
    <xf numFmtId="0" fontId="7" fillId="5" borderId="6" xfId="8" applyFont="1" applyFill="1" applyBorder="1"/>
    <xf numFmtId="37" fontId="11" fillId="0" borderId="9" xfId="8" applyNumberFormat="1" applyFont="1" applyFill="1" applyBorder="1" applyAlignment="1" applyProtection="1">
      <alignment vertical="center"/>
    </xf>
    <xf numFmtId="0" fontId="4" fillId="0" borderId="0" xfId="9" applyFill="1" applyBorder="1">
      <alignment vertical="center"/>
    </xf>
    <xf numFmtId="0" fontId="5" fillId="0" borderId="0" xfId="8" applyFill="1" applyBorder="1"/>
    <xf numFmtId="37" fontId="12" fillId="0" borderId="0" xfId="8" applyNumberFormat="1" applyFont="1" applyFill="1" applyBorder="1" applyAlignment="1" applyProtection="1">
      <alignment vertical="center"/>
    </xf>
    <xf numFmtId="0" fontId="4" fillId="0" borderId="0" xfId="9" applyBorder="1">
      <alignment vertical="center"/>
    </xf>
    <xf numFmtId="37" fontId="15" fillId="2" borderId="0" xfId="8" applyNumberFormat="1" applyFont="1" applyFill="1" applyBorder="1" applyAlignment="1" applyProtection="1">
      <alignment horizontal="left" vertical="center"/>
    </xf>
    <xf numFmtId="0" fontId="4" fillId="0" borderId="0" xfId="9" applyAlignment="1">
      <alignment vertical="center"/>
    </xf>
    <xf numFmtId="0" fontId="14" fillId="0" borderId="0" xfId="9" applyFont="1" applyBorder="1" applyAlignment="1">
      <alignment horizontal="right" vertical="center"/>
    </xf>
    <xf numFmtId="0" fontId="3" fillId="0" borderId="0" xfId="9" applyFont="1" applyFill="1" applyBorder="1">
      <alignment vertical="center"/>
    </xf>
    <xf numFmtId="0" fontId="3" fillId="0" borderId="0" xfId="9" applyFont="1" applyAlignment="1">
      <alignment vertical="center"/>
    </xf>
    <xf numFmtId="0" fontId="3" fillId="0" borderId="0" xfId="9" applyFont="1">
      <alignment vertical="center"/>
    </xf>
    <xf numFmtId="0" fontId="3" fillId="0" borderId="0" xfId="11">
      <alignment vertical="center"/>
    </xf>
    <xf numFmtId="0" fontId="17" fillId="0" borderId="0" xfId="11" applyFont="1" applyAlignment="1">
      <alignment horizontal="center" vertical="center"/>
    </xf>
    <xf numFmtId="0" fontId="18" fillId="6" borderId="4" xfId="11" applyFont="1" applyFill="1" applyBorder="1">
      <alignment vertical="center"/>
    </xf>
    <xf numFmtId="0" fontId="18" fillId="6" borderId="23" xfId="11" applyFont="1" applyFill="1" applyBorder="1" applyAlignment="1">
      <alignment horizontal="center" vertical="center" wrapText="1"/>
    </xf>
    <xf numFmtId="0" fontId="18" fillId="6" borderId="3" xfId="11" applyFont="1" applyFill="1" applyBorder="1">
      <alignment vertical="center"/>
    </xf>
    <xf numFmtId="37" fontId="3" fillId="0" borderId="0" xfId="11" applyNumberFormat="1">
      <alignment vertical="center"/>
    </xf>
    <xf numFmtId="0" fontId="18" fillId="6" borderId="20" xfId="11" applyFont="1" applyFill="1" applyBorder="1">
      <alignment vertical="center"/>
    </xf>
    <xf numFmtId="0" fontId="18" fillId="6" borderId="25" xfId="11" applyFont="1" applyFill="1" applyBorder="1">
      <alignment vertical="center"/>
    </xf>
    <xf numFmtId="38" fontId="0" fillId="0" borderId="0" xfId="11" applyNumberFormat="1" applyFont="1">
      <alignment vertical="center"/>
    </xf>
    <xf numFmtId="0" fontId="18" fillId="6" borderId="5" xfId="11" applyFont="1" applyFill="1" applyBorder="1">
      <alignment vertical="center"/>
    </xf>
    <xf numFmtId="38" fontId="3" fillId="0" borderId="0" xfId="11" applyNumberFormat="1">
      <alignment vertical="center"/>
    </xf>
    <xf numFmtId="0" fontId="18" fillId="6" borderId="28" xfId="11" applyFont="1" applyFill="1" applyBorder="1">
      <alignment vertical="center"/>
    </xf>
    <xf numFmtId="0" fontId="18" fillId="6" borderId="21" xfId="11" applyFont="1" applyFill="1" applyBorder="1">
      <alignment vertical="center"/>
    </xf>
    <xf numFmtId="0" fontId="9" fillId="2" borderId="0" xfId="11" applyFont="1" applyFill="1" applyBorder="1">
      <alignment vertical="center"/>
    </xf>
    <xf numFmtId="38" fontId="19" fillId="0" borderId="2" xfId="12" applyFont="1" applyBorder="1">
      <alignment vertical="center"/>
    </xf>
    <xf numFmtId="38" fontId="19" fillId="0" borderId="1" xfId="12" applyFont="1" applyBorder="1">
      <alignment vertical="center"/>
    </xf>
    <xf numFmtId="38" fontId="19" fillId="0" borderId="24" xfId="12" applyFont="1" applyBorder="1">
      <alignment vertical="center"/>
    </xf>
    <xf numFmtId="38" fontId="19" fillId="0" borderId="31" xfId="12" applyFont="1" applyBorder="1">
      <alignment vertical="center"/>
    </xf>
    <xf numFmtId="38" fontId="19" fillId="0" borderId="17" xfId="12" applyFont="1" applyBorder="1">
      <alignment vertical="center"/>
    </xf>
    <xf numFmtId="38" fontId="19" fillId="0" borderId="32" xfId="12" applyFont="1" applyBorder="1">
      <alignment vertical="center"/>
    </xf>
    <xf numFmtId="0" fontId="20" fillId="6" borderId="7" xfId="11" applyFont="1" applyFill="1" applyBorder="1" applyAlignment="1">
      <alignment horizontal="center" vertical="center"/>
    </xf>
    <xf numFmtId="0" fontId="21" fillId="0" borderId="0" xfId="11" applyFont="1" applyFill="1" applyAlignment="1">
      <alignment horizontal="right" vertical="center"/>
    </xf>
    <xf numFmtId="0" fontId="20" fillId="6" borderId="9" xfId="11" applyFont="1" applyFill="1" applyBorder="1" applyAlignment="1">
      <alignment horizontal="center" vertical="center" wrapText="1"/>
    </xf>
    <xf numFmtId="38" fontId="19" fillId="0" borderId="26" xfId="12" applyFont="1" applyBorder="1">
      <alignment vertical="center"/>
    </xf>
    <xf numFmtId="38" fontId="19" fillId="0" borderId="18" xfId="12" applyFont="1" applyBorder="1">
      <alignment vertical="center"/>
    </xf>
    <xf numFmtId="38" fontId="19" fillId="0" borderId="29" xfId="12" applyFont="1" applyBorder="1">
      <alignment vertical="center"/>
    </xf>
    <xf numFmtId="38" fontId="19" fillId="0" borderId="10" xfId="12" applyFont="1" applyBorder="1">
      <alignment vertical="center"/>
    </xf>
    <xf numFmtId="38" fontId="19" fillId="0" borderId="27" xfId="12" applyFont="1" applyBorder="1">
      <alignment vertical="center"/>
    </xf>
    <xf numFmtId="38" fontId="19" fillId="0" borderId="19" xfId="12" applyFont="1" applyBorder="1">
      <alignment vertical="center"/>
    </xf>
    <xf numFmtId="38" fontId="19" fillId="0" borderId="30" xfId="12" applyFont="1" applyBorder="1">
      <alignment vertical="center"/>
    </xf>
    <xf numFmtId="38" fontId="19" fillId="0" borderId="33" xfId="12" applyFont="1" applyBorder="1">
      <alignment vertical="center"/>
    </xf>
    <xf numFmtId="38" fontId="19" fillId="0" borderId="15" xfId="12" applyFont="1" applyBorder="1">
      <alignment vertical="center"/>
    </xf>
    <xf numFmtId="38" fontId="19" fillId="0" borderId="12" xfId="12" applyFont="1" applyBorder="1">
      <alignment vertical="center"/>
    </xf>
    <xf numFmtId="0" fontId="4" fillId="0" borderId="0" xfId="9" applyBorder="1" applyAlignment="1">
      <alignment horizontal="right" vertical="center"/>
    </xf>
    <xf numFmtId="0" fontId="2" fillId="7" borderId="8" xfId="9" applyFont="1" applyFill="1" applyBorder="1">
      <alignment vertical="center"/>
    </xf>
    <xf numFmtId="0" fontId="5" fillId="4" borderId="2" xfId="8" applyFont="1" applyFill="1" applyBorder="1"/>
    <xf numFmtId="0" fontId="2" fillId="7" borderId="11" xfId="9" applyFont="1" applyFill="1" applyBorder="1">
      <alignment vertical="center"/>
    </xf>
    <xf numFmtId="0" fontId="5" fillId="4" borderId="15" xfId="8" applyFont="1" applyFill="1" applyBorder="1"/>
    <xf numFmtId="0" fontId="4" fillId="0" borderId="35" xfId="9" applyBorder="1">
      <alignment vertical="center"/>
    </xf>
    <xf numFmtId="0" fontId="5" fillId="4" borderId="34" xfId="8" applyFont="1" applyFill="1" applyBorder="1"/>
    <xf numFmtId="37" fontId="11" fillId="0" borderId="22" xfId="8" applyNumberFormat="1" applyFont="1" applyFill="1" applyBorder="1" applyAlignment="1" applyProtection="1">
      <alignment vertical="center"/>
    </xf>
    <xf numFmtId="37" fontId="12" fillId="7" borderId="16" xfId="8" applyNumberFormat="1" applyFont="1" applyFill="1" applyBorder="1" applyAlignment="1" applyProtection="1">
      <alignment vertical="center"/>
    </xf>
    <xf numFmtId="37" fontId="12" fillId="7" borderId="8" xfId="8" applyNumberFormat="1" applyFont="1" applyFill="1" applyBorder="1" applyAlignment="1" applyProtection="1">
      <alignment vertical="center"/>
    </xf>
    <xf numFmtId="37" fontId="12" fillId="7" borderId="11" xfId="8" applyNumberFormat="1" applyFont="1" applyFill="1" applyBorder="1" applyAlignment="1" applyProtection="1">
      <alignment vertical="center"/>
    </xf>
    <xf numFmtId="0" fontId="0" fillId="4" borderId="2" xfId="8" applyFont="1" applyFill="1" applyBorder="1"/>
    <xf numFmtId="37" fontId="12" fillId="0" borderId="10" xfId="8" applyNumberFormat="1" applyFont="1" applyFill="1" applyBorder="1" applyAlignment="1" applyProtection="1">
      <alignment vertical="center"/>
    </xf>
    <xf numFmtId="37" fontId="12" fillId="0" borderId="12" xfId="8" applyNumberFormat="1" applyFont="1" applyFill="1" applyBorder="1" applyAlignment="1" applyProtection="1">
      <alignment vertical="center"/>
    </xf>
    <xf numFmtId="37" fontId="12" fillId="0" borderId="14" xfId="8" applyNumberFormat="1" applyFont="1" applyFill="1" applyBorder="1" applyAlignment="1" applyProtection="1">
      <alignment vertical="center"/>
    </xf>
    <xf numFmtId="37" fontId="12" fillId="0" borderId="36" xfId="8" applyNumberFormat="1" applyFont="1" applyFill="1" applyBorder="1" applyAlignment="1" applyProtection="1">
      <alignment vertical="center"/>
    </xf>
    <xf numFmtId="37" fontId="12" fillId="7" borderId="37" xfId="8" applyNumberFormat="1" applyFont="1" applyFill="1" applyBorder="1" applyAlignment="1" applyProtection="1">
      <alignment vertical="center"/>
    </xf>
    <xf numFmtId="0" fontId="5" fillId="4" borderId="1" xfId="8" applyFont="1" applyFill="1" applyBorder="1"/>
    <xf numFmtId="0" fontId="18" fillId="6" borderId="38" xfId="11" applyFont="1" applyFill="1" applyBorder="1">
      <alignment vertical="center"/>
    </xf>
    <xf numFmtId="0" fontId="1" fillId="0" borderId="0" xfId="11" applyFont="1">
      <alignment vertical="center"/>
    </xf>
    <xf numFmtId="0" fontId="14" fillId="0" borderId="0" xfId="11" applyFont="1" applyFill="1" applyAlignment="1">
      <alignment horizontal="right" vertical="center"/>
    </xf>
    <xf numFmtId="0" fontId="18" fillId="6" borderId="7" xfId="11" applyFont="1" applyFill="1" applyBorder="1" applyAlignment="1">
      <alignment horizontal="center" vertical="center"/>
    </xf>
    <xf numFmtId="0" fontId="18" fillId="6" borderId="9" xfId="11" applyFont="1" applyFill="1" applyBorder="1" applyAlignment="1">
      <alignment horizontal="center" vertical="center" wrapText="1"/>
    </xf>
    <xf numFmtId="38" fontId="22" fillId="0" borderId="24" xfId="12" applyFont="1" applyBorder="1">
      <alignment vertical="center"/>
    </xf>
    <xf numFmtId="38" fontId="22" fillId="0" borderId="1" xfId="12" applyFont="1" applyBorder="1">
      <alignment vertical="center"/>
    </xf>
    <xf numFmtId="38" fontId="22" fillId="0" borderId="10" xfId="12" applyFont="1" applyBorder="1">
      <alignment vertical="center"/>
    </xf>
    <xf numFmtId="38" fontId="22" fillId="0" borderId="2" xfId="12" applyFont="1" applyBorder="1">
      <alignment vertical="center"/>
    </xf>
    <xf numFmtId="38" fontId="22" fillId="0" borderId="31" xfId="12" applyFont="1" applyBorder="1">
      <alignment vertical="center"/>
    </xf>
    <xf numFmtId="38" fontId="22" fillId="0" borderId="26" xfId="12" applyFont="1" applyBorder="1">
      <alignment vertical="center"/>
    </xf>
    <xf numFmtId="38" fontId="22" fillId="0" borderId="27" xfId="12" applyFont="1" applyBorder="1">
      <alignment vertical="center"/>
    </xf>
    <xf numFmtId="38" fontId="22" fillId="0" borderId="17" xfId="12" applyFont="1" applyBorder="1">
      <alignment vertical="center"/>
    </xf>
    <xf numFmtId="38" fontId="22" fillId="0" borderId="18" xfId="12" applyFont="1" applyBorder="1">
      <alignment vertical="center"/>
    </xf>
    <xf numFmtId="38" fontId="22" fillId="0" borderId="19" xfId="12" applyFont="1" applyBorder="1">
      <alignment vertical="center"/>
    </xf>
    <xf numFmtId="38" fontId="22" fillId="0" borderId="32" xfId="12" applyFont="1" applyBorder="1">
      <alignment vertical="center"/>
    </xf>
    <xf numFmtId="38" fontId="22" fillId="0" borderId="29" xfId="12" applyFont="1" applyBorder="1">
      <alignment vertical="center"/>
    </xf>
    <xf numFmtId="38" fontId="22" fillId="0" borderId="30" xfId="12" applyFont="1" applyBorder="1">
      <alignment vertical="center"/>
    </xf>
    <xf numFmtId="38" fontId="22" fillId="0" borderId="39" xfId="12" applyFont="1" applyBorder="1">
      <alignment vertical="center"/>
    </xf>
    <xf numFmtId="38" fontId="22" fillId="0" borderId="40" xfId="12" applyFont="1" applyBorder="1">
      <alignment vertical="center"/>
    </xf>
    <xf numFmtId="38" fontId="22" fillId="0" borderId="41" xfId="12" applyFont="1" applyBorder="1">
      <alignment vertical="center"/>
    </xf>
    <xf numFmtId="38" fontId="22" fillId="0" borderId="8" xfId="12" applyFont="1" applyBorder="1">
      <alignment vertical="center"/>
    </xf>
    <xf numFmtId="38" fontId="22" fillId="0" borderId="42" xfId="12" applyFont="1" applyBorder="1">
      <alignment vertical="center"/>
    </xf>
    <xf numFmtId="38" fontId="22" fillId="0" borderId="33" xfId="12" applyFont="1" applyBorder="1">
      <alignment vertical="center"/>
    </xf>
    <xf numFmtId="38" fontId="22" fillId="0" borderId="15" xfId="12" applyFont="1" applyBorder="1">
      <alignment vertical="center"/>
    </xf>
    <xf numFmtId="38" fontId="22" fillId="0" borderId="12" xfId="12" applyFont="1" applyBorder="1">
      <alignment vertical="center"/>
    </xf>
    <xf numFmtId="0" fontId="16" fillId="0" borderId="0" xfId="11" applyFont="1" applyAlignment="1">
      <alignment horizontal="center" vertical="center"/>
    </xf>
    <xf numFmtId="0" fontId="14" fillId="0" borderId="0" xfId="11" applyFont="1" applyBorder="1" applyAlignment="1">
      <alignment horizontal="right" vertical="center"/>
    </xf>
  </cellXfs>
  <cellStyles count="13">
    <cellStyle name="桁区切り 2" xfId="6"/>
    <cellStyle name="桁区切り 3" xfId="7"/>
    <cellStyle name="桁区切り 4" xfId="10"/>
    <cellStyle name="桁区切り 4 2" xfId="12"/>
    <cellStyle name="通貨 2" xfId="4"/>
    <cellStyle name="標準" xfId="0" builtinId="0"/>
    <cellStyle name="標準 2" xfId="1"/>
    <cellStyle name="標準 2 2" xfId="8"/>
    <cellStyle name="標準 3" xfId="2"/>
    <cellStyle name="標準 4" xfId="3"/>
    <cellStyle name="標準 5" xfId="5"/>
    <cellStyle name="標準 6" xfId="9"/>
    <cellStyle name="標準 6 2" xfId="11"/>
  </cellStyles>
  <dxfs count="0"/>
  <tableStyles count="0" defaultTableStyle="TableStyleMedium9" defaultPivotStyle="PivotStyleLight16"/>
  <colors>
    <mruColors>
      <color rgb="FF0000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2469;&#12531;&#12503;&#12523;&#12510;&#12463;&#12525;&#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kanagawa.jp/My%20Documents/&#22806;&#22269;&#20154;&#30331;&#37682;&#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kanagawa.jp/&#22806;&#22269;&#20154;&#30331;&#37682;&#20107;&#21209;.&#65288;VER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シート２"/>
      <sheetName val="サンプルマクロ一覧"/>
    </sheetNames>
    <definedNames>
      <definedName name="新規入力"/>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ＤＢ 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入力Dialog"/>
      <sheetName val="外国人登録事務マクロ"/>
      <sheetName val="Module1"/>
      <sheetName val="国名ＤＢ"/>
      <sheetName val="表紙"/>
      <sheetName val="ＤＢシート"/>
      <sheetName val="入力表1"/>
      <sheetName val="入力表2"/>
      <sheetName val="入力表3"/>
      <sheetName val="国別一覧表"/>
      <sheetName val="入力表4"/>
      <sheetName val="国別整理一覧表"/>
      <sheetName val="国別整理表"/>
      <sheetName val="事務あら整理表"/>
      <sheetName val="事務あら一覧表"/>
      <sheetName val="国籍別人員調査票"/>
      <sheetName val="事務あら人員票"/>
      <sheetName val="抽出一覧表"/>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4"/>
  <sheetViews>
    <sheetView showZeros="0" view="pageBreakPreview" topLeftCell="A46" zoomScale="90" zoomScaleNormal="100" zoomScaleSheetLayoutView="90" workbookViewId="0">
      <selection activeCell="A63" sqref="A63:P63"/>
    </sheetView>
  </sheetViews>
  <sheetFormatPr defaultRowHeight="14.25" x14ac:dyDescent="0.15"/>
  <cols>
    <col min="1" max="1" width="10.625" style="15" customWidth="1"/>
    <col min="2" max="2" width="8.625" style="15" customWidth="1"/>
    <col min="3" max="15" width="7.25" style="15" customWidth="1"/>
    <col min="16" max="16" width="8.5" style="15" customWidth="1"/>
    <col min="17" max="16384" width="9" style="15"/>
  </cols>
  <sheetData>
    <row r="1" spans="1:19" ht="17.25" customHeight="1" x14ac:dyDescent="0.15">
      <c r="A1" s="92" t="s">
        <v>256</v>
      </c>
      <c r="B1" s="92"/>
      <c r="C1" s="92"/>
      <c r="D1" s="92"/>
      <c r="E1" s="92"/>
      <c r="F1" s="92"/>
      <c r="G1" s="92"/>
      <c r="H1" s="92"/>
      <c r="I1" s="92"/>
      <c r="J1" s="92"/>
      <c r="K1" s="92"/>
      <c r="L1" s="92"/>
      <c r="M1" s="92"/>
      <c r="N1" s="92"/>
      <c r="O1" s="92"/>
      <c r="P1" s="92"/>
    </row>
    <row r="2" spans="1:19" ht="15" customHeight="1" thickBot="1" x14ac:dyDescent="0.2">
      <c r="A2" s="67"/>
      <c r="B2" s="67"/>
      <c r="C2" s="67"/>
      <c r="D2" s="67"/>
      <c r="E2" s="67"/>
      <c r="F2" s="67"/>
      <c r="G2" s="67"/>
      <c r="H2" s="67"/>
      <c r="I2" s="67"/>
      <c r="J2" s="67"/>
      <c r="K2" s="67"/>
      <c r="L2" s="67"/>
      <c r="M2" s="67"/>
      <c r="N2" s="67"/>
      <c r="O2" s="16"/>
      <c r="P2" s="68" t="s">
        <v>271</v>
      </c>
    </row>
    <row r="3" spans="1:19" ht="24.75" customHeight="1" thickBot="1" x14ac:dyDescent="0.2">
      <c r="A3" s="17"/>
      <c r="B3" s="18" t="s">
        <v>142</v>
      </c>
      <c r="C3" s="69" t="s">
        <v>0</v>
      </c>
      <c r="D3" s="69" t="s">
        <v>257</v>
      </c>
      <c r="E3" s="69" t="s">
        <v>1</v>
      </c>
      <c r="F3" s="69" t="s">
        <v>241</v>
      </c>
      <c r="G3" s="69" t="s">
        <v>176</v>
      </c>
      <c r="H3" s="69" t="s">
        <v>189</v>
      </c>
      <c r="I3" s="69" t="s">
        <v>219</v>
      </c>
      <c r="J3" s="69" t="s">
        <v>2</v>
      </c>
      <c r="K3" s="69" t="s">
        <v>258</v>
      </c>
      <c r="L3" s="69" t="s">
        <v>4</v>
      </c>
      <c r="M3" s="69" t="s">
        <v>238</v>
      </c>
      <c r="N3" s="69" t="s">
        <v>6</v>
      </c>
      <c r="O3" s="69" t="s">
        <v>171</v>
      </c>
      <c r="P3" s="70" t="s">
        <v>259</v>
      </c>
    </row>
    <row r="4" spans="1:19" ht="18" customHeight="1" x14ac:dyDescent="0.15">
      <c r="A4" s="19" t="s">
        <v>82</v>
      </c>
      <c r="B4" s="71">
        <v>198504</v>
      </c>
      <c r="C4" s="72">
        <v>65065</v>
      </c>
      <c r="D4" s="72">
        <v>27578</v>
      </c>
      <c r="E4" s="72">
        <v>20980</v>
      </c>
      <c r="F4" s="72">
        <v>16153</v>
      </c>
      <c r="G4" s="72">
        <v>8224</v>
      </c>
      <c r="H4" s="72">
        <v>6122</v>
      </c>
      <c r="I4" s="72">
        <v>5523</v>
      </c>
      <c r="J4" s="72">
        <v>5198</v>
      </c>
      <c r="K4" s="72">
        <v>5026</v>
      </c>
      <c r="L4" s="72">
        <v>4410</v>
      </c>
      <c r="M4" s="72">
        <v>4340</v>
      </c>
      <c r="N4" s="72">
        <v>2785</v>
      </c>
      <c r="O4" s="72">
        <v>2553</v>
      </c>
      <c r="P4" s="73">
        <v>24547</v>
      </c>
      <c r="Q4" s="20"/>
    </row>
    <row r="5" spans="1:19" ht="18" customHeight="1" x14ac:dyDescent="0.15">
      <c r="A5" s="21" t="s">
        <v>83</v>
      </c>
      <c r="B5" s="71">
        <v>91440</v>
      </c>
      <c r="C5" s="74">
        <v>37531</v>
      </c>
      <c r="D5" s="74">
        <v>12815</v>
      </c>
      <c r="E5" s="74">
        <v>7546</v>
      </c>
      <c r="F5" s="74">
        <v>5718</v>
      </c>
      <c r="G5" s="74">
        <v>2531</v>
      </c>
      <c r="H5" s="74">
        <v>1239</v>
      </c>
      <c r="I5" s="74">
        <v>3185</v>
      </c>
      <c r="J5" s="74">
        <v>2385</v>
      </c>
      <c r="K5" s="74">
        <v>2674</v>
      </c>
      <c r="L5" s="74">
        <v>2175</v>
      </c>
      <c r="M5" s="74">
        <v>1622</v>
      </c>
      <c r="N5" s="74">
        <v>1059</v>
      </c>
      <c r="O5" s="74">
        <v>716</v>
      </c>
      <c r="P5" s="73">
        <v>10244</v>
      </c>
      <c r="Q5" s="20"/>
    </row>
    <row r="6" spans="1:19" ht="18" customHeight="1" x14ac:dyDescent="0.15">
      <c r="A6" s="22" t="s">
        <v>84</v>
      </c>
      <c r="B6" s="75">
        <v>12179</v>
      </c>
      <c r="C6" s="76">
        <v>4560</v>
      </c>
      <c r="D6" s="76">
        <v>1510</v>
      </c>
      <c r="E6" s="76">
        <v>1258</v>
      </c>
      <c r="F6" s="76">
        <v>843</v>
      </c>
      <c r="G6" s="76">
        <v>1142</v>
      </c>
      <c r="H6" s="76">
        <v>396</v>
      </c>
      <c r="I6" s="76">
        <v>616</v>
      </c>
      <c r="J6" s="76">
        <v>111</v>
      </c>
      <c r="K6" s="76">
        <v>214</v>
      </c>
      <c r="L6" s="76">
        <v>228</v>
      </c>
      <c r="M6" s="76">
        <v>116</v>
      </c>
      <c r="N6" s="76">
        <v>93</v>
      </c>
      <c r="O6" s="76">
        <v>28</v>
      </c>
      <c r="P6" s="77">
        <v>1064</v>
      </c>
      <c r="Q6" s="20"/>
      <c r="S6" s="23"/>
    </row>
    <row r="7" spans="1:19" ht="18" customHeight="1" x14ac:dyDescent="0.15">
      <c r="A7" s="24" t="s">
        <v>85</v>
      </c>
      <c r="B7" s="78">
        <v>6586</v>
      </c>
      <c r="C7" s="79">
        <v>2680</v>
      </c>
      <c r="D7" s="79">
        <v>1007</v>
      </c>
      <c r="E7" s="79">
        <v>511</v>
      </c>
      <c r="F7" s="79">
        <v>417</v>
      </c>
      <c r="G7" s="79">
        <v>79</v>
      </c>
      <c r="H7" s="79">
        <v>32</v>
      </c>
      <c r="I7" s="79">
        <v>535</v>
      </c>
      <c r="J7" s="79">
        <v>165</v>
      </c>
      <c r="K7" s="79">
        <v>177</v>
      </c>
      <c r="L7" s="79">
        <v>61</v>
      </c>
      <c r="M7" s="79">
        <v>84</v>
      </c>
      <c r="N7" s="79">
        <v>68</v>
      </c>
      <c r="O7" s="79">
        <v>60</v>
      </c>
      <c r="P7" s="80">
        <v>710</v>
      </c>
      <c r="Q7" s="20"/>
    </row>
    <row r="8" spans="1:19" ht="18" customHeight="1" x14ac:dyDescent="0.15">
      <c r="A8" s="24" t="s">
        <v>86</v>
      </c>
      <c r="B8" s="78">
        <v>4207</v>
      </c>
      <c r="C8" s="79">
        <v>1618</v>
      </c>
      <c r="D8" s="79">
        <v>622</v>
      </c>
      <c r="E8" s="79">
        <v>200</v>
      </c>
      <c r="F8" s="79">
        <v>239</v>
      </c>
      <c r="G8" s="79">
        <v>32</v>
      </c>
      <c r="H8" s="79">
        <v>25</v>
      </c>
      <c r="I8" s="79">
        <v>469</v>
      </c>
      <c r="J8" s="79">
        <v>116</v>
      </c>
      <c r="K8" s="79">
        <v>132</v>
      </c>
      <c r="L8" s="79">
        <v>59</v>
      </c>
      <c r="M8" s="79">
        <v>72</v>
      </c>
      <c r="N8" s="79">
        <v>52</v>
      </c>
      <c r="O8" s="79">
        <v>65</v>
      </c>
      <c r="P8" s="80">
        <v>506</v>
      </c>
      <c r="Q8" s="20"/>
    </row>
    <row r="9" spans="1:19" ht="18" customHeight="1" x14ac:dyDescent="0.15">
      <c r="A9" s="24" t="s">
        <v>87</v>
      </c>
      <c r="B9" s="78">
        <v>16440</v>
      </c>
      <c r="C9" s="79">
        <v>9247</v>
      </c>
      <c r="D9" s="79">
        <v>2102</v>
      </c>
      <c r="E9" s="79">
        <v>745</v>
      </c>
      <c r="F9" s="79">
        <v>416</v>
      </c>
      <c r="G9" s="79">
        <v>106</v>
      </c>
      <c r="H9" s="79">
        <v>42</v>
      </c>
      <c r="I9" s="79">
        <v>228</v>
      </c>
      <c r="J9" s="79">
        <v>564</v>
      </c>
      <c r="K9" s="79">
        <v>747</v>
      </c>
      <c r="L9" s="79">
        <v>277</v>
      </c>
      <c r="M9" s="79">
        <v>338</v>
      </c>
      <c r="N9" s="79">
        <v>47</v>
      </c>
      <c r="O9" s="79">
        <v>57</v>
      </c>
      <c r="P9" s="80">
        <v>1524</v>
      </c>
      <c r="Q9" s="20"/>
    </row>
    <row r="10" spans="1:19" ht="18" customHeight="1" x14ac:dyDescent="0.15">
      <c r="A10" s="24" t="s">
        <v>88</v>
      </c>
      <c r="B10" s="78">
        <v>9679</v>
      </c>
      <c r="C10" s="79">
        <v>5009</v>
      </c>
      <c r="D10" s="79">
        <v>1487</v>
      </c>
      <c r="E10" s="79">
        <v>1028</v>
      </c>
      <c r="F10" s="79">
        <v>425</v>
      </c>
      <c r="G10" s="79">
        <v>28</v>
      </c>
      <c r="H10" s="79">
        <v>55</v>
      </c>
      <c r="I10" s="79">
        <v>171</v>
      </c>
      <c r="J10" s="79">
        <v>147</v>
      </c>
      <c r="K10" s="79">
        <v>314</v>
      </c>
      <c r="L10" s="79">
        <v>71</v>
      </c>
      <c r="M10" s="79">
        <v>217</v>
      </c>
      <c r="N10" s="79">
        <v>47</v>
      </c>
      <c r="O10" s="79">
        <v>43</v>
      </c>
      <c r="P10" s="80">
        <v>637</v>
      </c>
      <c r="Q10" s="20"/>
      <c r="S10" s="25"/>
    </row>
    <row r="11" spans="1:19" ht="18" customHeight="1" x14ac:dyDescent="0.15">
      <c r="A11" s="24" t="s">
        <v>89</v>
      </c>
      <c r="B11" s="78">
        <v>2340</v>
      </c>
      <c r="C11" s="79">
        <v>889</v>
      </c>
      <c r="D11" s="79">
        <v>482</v>
      </c>
      <c r="E11" s="79">
        <v>264</v>
      </c>
      <c r="F11" s="79">
        <v>154</v>
      </c>
      <c r="G11" s="79">
        <v>36</v>
      </c>
      <c r="H11" s="79">
        <v>16</v>
      </c>
      <c r="I11" s="79">
        <v>51</v>
      </c>
      <c r="J11" s="79">
        <v>72</v>
      </c>
      <c r="K11" s="79">
        <v>54</v>
      </c>
      <c r="L11" s="79">
        <v>23</v>
      </c>
      <c r="M11" s="79">
        <v>58</v>
      </c>
      <c r="N11" s="79">
        <v>28</v>
      </c>
      <c r="O11" s="79">
        <v>2</v>
      </c>
      <c r="P11" s="80">
        <v>211</v>
      </c>
      <c r="Q11" s="20"/>
      <c r="S11" s="25"/>
    </row>
    <row r="12" spans="1:19" ht="18" customHeight="1" x14ac:dyDescent="0.15">
      <c r="A12" s="24" t="s">
        <v>90</v>
      </c>
      <c r="B12" s="78">
        <v>5080</v>
      </c>
      <c r="C12" s="79">
        <v>2124</v>
      </c>
      <c r="D12" s="79">
        <v>675</v>
      </c>
      <c r="E12" s="79">
        <v>376</v>
      </c>
      <c r="F12" s="79">
        <v>271</v>
      </c>
      <c r="G12" s="79">
        <v>51</v>
      </c>
      <c r="H12" s="79">
        <v>15</v>
      </c>
      <c r="I12" s="79">
        <v>398</v>
      </c>
      <c r="J12" s="79">
        <v>89</v>
      </c>
      <c r="K12" s="79">
        <v>126</v>
      </c>
      <c r="L12" s="79">
        <v>187</v>
      </c>
      <c r="M12" s="79">
        <v>87</v>
      </c>
      <c r="N12" s="79">
        <v>66</v>
      </c>
      <c r="O12" s="79">
        <v>81</v>
      </c>
      <c r="P12" s="80">
        <v>534</v>
      </c>
      <c r="Q12" s="20"/>
      <c r="S12" s="25"/>
    </row>
    <row r="13" spans="1:19" ht="18" customHeight="1" x14ac:dyDescent="0.15">
      <c r="A13" s="24" t="s">
        <v>91</v>
      </c>
      <c r="B13" s="78">
        <v>2671</v>
      </c>
      <c r="C13" s="79">
        <v>864</v>
      </c>
      <c r="D13" s="79">
        <v>411</v>
      </c>
      <c r="E13" s="79">
        <v>306</v>
      </c>
      <c r="F13" s="79">
        <v>221</v>
      </c>
      <c r="G13" s="79">
        <v>25</v>
      </c>
      <c r="H13" s="79">
        <v>19</v>
      </c>
      <c r="I13" s="79">
        <v>89</v>
      </c>
      <c r="J13" s="79">
        <v>63</v>
      </c>
      <c r="K13" s="79">
        <v>59</v>
      </c>
      <c r="L13" s="79">
        <v>20</v>
      </c>
      <c r="M13" s="79">
        <v>64</v>
      </c>
      <c r="N13" s="79">
        <v>93</v>
      </c>
      <c r="O13" s="79">
        <v>38</v>
      </c>
      <c r="P13" s="80">
        <v>399</v>
      </c>
      <c r="Q13" s="20"/>
    </row>
    <row r="14" spans="1:19" ht="18" customHeight="1" x14ac:dyDescent="0.15">
      <c r="A14" s="24" t="s">
        <v>92</v>
      </c>
      <c r="B14" s="78">
        <v>4289</v>
      </c>
      <c r="C14" s="79">
        <v>2175</v>
      </c>
      <c r="D14" s="79">
        <v>540</v>
      </c>
      <c r="E14" s="79">
        <v>398</v>
      </c>
      <c r="F14" s="79">
        <v>156</v>
      </c>
      <c r="G14" s="79">
        <v>218</v>
      </c>
      <c r="H14" s="79">
        <v>84</v>
      </c>
      <c r="I14" s="79">
        <v>81</v>
      </c>
      <c r="J14" s="79">
        <v>107</v>
      </c>
      <c r="K14" s="79">
        <v>107</v>
      </c>
      <c r="L14" s="79">
        <v>69</v>
      </c>
      <c r="M14" s="79">
        <v>56</v>
      </c>
      <c r="N14" s="79">
        <v>15</v>
      </c>
      <c r="O14" s="79">
        <v>17</v>
      </c>
      <c r="P14" s="80">
        <v>266</v>
      </c>
      <c r="Q14" s="20"/>
    </row>
    <row r="15" spans="1:19" ht="18" customHeight="1" x14ac:dyDescent="0.15">
      <c r="A15" s="24" t="s">
        <v>93</v>
      </c>
      <c r="B15" s="78">
        <v>2629</v>
      </c>
      <c r="C15" s="79">
        <v>647</v>
      </c>
      <c r="D15" s="79">
        <v>359</v>
      </c>
      <c r="E15" s="79">
        <v>217</v>
      </c>
      <c r="F15" s="79">
        <v>245</v>
      </c>
      <c r="G15" s="79">
        <v>132</v>
      </c>
      <c r="H15" s="79">
        <v>293</v>
      </c>
      <c r="I15" s="79">
        <v>67</v>
      </c>
      <c r="J15" s="79">
        <v>108</v>
      </c>
      <c r="K15" s="79">
        <v>52</v>
      </c>
      <c r="L15" s="79">
        <v>36</v>
      </c>
      <c r="M15" s="79">
        <v>63</v>
      </c>
      <c r="N15" s="79">
        <v>52</v>
      </c>
      <c r="O15" s="79">
        <v>11</v>
      </c>
      <c r="P15" s="80">
        <v>347</v>
      </c>
      <c r="Q15" s="20"/>
    </row>
    <row r="16" spans="1:19" ht="18" customHeight="1" x14ac:dyDescent="0.15">
      <c r="A16" s="24" t="s">
        <v>94</v>
      </c>
      <c r="B16" s="78">
        <v>6004</v>
      </c>
      <c r="C16" s="79">
        <v>1720</v>
      </c>
      <c r="D16" s="79">
        <v>1107</v>
      </c>
      <c r="E16" s="79">
        <v>535</v>
      </c>
      <c r="F16" s="79">
        <v>294</v>
      </c>
      <c r="G16" s="79">
        <v>114</v>
      </c>
      <c r="H16" s="79">
        <v>20</v>
      </c>
      <c r="I16" s="79">
        <v>246</v>
      </c>
      <c r="J16" s="79">
        <v>240</v>
      </c>
      <c r="K16" s="79">
        <v>226</v>
      </c>
      <c r="L16" s="79">
        <v>84</v>
      </c>
      <c r="M16" s="79">
        <v>102</v>
      </c>
      <c r="N16" s="79">
        <v>79</v>
      </c>
      <c r="O16" s="79">
        <v>134</v>
      </c>
      <c r="P16" s="80">
        <v>1103</v>
      </c>
      <c r="Q16" s="20"/>
    </row>
    <row r="17" spans="1:17" ht="18" customHeight="1" x14ac:dyDescent="0.15">
      <c r="A17" s="24" t="s">
        <v>95</v>
      </c>
      <c r="B17" s="78">
        <v>3360</v>
      </c>
      <c r="C17" s="79">
        <v>957</v>
      </c>
      <c r="D17" s="79">
        <v>354</v>
      </c>
      <c r="E17" s="79">
        <v>396</v>
      </c>
      <c r="F17" s="79">
        <v>132</v>
      </c>
      <c r="G17" s="79">
        <v>167</v>
      </c>
      <c r="H17" s="79">
        <v>40</v>
      </c>
      <c r="I17" s="79">
        <v>34</v>
      </c>
      <c r="J17" s="79">
        <v>55</v>
      </c>
      <c r="K17" s="79">
        <v>59</v>
      </c>
      <c r="L17" s="79">
        <v>625</v>
      </c>
      <c r="M17" s="79">
        <v>66</v>
      </c>
      <c r="N17" s="79">
        <v>106</v>
      </c>
      <c r="O17" s="79">
        <v>14</v>
      </c>
      <c r="P17" s="80">
        <v>355</v>
      </c>
      <c r="Q17" s="20"/>
    </row>
    <row r="18" spans="1:17" ht="18" customHeight="1" x14ac:dyDescent="0.15">
      <c r="A18" s="24" t="s">
        <v>96</v>
      </c>
      <c r="B18" s="78">
        <v>3920</v>
      </c>
      <c r="C18" s="79">
        <v>1153</v>
      </c>
      <c r="D18" s="79">
        <v>643</v>
      </c>
      <c r="E18" s="79">
        <v>245</v>
      </c>
      <c r="F18" s="79">
        <v>206</v>
      </c>
      <c r="G18" s="79">
        <v>70</v>
      </c>
      <c r="H18" s="79">
        <v>45</v>
      </c>
      <c r="I18" s="79">
        <v>30</v>
      </c>
      <c r="J18" s="79">
        <v>246</v>
      </c>
      <c r="K18" s="79">
        <v>99</v>
      </c>
      <c r="L18" s="79">
        <v>153</v>
      </c>
      <c r="M18" s="79">
        <v>78</v>
      </c>
      <c r="N18" s="79">
        <v>141</v>
      </c>
      <c r="O18" s="79">
        <v>18</v>
      </c>
      <c r="P18" s="80">
        <v>793</v>
      </c>
      <c r="Q18" s="20"/>
    </row>
    <row r="19" spans="1:17" ht="18" customHeight="1" x14ac:dyDescent="0.15">
      <c r="A19" s="24" t="s">
        <v>97</v>
      </c>
      <c r="B19" s="78">
        <v>3157</v>
      </c>
      <c r="C19" s="79">
        <v>534</v>
      </c>
      <c r="D19" s="79">
        <v>526</v>
      </c>
      <c r="E19" s="79">
        <v>303</v>
      </c>
      <c r="F19" s="79">
        <v>243</v>
      </c>
      <c r="G19" s="79">
        <v>111</v>
      </c>
      <c r="H19" s="79">
        <v>28</v>
      </c>
      <c r="I19" s="79">
        <v>37</v>
      </c>
      <c r="J19" s="79">
        <v>97</v>
      </c>
      <c r="K19" s="79">
        <v>129</v>
      </c>
      <c r="L19" s="79">
        <v>226</v>
      </c>
      <c r="M19" s="79">
        <v>57</v>
      </c>
      <c r="N19" s="79">
        <v>41</v>
      </c>
      <c r="O19" s="79">
        <v>67</v>
      </c>
      <c r="P19" s="80">
        <v>758</v>
      </c>
      <c r="Q19" s="20"/>
    </row>
    <row r="20" spans="1:17" ht="18" customHeight="1" x14ac:dyDescent="0.15">
      <c r="A20" s="24" t="s">
        <v>98</v>
      </c>
      <c r="B20" s="78">
        <v>3752</v>
      </c>
      <c r="C20" s="79">
        <v>1672</v>
      </c>
      <c r="D20" s="79">
        <v>480</v>
      </c>
      <c r="E20" s="79">
        <v>302</v>
      </c>
      <c r="F20" s="79">
        <v>261</v>
      </c>
      <c r="G20" s="79">
        <v>129</v>
      </c>
      <c r="H20" s="79">
        <v>60</v>
      </c>
      <c r="I20" s="79">
        <v>64</v>
      </c>
      <c r="J20" s="79">
        <v>107</v>
      </c>
      <c r="K20" s="79">
        <v>82</v>
      </c>
      <c r="L20" s="79">
        <v>47</v>
      </c>
      <c r="M20" s="79">
        <v>58</v>
      </c>
      <c r="N20" s="79">
        <v>78</v>
      </c>
      <c r="O20" s="79">
        <v>28</v>
      </c>
      <c r="P20" s="80">
        <v>384</v>
      </c>
      <c r="Q20" s="20"/>
    </row>
    <row r="21" spans="1:17" ht="18" customHeight="1" x14ac:dyDescent="0.15">
      <c r="A21" s="24" t="s">
        <v>99</v>
      </c>
      <c r="B21" s="78">
        <v>961</v>
      </c>
      <c r="C21" s="79">
        <v>311</v>
      </c>
      <c r="D21" s="79">
        <v>181</v>
      </c>
      <c r="E21" s="79">
        <v>105</v>
      </c>
      <c r="F21" s="79">
        <v>105</v>
      </c>
      <c r="G21" s="79">
        <v>10</v>
      </c>
      <c r="H21" s="79">
        <v>8</v>
      </c>
      <c r="I21" s="79">
        <v>9</v>
      </c>
      <c r="J21" s="79">
        <v>41</v>
      </c>
      <c r="K21" s="79">
        <v>37</v>
      </c>
      <c r="L21" s="79">
        <v>5</v>
      </c>
      <c r="M21" s="79">
        <v>31</v>
      </c>
      <c r="N21" s="79">
        <v>6</v>
      </c>
      <c r="O21" s="79">
        <v>6</v>
      </c>
      <c r="P21" s="80">
        <v>106</v>
      </c>
      <c r="Q21" s="20"/>
    </row>
    <row r="22" spans="1:17" ht="18" customHeight="1" x14ac:dyDescent="0.15">
      <c r="A22" s="24" t="s">
        <v>100</v>
      </c>
      <c r="B22" s="78">
        <v>2518</v>
      </c>
      <c r="C22" s="79">
        <v>884</v>
      </c>
      <c r="D22" s="79">
        <v>153</v>
      </c>
      <c r="E22" s="79">
        <v>161</v>
      </c>
      <c r="F22" s="79">
        <v>767</v>
      </c>
      <c r="G22" s="79">
        <v>46</v>
      </c>
      <c r="H22" s="79">
        <v>31</v>
      </c>
      <c r="I22" s="79">
        <v>19</v>
      </c>
      <c r="J22" s="79">
        <v>31</v>
      </c>
      <c r="K22" s="79">
        <v>30</v>
      </c>
      <c r="L22" s="79">
        <v>1</v>
      </c>
      <c r="M22" s="79">
        <v>41</v>
      </c>
      <c r="N22" s="79">
        <v>13</v>
      </c>
      <c r="O22" s="79">
        <v>16</v>
      </c>
      <c r="P22" s="80">
        <v>325</v>
      </c>
      <c r="Q22" s="20"/>
    </row>
    <row r="23" spans="1:17" ht="18" customHeight="1" x14ac:dyDescent="0.15">
      <c r="A23" s="26" t="s">
        <v>101</v>
      </c>
      <c r="B23" s="81">
        <v>1668</v>
      </c>
      <c r="C23" s="82">
        <v>487</v>
      </c>
      <c r="D23" s="82">
        <v>176</v>
      </c>
      <c r="E23" s="82">
        <v>196</v>
      </c>
      <c r="F23" s="82">
        <v>323</v>
      </c>
      <c r="G23" s="82">
        <v>35</v>
      </c>
      <c r="H23" s="82">
        <v>30</v>
      </c>
      <c r="I23" s="82">
        <v>41</v>
      </c>
      <c r="J23" s="82">
        <v>26</v>
      </c>
      <c r="K23" s="82">
        <v>30</v>
      </c>
      <c r="L23" s="82">
        <v>3</v>
      </c>
      <c r="M23" s="82">
        <v>34</v>
      </c>
      <c r="N23" s="82">
        <v>34</v>
      </c>
      <c r="O23" s="82">
        <v>31</v>
      </c>
      <c r="P23" s="83">
        <v>222</v>
      </c>
      <c r="Q23" s="20"/>
    </row>
    <row r="24" spans="1:17" ht="18" customHeight="1" x14ac:dyDescent="0.15">
      <c r="A24" s="21" t="s">
        <v>102</v>
      </c>
      <c r="B24" s="71">
        <v>38811</v>
      </c>
      <c r="C24" s="74">
        <v>13901</v>
      </c>
      <c r="D24" s="74">
        <v>7522</v>
      </c>
      <c r="E24" s="74">
        <v>4190</v>
      </c>
      <c r="F24" s="74">
        <v>2696</v>
      </c>
      <c r="G24" s="74">
        <v>787</v>
      </c>
      <c r="H24" s="74">
        <v>458</v>
      </c>
      <c r="I24" s="74">
        <v>1110</v>
      </c>
      <c r="J24" s="74">
        <v>892</v>
      </c>
      <c r="K24" s="74">
        <v>1025</v>
      </c>
      <c r="L24" s="74">
        <v>1050</v>
      </c>
      <c r="M24" s="74">
        <v>633</v>
      </c>
      <c r="N24" s="74">
        <v>447</v>
      </c>
      <c r="O24" s="74">
        <v>189</v>
      </c>
      <c r="P24" s="73">
        <v>3911</v>
      </c>
      <c r="Q24" s="20"/>
    </row>
    <row r="25" spans="1:17" ht="18" customHeight="1" x14ac:dyDescent="0.15">
      <c r="A25" s="22" t="s">
        <v>138</v>
      </c>
      <c r="B25" s="75">
        <v>14865</v>
      </c>
      <c r="C25" s="76">
        <v>5661</v>
      </c>
      <c r="D25" s="76">
        <v>3246</v>
      </c>
      <c r="E25" s="76">
        <v>1679</v>
      </c>
      <c r="F25" s="76">
        <v>1243</v>
      </c>
      <c r="G25" s="76">
        <v>468</v>
      </c>
      <c r="H25" s="76">
        <v>279</v>
      </c>
      <c r="I25" s="76">
        <v>384</v>
      </c>
      <c r="J25" s="76">
        <v>80</v>
      </c>
      <c r="K25" s="76">
        <v>275</v>
      </c>
      <c r="L25" s="76">
        <v>482</v>
      </c>
      <c r="M25" s="76">
        <v>207</v>
      </c>
      <c r="N25" s="76">
        <v>52</v>
      </c>
      <c r="O25" s="76">
        <v>47</v>
      </c>
      <c r="P25" s="77">
        <v>762</v>
      </c>
      <c r="Q25" s="20"/>
    </row>
    <row r="26" spans="1:17" ht="18" customHeight="1" x14ac:dyDescent="0.15">
      <c r="A26" s="24" t="s">
        <v>103</v>
      </c>
      <c r="B26" s="78">
        <v>4797</v>
      </c>
      <c r="C26" s="79">
        <v>1949</v>
      </c>
      <c r="D26" s="79">
        <v>877</v>
      </c>
      <c r="E26" s="79">
        <v>517</v>
      </c>
      <c r="F26" s="79">
        <v>283</v>
      </c>
      <c r="G26" s="79">
        <v>46</v>
      </c>
      <c r="H26" s="79">
        <v>85</v>
      </c>
      <c r="I26" s="79">
        <v>146</v>
      </c>
      <c r="J26" s="79">
        <v>68</v>
      </c>
      <c r="K26" s="79">
        <v>125</v>
      </c>
      <c r="L26" s="79">
        <v>194</v>
      </c>
      <c r="M26" s="79">
        <v>77</v>
      </c>
      <c r="N26" s="79">
        <v>28</v>
      </c>
      <c r="O26" s="79">
        <v>7</v>
      </c>
      <c r="P26" s="80">
        <v>395</v>
      </c>
      <c r="Q26" s="20"/>
    </row>
    <row r="27" spans="1:17" ht="18" customHeight="1" x14ac:dyDescent="0.15">
      <c r="A27" s="24" t="s">
        <v>104</v>
      </c>
      <c r="B27" s="78">
        <v>5020</v>
      </c>
      <c r="C27" s="79">
        <v>1674</v>
      </c>
      <c r="D27" s="79">
        <v>926</v>
      </c>
      <c r="E27" s="79">
        <v>424</v>
      </c>
      <c r="F27" s="79">
        <v>261</v>
      </c>
      <c r="G27" s="79">
        <v>56</v>
      </c>
      <c r="H27" s="79">
        <v>23</v>
      </c>
      <c r="I27" s="79">
        <v>257</v>
      </c>
      <c r="J27" s="79">
        <v>214</v>
      </c>
      <c r="K27" s="79">
        <v>206</v>
      </c>
      <c r="L27" s="79">
        <v>109</v>
      </c>
      <c r="M27" s="79">
        <v>111</v>
      </c>
      <c r="N27" s="79">
        <v>65</v>
      </c>
      <c r="O27" s="79">
        <v>31</v>
      </c>
      <c r="P27" s="80">
        <v>663</v>
      </c>
      <c r="Q27" s="20"/>
    </row>
    <row r="28" spans="1:17" ht="18" customHeight="1" x14ac:dyDescent="0.15">
      <c r="A28" s="24" t="s">
        <v>105</v>
      </c>
      <c r="B28" s="78">
        <v>4419</v>
      </c>
      <c r="C28" s="79">
        <v>1303</v>
      </c>
      <c r="D28" s="79">
        <v>791</v>
      </c>
      <c r="E28" s="79">
        <v>575</v>
      </c>
      <c r="F28" s="79">
        <v>312</v>
      </c>
      <c r="G28" s="79">
        <v>65</v>
      </c>
      <c r="H28" s="79">
        <v>27</v>
      </c>
      <c r="I28" s="79">
        <v>145</v>
      </c>
      <c r="J28" s="79">
        <v>161</v>
      </c>
      <c r="K28" s="79">
        <v>148</v>
      </c>
      <c r="L28" s="79">
        <v>107</v>
      </c>
      <c r="M28" s="79">
        <v>89</v>
      </c>
      <c r="N28" s="79">
        <v>58</v>
      </c>
      <c r="O28" s="79">
        <v>22</v>
      </c>
      <c r="P28" s="80">
        <v>616</v>
      </c>
      <c r="Q28" s="20"/>
    </row>
    <row r="29" spans="1:17" ht="18.75" customHeight="1" x14ac:dyDescent="0.15">
      <c r="A29" s="24" t="s">
        <v>106</v>
      </c>
      <c r="B29" s="78">
        <v>3218</v>
      </c>
      <c r="C29" s="79">
        <v>940</v>
      </c>
      <c r="D29" s="79">
        <v>573</v>
      </c>
      <c r="E29" s="79">
        <v>380</v>
      </c>
      <c r="F29" s="79">
        <v>203</v>
      </c>
      <c r="G29" s="79">
        <v>59</v>
      </c>
      <c r="H29" s="79">
        <v>20</v>
      </c>
      <c r="I29" s="79">
        <v>21</v>
      </c>
      <c r="J29" s="79">
        <v>115</v>
      </c>
      <c r="K29" s="79">
        <v>99</v>
      </c>
      <c r="L29" s="79">
        <v>58</v>
      </c>
      <c r="M29" s="79">
        <v>59</v>
      </c>
      <c r="N29" s="79">
        <v>139</v>
      </c>
      <c r="O29" s="79">
        <v>21</v>
      </c>
      <c r="P29" s="80">
        <v>531</v>
      </c>
      <c r="Q29" s="20"/>
    </row>
    <row r="30" spans="1:17" ht="18" customHeight="1" x14ac:dyDescent="0.15">
      <c r="A30" s="24" t="s">
        <v>107</v>
      </c>
      <c r="B30" s="78">
        <v>4121</v>
      </c>
      <c r="C30" s="79">
        <v>1498</v>
      </c>
      <c r="D30" s="79">
        <v>676</v>
      </c>
      <c r="E30" s="79">
        <v>475</v>
      </c>
      <c r="F30" s="79">
        <v>242</v>
      </c>
      <c r="G30" s="79">
        <v>65</v>
      </c>
      <c r="H30" s="79">
        <v>7</v>
      </c>
      <c r="I30" s="79">
        <v>136</v>
      </c>
      <c r="J30" s="79">
        <v>141</v>
      </c>
      <c r="K30" s="79">
        <v>100</v>
      </c>
      <c r="L30" s="79">
        <v>75</v>
      </c>
      <c r="M30" s="79">
        <v>48</v>
      </c>
      <c r="N30" s="79">
        <v>62</v>
      </c>
      <c r="O30" s="79">
        <v>48</v>
      </c>
      <c r="P30" s="80">
        <v>548</v>
      </c>
      <c r="Q30" s="20"/>
    </row>
    <row r="31" spans="1:17" ht="18" customHeight="1" x14ac:dyDescent="0.15">
      <c r="A31" s="66" t="s">
        <v>108</v>
      </c>
      <c r="B31" s="84">
        <v>2371</v>
      </c>
      <c r="C31" s="85">
        <v>876</v>
      </c>
      <c r="D31" s="85">
        <v>433</v>
      </c>
      <c r="E31" s="85">
        <v>140</v>
      </c>
      <c r="F31" s="85">
        <v>152</v>
      </c>
      <c r="G31" s="85">
        <v>28</v>
      </c>
      <c r="H31" s="85">
        <v>17</v>
      </c>
      <c r="I31" s="85">
        <v>21</v>
      </c>
      <c r="J31" s="85">
        <v>113</v>
      </c>
      <c r="K31" s="85">
        <v>72</v>
      </c>
      <c r="L31" s="85">
        <v>25</v>
      </c>
      <c r="M31" s="85">
        <v>42</v>
      </c>
      <c r="N31" s="85">
        <v>43</v>
      </c>
      <c r="O31" s="85">
        <v>13</v>
      </c>
      <c r="P31" s="86">
        <v>396</v>
      </c>
      <c r="Q31" s="20"/>
    </row>
    <row r="32" spans="1:17" ht="18" customHeight="1" x14ac:dyDescent="0.15">
      <c r="A32" s="21" t="s">
        <v>139</v>
      </c>
      <c r="B32" s="87">
        <v>13549</v>
      </c>
      <c r="C32" s="74">
        <v>4087</v>
      </c>
      <c r="D32" s="74">
        <v>1595</v>
      </c>
      <c r="E32" s="74">
        <v>1915</v>
      </c>
      <c r="F32" s="74">
        <v>1287</v>
      </c>
      <c r="G32" s="74">
        <v>347</v>
      </c>
      <c r="H32" s="74">
        <v>295</v>
      </c>
      <c r="I32" s="74">
        <v>335</v>
      </c>
      <c r="J32" s="74">
        <v>305</v>
      </c>
      <c r="K32" s="74">
        <v>292</v>
      </c>
      <c r="L32" s="74">
        <v>436</v>
      </c>
      <c r="M32" s="74">
        <v>331</v>
      </c>
      <c r="N32" s="74">
        <v>186</v>
      </c>
      <c r="O32" s="74">
        <v>70</v>
      </c>
      <c r="P32" s="88">
        <v>2068</v>
      </c>
      <c r="Q32" s="20"/>
    </row>
    <row r="33" spans="1:17" ht="18" customHeight="1" x14ac:dyDescent="0.15">
      <c r="A33" s="21" t="s">
        <v>109</v>
      </c>
      <c r="B33" s="87">
        <v>5582</v>
      </c>
      <c r="C33" s="74">
        <v>723</v>
      </c>
      <c r="D33" s="74">
        <v>796</v>
      </c>
      <c r="E33" s="74">
        <v>1484</v>
      </c>
      <c r="F33" s="74">
        <v>338</v>
      </c>
      <c r="G33" s="74">
        <v>182</v>
      </c>
      <c r="H33" s="74">
        <v>284</v>
      </c>
      <c r="I33" s="74">
        <v>224</v>
      </c>
      <c r="J33" s="74">
        <v>450</v>
      </c>
      <c r="K33" s="74">
        <v>143</v>
      </c>
      <c r="L33" s="74">
        <v>17</v>
      </c>
      <c r="M33" s="74">
        <v>109</v>
      </c>
      <c r="N33" s="74">
        <v>275</v>
      </c>
      <c r="O33" s="74">
        <v>18</v>
      </c>
      <c r="P33" s="88">
        <v>539</v>
      </c>
      <c r="Q33" s="20"/>
    </row>
    <row r="34" spans="1:17" ht="18" customHeight="1" x14ac:dyDescent="0.15">
      <c r="A34" s="21" t="s">
        <v>110</v>
      </c>
      <c r="B34" s="71">
        <v>4779</v>
      </c>
      <c r="C34" s="76">
        <v>876</v>
      </c>
      <c r="D34" s="76">
        <v>398</v>
      </c>
      <c r="E34" s="76">
        <v>785</v>
      </c>
      <c r="F34" s="76">
        <v>403</v>
      </c>
      <c r="G34" s="76">
        <v>660</v>
      </c>
      <c r="H34" s="76">
        <v>164</v>
      </c>
      <c r="I34" s="76">
        <v>53</v>
      </c>
      <c r="J34" s="76">
        <v>58</v>
      </c>
      <c r="K34" s="76">
        <v>64</v>
      </c>
      <c r="L34" s="76">
        <v>27</v>
      </c>
      <c r="M34" s="76">
        <v>108</v>
      </c>
      <c r="N34" s="76">
        <v>70</v>
      </c>
      <c r="O34" s="76">
        <v>5</v>
      </c>
      <c r="P34" s="73">
        <v>1108</v>
      </c>
      <c r="Q34" s="20"/>
    </row>
    <row r="35" spans="1:17" ht="18" customHeight="1" x14ac:dyDescent="0.15">
      <c r="A35" s="21" t="s">
        <v>111</v>
      </c>
      <c r="B35" s="71">
        <v>1297</v>
      </c>
      <c r="C35" s="76">
        <v>230</v>
      </c>
      <c r="D35" s="76">
        <v>297</v>
      </c>
      <c r="E35" s="76">
        <v>72</v>
      </c>
      <c r="F35" s="76">
        <v>33</v>
      </c>
      <c r="G35" s="76">
        <v>20</v>
      </c>
      <c r="H35" s="76">
        <v>4</v>
      </c>
      <c r="I35" s="76">
        <v>18</v>
      </c>
      <c r="J35" s="76">
        <v>131</v>
      </c>
      <c r="K35" s="76">
        <v>54</v>
      </c>
      <c r="L35" s="76">
        <v>15</v>
      </c>
      <c r="M35" s="76">
        <v>45</v>
      </c>
      <c r="N35" s="76">
        <v>29</v>
      </c>
      <c r="O35" s="76">
        <v>7</v>
      </c>
      <c r="P35" s="73">
        <v>342</v>
      </c>
      <c r="Q35" s="20"/>
    </row>
    <row r="36" spans="1:17" ht="18" customHeight="1" x14ac:dyDescent="0.15">
      <c r="A36" s="21" t="s">
        <v>112</v>
      </c>
      <c r="B36" s="71">
        <v>5813</v>
      </c>
      <c r="C36" s="76">
        <v>1085</v>
      </c>
      <c r="D36" s="76">
        <v>765</v>
      </c>
      <c r="E36" s="76">
        <v>411</v>
      </c>
      <c r="F36" s="76">
        <v>548</v>
      </c>
      <c r="G36" s="76">
        <v>528</v>
      </c>
      <c r="H36" s="76">
        <v>531</v>
      </c>
      <c r="I36" s="76">
        <v>66</v>
      </c>
      <c r="J36" s="76">
        <v>191</v>
      </c>
      <c r="K36" s="76">
        <v>112</v>
      </c>
      <c r="L36" s="76">
        <v>39</v>
      </c>
      <c r="M36" s="76">
        <v>162</v>
      </c>
      <c r="N36" s="76">
        <v>125</v>
      </c>
      <c r="O36" s="76">
        <v>395</v>
      </c>
      <c r="P36" s="73">
        <v>855</v>
      </c>
      <c r="Q36" s="20"/>
    </row>
    <row r="37" spans="1:17" ht="18" customHeight="1" x14ac:dyDescent="0.15">
      <c r="A37" s="21" t="s">
        <v>113</v>
      </c>
      <c r="B37" s="71">
        <v>2187</v>
      </c>
      <c r="C37" s="76">
        <v>476</v>
      </c>
      <c r="D37" s="76">
        <v>335</v>
      </c>
      <c r="E37" s="76">
        <v>491</v>
      </c>
      <c r="F37" s="76">
        <v>236</v>
      </c>
      <c r="G37" s="76">
        <v>124</v>
      </c>
      <c r="H37" s="76">
        <v>51</v>
      </c>
      <c r="I37" s="76">
        <v>53</v>
      </c>
      <c r="J37" s="76">
        <v>36</v>
      </c>
      <c r="K37" s="76">
        <v>27</v>
      </c>
      <c r="L37" s="76">
        <v>28</v>
      </c>
      <c r="M37" s="76">
        <v>49</v>
      </c>
      <c r="N37" s="76">
        <v>97</v>
      </c>
      <c r="O37" s="76">
        <v>9</v>
      </c>
      <c r="P37" s="73">
        <v>175</v>
      </c>
      <c r="Q37" s="20"/>
    </row>
    <row r="38" spans="1:17" ht="18" customHeight="1" x14ac:dyDescent="0.15">
      <c r="A38" s="21" t="s">
        <v>114</v>
      </c>
      <c r="B38" s="71">
        <v>1793</v>
      </c>
      <c r="C38" s="76">
        <v>417</v>
      </c>
      <c r="D38" s="76">
        <v>297</v>
      </c>
      <c r="E38" s="76">
        <v>227</v>
      </c>
      <c r="F38" s="76">
        <v>102</v>
      </c>
      <c r="G38" s="76">
        <v>90</v>
      </c>
      <c r="H38" s="76">
        <v>13</v>
      </c>
      <c r="I38" s="76">
        <v>51</v>
      </c>
      <c r="J38" s="76">
        <v>96</v>
      </c>
      <c r="K38" s="76">
        <v>63</v>
      </c>
      <c r="L38" s="76">
        <v>9</v>
      </c>
      <c r="M38" s="76">
        <v>88</v>
      </c>
      <c r="N38" s="76">
        <v>46</v>
      </c>
      <c r="O38" s="76">
        <v>11</v>
      </c>
      <c r="P38" s="73">
        <v>283</v>
      </c>
      <c r="Q38" s="20"/>
    </row>
    <row r="39" spans="1:17" ht="18" customHeight="1" x14ac:dyDescent="0.15">
      <c r="A39" s="21" t="s">
        <v>115</v>
      </c>
      <c r="B39" s="71">
        <v>514</v>
      </c>
      <c r="C39" s="76">
        <v>58</v>
      </c>
      <c r="D39" s="76">
        <v>117</v>
      </c>
      <c r="E39" s="76">
        <v>48</v>
      </c>
      <c r="F39" s="76">
        <v>17</v>
      </c>
      <c r="G39" s="76">
        <v>1</v>
      </c>
      <c r="H39" s="76">
        <v>2</v>
      </c>
      <c r="I39" s="76">
        <v>21</v>
      </c>
      <c r="J39" s="76">
        <v>87</v>
      </c>
      <c r="K39" s="76">
        <v>17</v>
      </c>
      <c r="L39" s="76">
        <v>7</v>
      </c>
      <c r="M39" s="76">
        <v>13</v>
      </c>
      <c r="N39" s="76">
        <v>4</v>
      </c>
      <c r="O39" s="76">
        <v>0</v>
      </c>
      <c r="P39" s="73">
        <v>122</v>
      </c>
      <c r="Q39" s="20"/>
    </row>
    <row r="40" spans="1:17" ht="18" customHeight="1" x14ac:dyDescent="0.15">
      <c r="A40" s="21" t="s">
        <v>116</v>
      </c>
      <c r="B40" s="71">
        <v>290</v>
      </c>
      <c r="C40" s="76">
        <v>43</v>
      </c>
      <c r="D40" s="76">
        <v>35</v>
      </c>
      <c r="E40" s="76">
        <v>46</v>
      </c>
      <c r="F40" s="76">
        <v>54</v>
      </c>
      <c r="G40" s="76">
        <v>11</v>
      </c>
      <c r="H40" s="76">
        <v>2</v>
      </c>
      <c r="I40" s="76">
        <v>1</v>
      </c>
      <c r="J40" s="76">
        <v>23</v>
      </c>
      <c r="K40" s="76">
        <v>7</v>
      </c>
      <c r="L40" s="76">
        <v>0</v>
      </c>
      <c r="M40" s="76">
        <v>7</v>
      </c>
      <c r="N40" s="76">
        <v>24</v>
      </c>
      <c r="O40" s="76">
        <v>0</v>
      </c>
      <c r="P40" s="73">
        <v>37</v>
      </c>
      <c r="Q40" s="20"/>
    </row>
    <row r="41" spans="1:17" ht="18" customHeight="1" x14ac:dyDescent="0.15">
      <c r="A41" s="21" t="s">
        <v>117</v>
      </c>
      <c r="B41" s="71">
        <v>3235</v>
      </c>
      <c r="C41" s="76">
        <v>542</v>
      </c>
      <c r="D41" s="76">
        <v>206</v>
      </c>
      <c r="E41" s="76">
        <v>182</v>
      </c>
      <c r="F41" s="76">
        <v>458</v>
      </c>
      <c r="G41" s="76">
        <v>446</v>
      </c>
      <c r="H41" s="76">
        <v>377</v>
      </c>
      <c r="I41" s="76">
        <v>53</v>
      </c>
      <c r="J41" s="76">
        <v>39</v>
      </c>
      <c r="K41" s="76">
        <v>54</v>
      </c>
      <c r="L41" s="76">
        <v>30</v>
      </c>
      <c r="M41" s="76">
        <v>103</v>
      </c>
      <c r="N41" s="76">
        <v>20</v>
      </c>
      <c r="O41" s="76">
        <v>8</v>
      </c>
      <c r="P41" s="73">
        <v>717</v>
      </c>
      <c r="Q41" s="20"/>
    </row>
    <row r="42" spans="1:17" ht="18" customHeight="1" x14ac:dyDescent="0.15">
      <c r="A42" s="21" t="s">
        <v>118</v>
      </c>
      <c r="B42" s="71">
        <v>6766</v>
      </c>
      <c r="C42" s="76">
        <v>1279</v>
      </c>
      <c r="D42" s="76">
        <v>490</v>
      </c>
      <c r="E42" s="76">
        <v>755</v>
      </c>
      <c r="F42" s="76">
        <v>1277</v>
      </c>
      <c r="G42" s="76">
        <v>431</v>
      </c>
      <c r="H42" s="76">
        <v>645</v>
      </c>
      <c r="I42" s="76">
        <v>25</v>
      </c>
      <c r="J42" s="76">
        <v>61</v>
      </c>
      <c r="K42" s="76">
        <v>93</v>
      </c>
      <c r="L42" s="76">
        <v>189</v>
      </c>
      <c r="M42" s="76">
        <v>175</v>
      </c>
      <c r="N42" s="76">
        <v>90</v>
      </c>
      <c r="O42" s="76">
        <v>276</v>
      </c>
      <c r="P42" s="73">
        <v>980</v>
      </c>
      <c r="Q42" s="20"/>
    </row>
    <row r="43" spans="1:17" ht="18" customHeight="1" x14ac:dyDescent="0.15">
      <c r="A43" s="21" t="s">
        <v>119</v>
      </c>
      <c r="B43" s="71">
        <v>6350</v>
      </c>
      <c r="C43" s="76">
        <v>1357</v>
      </c>
      <c r="D43" s="76">
        <v>724</v>
      </c>
      <c r="E43" s="76">
        <v>788</v>
      </c>
      <c r="F43" s="76">
        <v>847</v>
      </c>
      <c r="G43" s="76">
        <v>301</v>
      </c>
      <c r="H43" s="76">
        <v>708</v>
      </c>
      <c r="I43" s="76">
        <v>142</v>
      </c>
      <c r="J43" s="76">
        <v>112</v>
      </c>
      <c r="K43" s="76">
        <v>119</v>
      </c>
      <c r="L43" s="76">
        <v>44</v>
      </c>
      <c r="M43" s="76">
        <v>216</v>
      </c>
      <c r="N43" s="76">
        <v>78</v>
      </c>
      <c r="O43" s="76">
        <v>65</v>
      </c>
      <c r="P43" s="73">
        <v>849</v>
      </c>
      <c r="Q43" s="20"/>
    </row>
    <row r="44" spans="1:17" ht="18" customHeight="1" x14ac:dyDescent="0.15">
      <c r="A44" s="21" t="s">
        <v>120</v>
      </c>
      <c r="B44" s="71">
        <v>2070</v>
      </c>
      <c r="C44" s="76">
        <v>382</v>
      </c>
      <c r="D44" s="76">
        <v>113</v>
      </c>
      <c r="E44" s="76">
        <v>261</v>
      </c>
      <c r="F44" s="76">
        <v>615</v>
      </c>
      <c r="G44" s="76">
        <v>159</v>
      </c>
      <c r="H44" s="76">
        <v>68</v>
      </c>
      <c r="I44" s="76">
        <v>52</v>
      </c>
      <c r="J44" s="76">
        <v>12</v>
      </c>
      <c r="K44" s="76">
        <v>32</v>
      </c>
      <c r="L44" s="76">
        <v>37</v>
      </c>
      <c r="M44" s="76">
        <v>31</v>
      </c>
      <c r="N44" s="76">
        <v>48</v>
      </c>
      <c r="O44" s="76">
        <v>8</v>
      </c>
      <c r="P44" s="73">
        <v>252</v>
      </c>
      <c r="Q44" s="20"/>
    </row>
    <row r="45" spans="1:17" ht="18" customHeight="1" x14ac:dyDescent="0.15">
      <c r="A45" s="21" t="s">
        <v>121</v>
      </c>
      <c r="B45" s="71">
        <v>2383</v>
      </c>
      <c r="C45" s="76">
        <v>415</v>
      </c>
      <c r="D45" s="76">
        <v>236</v>
      </c>
      <c r="E45" s="76">
        <v>197</v>
      </c>
      <c r="F45" s="76">
        <v>279</v>
      </c>
      <c r="G45" s="76">
        <v>171</v>
      </c>
      <c r="H45" s="76">
        <v>117</v>
      </c>
      <c r="I45" s="76">
        <v>23</v>
      </c>
      <c r="J45" s="76">
        <v>68</v>
      </c>
      <c r="K45" s="76">
        <v>30</v>
      </c>
      <c r="L45" s="76">
        <v>221</v>
      </c>
      <c r="M45" s="76">
        <v>87</v>
      </c>
      <c r="N45" s="76">
        <v>16</v>
      </c>
      <c r="O45" s="76">
        <v>165</v>
      </c>
      <c r="P45" s="73">
        <v>358</v>
      </c>
      <c r="Q45" s="20"/>
    </row>
    <row r="46" spans="1:17" ht="18" customHeight="1" x14ac:dyDescent="0.15">
      <c r="A46" s="21" t="s">
        <v>251</v>
      </c>
      <c r="B46" s="71">
        <v>2709</v>
      </c>
      <c r="C46" s="76">
        <v>624</v>
      </c>
      <c r="D46" s="76">
        <v>289</v>
      </c>
      <c r="E46" s="76">
        <v>468</v>
      </c>
      <c r="F46" s="76">
        <v>246</v>
      </c>
      <c r="G46" s="76">
        <v>131</v>
      </c>
      <c r="H46" s="76">
        <v>133</v>
      </c>
      <c r="I46" s="76">
        <v>17</v>
      </c>
      <c r="J46" s="76">
        <v>96</v>
      </c>
      <c r="K46" s="76">
        <v>42</v>
      </c>
      <c r="L46" s="76">
        <v>44</v>
      </c>
      <c r="M46" s="76">
        <v>84</v>
      </c>
      <c r="N46" s="76">
        <v>34</v>
      </c>
      <c r="O46" s="76">
        <v>124</v>
      </c>
      <c r="P46" s="73">
        <v>377</v>
      </c>
      <c r="Q46" s="20"/>
    </row>
    <row r="47" spans="1:17" ht="18" customHeight="1" x14ac:dyDescent="0.15">
      <c r="A47" s="21" t="s">
        <v>122</v>
      </c>
      <c r="B47" s="71">
        <v>412</v>
      </c>
      <c r="C47" s="76">
        <v>149</v>
      </c>
      <c r="D47" s="76">
        <v>38</v>
      </c>
      <c r="E47" s="76">
        <v>53</v>
      </c>
      <c r="F47" s="76">
        <v>17</v>
      </c>
      <c r="G47" s="76">
        <v>64</v>
      </c>
      <c r="H47" s="76">
        <v>2</v>
      </c>
      <c r="I47" s="76">
        <v>14</v>
      </c>
      <c r="J47" s="76">
        <v>3</v>
      </c>
      <c r="K47" s="76">
        <v>4</v>
      </c>
      <c r="L47" s="76">
        <v>1</v>
      </c>
      <c r="M47" s="76">
        <v>7</v>
      </c>
      <c r="N47" s="76">
        <v>0</v>
      </c>
      <c r="O47" s="76">
        <v>1</v>
      </c>
      <c r="P47" s="73">
        <v>59</v>
      </c>
      <c r="Q47" s="20"/>
    </row>
    <row r="48" spans="1:17" ht="18" customHeight="1" x14ac:dyDescent="0.15">
      <c r="A48" s="21" t="s">
        <v>123</v>
      </c>
      <c r="B48" s="71">
        <v>3333</v>
      </c>
      <c r="C48" s="76">
        <v>244</v>
      </c>
      <c r="D48" s="76">
        <v>162</v>
      </c>
      <c r="E48" s="76">
        <v>259</v>
      </c>
      <c r="F48" s="76">
        <v>650</v>
      </c>
      <c r="G48" s="76">
        <v>544</v>
      </c>
      <c r="H48" s="76">
        <v>201</v>
      </c>
      <c r="I48" s="76">
        <v>13</v>
      </c>
      <c r="J48" s="76">
        <v>34</v>
      </c>
      <c r="K48" s="76">
        <v>24</v>
      </c>
      <c r="L48" s="76">
        <v>5</v>
      </c>
      <c r="M48" s="76">
        <v>239</v>
      </c>
      <c r="N48" s="76">
        <v>52</v>
      </c>
      <c r="O48" s="76">
        <v>384</v>
      </c>
      <c r="P48" s="73">
        <v>522</v>
      </c>
      <c r="Q48" s="20"/>
    </row>
    <row r="49" spans="1:17" ht="18" customHeight="1" x14ac:dyDescent="0.15">
      <c r="A49" s="21" t="s">
        <v>124</v>
      </c>
      <c r="B49" s="71">
        <v>229</v>
      </c>
      <c r="C49" s="76">
        <v>16</v>
      </c>
      <c r="D49" s="76">
        <v>39</v>
      </c>
      <c r="E49" s="76">
        <v>14</v>
      </c>
      <c r="F49" s="76">
        <v>0</v>
      </c>
      <c r="G49" s="76">
        <v>5</v>
      </c>
      <c r="H49" s="76">
        <v>1</v>
      </c>
      <c r="I49" s="76">
        <v>5</v>
      </c>
      <c r="J49" s="76">
        <v>47</v>
      </c>
      <c r="K49" s="76">
        <v>3</v>
      </c>
      <c r="L49" s="76">
        <v>6</v>
      </c>
      <c r="M49" s="76">
        <v>5</v>
      </c>
      <c r="N49" s="76">
        <v>4</v>
      </c>
      <c r="O49" s="76">
        <v>0</v>
      </c>
      <c r="P49" s="73">
        <v>84</v>
      </c>
      <c r="Q49" s="20"/>
    </row>
    <row r="50" spans="1:17" ht="18" customHeight="1" x14ac:dyDescent="0.15">
      <c r="A50" s="21" t="s">
        <v>125</v>
      </c>
      <c r="B50" s="71">
        <v>715</v>
      </c>
      <c r="C50" s="76">
        <v>76</v>
      </c>
      <c r="D50" s="76">
        <v>55</v>
      </c>
      <c r="E50" s="76">
        <v>70</v>
      </c>
      <c r="F50" s="76">
        <v>141</v>
      </c>
      <c r="G50" s="76">
        <v>102</v>
      </c>
      <c r="H50" s="76">
        <v>45</v>
      </c>
      <c r="I50" s="76">
        <v>5</v>
      </c>
      <c r="J50" s="76">
        <v>10</v>
      </c>
      <c r="K50" s="76">
        <v>15</v>
      </c>
      <c r="L50" s="76">
        <v>5</v>
      </c>
      <c r="M50" s="76">
        <v>23</v>
      </c>
      <c r="N50" s="76">
        <v>29</v>
      </c>
      <c r="O50" s="76">
        <v>42</v>
      </c>
      <c r="P50" s="73">
        <v>97</v>
      </c>
      <c r="Q50" s="20"/>
    </row>
    <row r="51" spans="1:17" ht="18" customHeight="1" x14ac:dyDescent="0.15">
      <c r="A51" s="21" t="s">
        <v>126</v>
      </c>
      <c r="B51" s="71">
        <v>156</v>
      </c>
      <c r="C51" s="76">
        <v>34</v>
      </c>
      <c r="D51" s="76">
        <v>16</v>
      </c>
      <c r="E51" s="76">
        <v>24</v>
      </c>
      <c r="F51" s="76">
        <v>0</v>
      </c>
      <c r="G51" s="76">
        <v>0</v>
      </c>
      <c r="H51" s="76">
        <v>0</v>
      </c>
      <c r="I51" s="76">
        <v>0</v>
      </c>
      <c r="J51" s="76">
        <v>19</v>
      </c>
      <c r="K51" s="76">
        <v>6</v>
      </c>
      <c r="L51" s="76">
        <v>0</v>
      </c>
      <c r="M51" s="76">
        <v>7</v>
      </c>
      <c r="N51" s="76">
        <v>2</v>
      </c>
      <c r="O51" s="76">
        <v>0</v>
      </c>
      <c r="P51" s="73">
        <v>48</v>
      </c>
      <c r="Q51" s="20"/>
    </row>
    <row r="52" spans="1:17" ht="18" customHeight="1" x14ac:dyDescent="0.15">
      <c r="A52" s="21" t="s">
        <v>127</v>
      </c>
      <c r="B52" s="71">
        <v>188</v>
      </c>
      <c r="C52" s="76">
        <v>36</v>
      </c>
      <c r="D52" s="76">
        <v>21</v>
      </c>
      <c r="E52" s="76">
        <v>20</v>
      </c>
      <c r="F52" s="76">
        <v>2</v>
      </c>
      <c r="G52" s="76">
        <v>21</v>
      </c>
      <c r="H52" s="76">
        <v>15</v>
      </c>
      <c r="I52" s="76">
        <v>7</v>
      </c>
      <c r="J52" s="76">
        <v>10</v>
      </c>
      <c r="K52" s="76">
        <v>5</v>
      </c>
      <c r="L52" s="76">
        <v>6</v>
      </c>
      <c r="M52" s="76">
        <v>5</v>
      </c>
      <c r="N52" s="76">
        <v>1</v>
      </c>
      <c r="O52" s="76">
        <v>0</v>
      </c>
      <c r="P52" s="73">
        <v>39</v>
      </c>
      <c r="Q52" s="20"/>
    </row>
    <row r="53" spans="1:17" ht="18" customHeight="1" x14ac:dyDescent="0.15">
      <c r="A53" s="21" t="s">
        <v>128</v>
      </c>
      <c r="B53" s="71">
        <v>304</v>
      </c>
      <c r="C53" s="76">
        <v>24</v>
      </c>
      <c r="D53" s="76">
        <v>5</v>
      </c>
      <c r="E53" s="76">
        <v>200</v>
      </c>
      <c r="F53" s="76">
        <v>13</v>
      </c>
      <c r="G53" s="76">
        <v>23</v>
      </c>
      <c r="H53" s="76">
        <v>27</v>
      </c>
      <c r="I53" s="76">
        <v>0</v>
      </c>
      <c r="J53" s="76">
        <v>1</v>
      </c>
      <c r="K53" s="76">
        <v>0</v>
      </c>
      <c r="L53" s="76">
        <v>0</v>
      </c>
      <c r="M53" s="76">
        <v>2</v>
      </c>
      <c r="N53" s="76">
        <v>0</v>
      </c>
      <c r="O53" s="76">
        <v>0</v>
      </c>
      <c r="P53" s="73">
        <v>9</v>
      </c>
      <c r="Q53" s="20"/>
    </row>
    <row r="54" spans="1:17" ht="18" customHeight="1" x14ac:dyDescent="0.15">
      <c r="A54" s="21" t="s">
        <v>129</v>
      </c>
      <c r="B54" s="71">
        <v>94</v>
      </c>
      <c r="C54" s="76">
        <v>39</v>
      </c>
      <c r="D54" s="76">
        <v>11</v>
      </c>
      <c r="E54" s="76">
        <v>10</v>
      </c>
      <c r="F54" s="76">
        <v>9</v>
      </c>
      <c r="G54" s="76">
        <v>4</v>
      </c>
      <c r="H54" s="76">
        <v>0</v>
      </c>
      <c r="I54" s="76">
        <v>0</v>
      </c>
      <c r="J54" s="76">
        <v>2</v>
      </c>
      <c r="K54" s="76">
        <v>5</v>
      </c>
      <c r="L54" s="76">
        <v>0</v>
      </c>
      <c r="M54" s="76">
        <v>3</v>
      </c>
      <c r="N54" s="76">
        <v>3</v>
      </c>
      <c r="O54" s="76">
        <v>0</v>
      </c>
      <c r="P54" s="73">
        <v>8</v>
      </c>
      <c r="Q54" s="20"/>
    </row>
    <row r="55" spans="1:17" ht="18" customHeight="1" x14ac:dyDescent="0.15">
      <c r="A55" s="21" t="s">
        <v>130</v>
      </c>
      <c r="B55" s="71">
        <v>74</v>
      </c>
      <c r="C55" s="76">
        <v>14</v>
      </c>
      <c r="D55" s="76">
        <v>8</v>
      </c>
      <c r="E55" s="76">
        <v>23</v>
      </c>
      <c r="F55" s="76">
        <v>0</v>
      </c>
      <c r="G55" s="76">
        <v>6</v>
      </c>
      <c r="H55" s="76">
        <v>1</v>
      </c>
      <c r="I55" s="76">
        <v>4</v>
      </c>
      <c r="J55" s="76">
        <v>3</v>
      </c>
      <c r="K55" s="76">
        <v>0</v>
      </c>
      <c r="L55" s="76">
        <v>1</v>
      </c>
      <c r="M55" s="76">
        <v>1</v>
      </c>
      <c r="N55" s="76">
        <v>1</v>
      </c>
      <c r="O55" s="76">
        <v>0</v>
      </c>
      <c r="P55" s="73">
        <v>12</v>
      </c>
      <c r="Q55" s="20"/>
    </row>
    <row r="56" spans="1:17" ht="18" customHeight="1" x14ac:dyDescent="0.15">
      <c r="A56" s="21" t="s">
        <v>131</v>
      </c>
      <c r="B56" s="71">
        <v>69</v>
      </c>
      <c r="C56" s="76">
        <v>29</v>
      </c>
      <c r="D56" s="76">
        <v>8</v>
      </c>
      <c r="E56" s="76">
        <v>10</v>
      </c>
      <c r="F56" s="76">
        <v>10</v>
      </c>
      <c r="G56" s="76">
        <v>1</v>
      </c>
      <c r="H56" s="76">
        <v>0</v>
      </c>
      <c r="I56" s="76">
        <v>0</v>
      </c>
      <c r="J56" s="76">
        <v>0</v>
      </c>
      <c r="K56" s="76">
        <v>0</v>
      </c>
      <c r="L56" s="76">
        <v>0</v>
      </c>
      <c r="M56" s="76">
        <v>6</v>
      </c>
      <c r="N56" s="76">
        <v>0</v>
      </c>
      <c r="O56" s="76">
        <v>3</v>
      </c>
      <c r="P56" s="73">
        <v>2</v>
      </c>
      <c r="Q56" s="20"/>
    </row>
    <row r="57" spans="1:17" ht="18" customHeight="1" x14ac:dyDescent="0.15">
      <c r="A57" s="21" t="s">
        <v>132</v>
      </c>
      <c r="B57" s="71">
        <v>120</v>
      </c>
      <c r="C57" s="76">
        <v>28</v>
      </c>
      <c r="D57" s="76">
        <v>15</v>
      </c>
      <c r="E57" s="76">
        <v>14</v>
      </c>
      <c r="F57" s="76">
        <v>6</v>
      </c>
      <c r="G57" s="76">
        <v>20</v>
      </c>
      <c r="H57" s="76">
        <v>6</v>
      </c>
      <c r="I57" s="76">
        <v>11</v>
      </c>
      <c r="J57" s="76">
        <v>3</v>
      </c>
      <c r="K57" s="76">
        <v>0</v>
      </c>
      <c r="L57" s="76">
        <v>1</v>
      </c>
      <c r="M57" s="76">
        <v>4</v>
      </c>
      <c r="N57" s="76">
        <v>2</v>
      </c>
      <c r="O57" s="76">
        <v>0</v>
      </c>
      <c r="P57" s="73">
        <v>10</v>
      </c>
      <c r="Q57" s="20"/>
    </row>
    <row r="58" spans="1:17" ht="18" customHeight="1" x14ac:dyDescent="0.15">
      <c r="A58" s="21" t="s">
        <v>272</v>
      </c>
      <c r="B58" s="71">
        <v>398</v>
      </c>
      <c r="C58" s="76">
        <v>96</v>
      </c>
      <c r="D58" s="76">
        <v>61</v>
      </c>
      <c r="E58" s="76">
        <v>16</v>
      </c>
      <c r="F58" s="76">
        <v>19</v>
      </c>
      <c r="G58" s="76">
        <v>18</v>
      </c>
      <c r="H58" s="76">
        <v>1</v>
      </c>
      <c r="I58" s="76">
        <v>24</v>
      </c>
      <c r="J58" s="76">
        <v>6</v>
      </c>
      <c r="K58" s="76">
        <v>105</v>
      </c>
      <c r="L58" s="76">
        <v>4</v>
      </c>
      <c r="M58" s="76">
        <v>4</v>
      </c>
      <c r="N58" s="76">
        <v>7</v>
      </c>
      <c r="O58" s="76">
        <v>0</v>
      </c>
      <c r="P58" s="73">
        <v>37</v>
      </c>
      <c r="Q58" s="20"/>
    </row>
    <row r="59" spans="1:17" ht="18" customHeight="1" x14ac:dyDescent="0.15">
      <c r="A59" s="21" t="s">
        <v>134</v>
      </c>
      <c r="B59" s="71">
        <v>51</v>
      </c>
      <c r="C59" s="76">
        <v>13</v>
      </c>
      <c r="D59" s="76">
        <v>13</v>
      </c>
      <c r="E59" s="76">
        <v>12</v>
      </c>
      <c r="F59" s="76">
        <v>0</v>
      </c>
      <c r="G59" s="76">
        <v>2</v>
      </c>
      <c r="H59" s="76">
        <v>0</v>
      </c>
      <c r="I59" s="76">
        <v>1</v>
      </c>
      <c r="J59" s="76">
        <v>2</v>
      </c>
      <c r="K59" s="76">
        <v>0</v>
      </c>
      <c r="L59" s="76">
        <v>0</v>
      </c>
      <c r="M59" s="76">
        <v>1</v>
      </c>
      <c r="N59" s="76">
        <v>0</v>
      </c>
      <c r="O59" s="76">
        <v>0</v>
      </c>
      <c r="P59" s="73">
        <v>7</v>
      </c>
      <c r="Q59" s="20"/>
    </row>
    <row r="60" spans="1:17" ht="18" customHeight="1" x14ac:dyDescent="0.15">
      <c r="A60" s="21" t="s">
        <v>135</v>
      </c>
      <c r="B60" s="71">
        <v>291</v>
      </c>
      <c r="C60" s="76">
        <v>35</v>
      </c>
      <c r="D60" s="76">
        <v>66</v>
      </c>
      <c r="E60" s="76">
        <v>60</v>
      </c>
      <c r="F60" s="76">
        <v>15</v>
      </c>
      <c r="G60" s="76">
        <v>9</v>
      </c>
      <c r="H60" s="76">
        <v>51</v>
      </c>
      <c r="I60" s="76">
        <v>3</v>
      </c>
      <c r="J60" s="76">
        <v>10</v>
      </c>
      <c r="K60" s="76">
        <v>8</v>
      </c>
      <c r="L60" s="76">
        <v>3</v>
      </c>
      <c r="M60" s="76">
        <v>7</v>
      </c>
      <c r="N60" s="76">
        <v>0</v>
      </c>
      <c r="O60" s="76">
        <v>1</v>
      </c>
      <c r="P60" s="73">
        <v>23</v>
      </c>
      <c r="Q60" s="20"/>
    </row>
    <row r="61" spans="1:17" ht="18" customHeight="1" x14ac:dyDescent="0.15">
      <c r="A61" s="21" t="s">
        <v>136</v>
      </c>
      <c r="B61" s="71">
        <v>2481</v>
      </c>
      <c r="C61" s="76">
        <v>204</v>
      </c>
      <c r="D61" s="76">
        <v>30</v>
      </c>
      <c r="E61" s="76">
        <v>322</v>
      </c>
      <c r="F61" s="76">
        <v>113</v>
      </c>
      <c r="G61" s="76">
        <v>481</v>
      </c>
      <c r="H61" s="76">
        <v>681</v>
      </c>
      <c r="I61" s="76">
        <v>7</v>
      </c>
      <c r="J61" s="76">
        <v>5</v>
      </c>
      <c r="K61" s="76">
        <v>2</v>
      </c>
      <c r="L61" s="76">
        <v>10</v>
      </c>
      <c r="M61" s="76">
        <v>163</v>
      </c>
      <c r="N61" s="76">
        <v>36</v>
      </c>
      <c r="O61" s="76">
        <v>56</v>
      </c>
      <c r="P61" s="73">
        <v>371</v>
      </c>
      <c r="Q61" s="20"/>
    </row>
    <row r="62" spans="1:17" ht="18" customHeight="1" thickBot="1" x14ac:dyDescent="0.2">
      <c r="A62" s="27" t="s">
        <v>137</v>
      </c>
      <c r="B62" s="89">
        <v>21</v>
      </c>
      <c r="C62" s="90">
        <v>2</v>
      </c>
      <c r="D62" s="90">
        <v>0</v>
      </c>
      <c r="E62" s="90">
        <v>7</v>
      </c>
      <c r="F62" s="90">
        <v>4</v>
      </c>
      <c r="G62" s="90">
        <v>4</v>
      </c>
      <c r="H62" s="90">
        <v>0</v>
      </c>
      <c r="I62" s="90">
        <v>0</v>
      </c>
      <c r="J62" s="90">
        <v>1</v>
      </c>
      <c r="K62" s="90">
        <v>1</v>
      </c>
      <c r="L62" s="90">
        <v>0</v>
      </c>
      <c r="M62" s="90">
        <v>0</v>
      </c>
      <c r="N62" s="90">
        <v>0</v>
      </c>
      <c r="O62" s="90">
        <v>0</v>
      </c>
      <c r="P62" s="91">
        <v>2</v>
      </c>
      <c r="Q62" s="20"/>
    </row>
    <row r="63" spans="1:17" ht="25.5" customHeight="1" x14ac:dyDescent="0.15">
      <c r="A63" s="93" t="s">
        <v>252</v>
      </c>
      <c r="B63" s="93"/>
      <c r="C63" s="93"/>
      <c r="D63" s="93"/>
      <c r="E63" s="93"/>
      <c r="F63" s="93"/>
      <c r="G63" s="93"/>
      <c r="H63" s="93"/>
      <c r="I63" s="93"/>
      <c r="J63" s="93"/>
      <c r="K63" s="93"/>
      <c r="L63" s="93"/>
      <c r="M63" s="93"/>
      <c r="N63" s="93"/>
      <c r="O63" s="93"/>
      <c r="P63" s="93"/>
    </row>
    <row r="64" spans="1:17" ht="19.5" customHeight="1" x14ac:dyDescent="0.15">
      <c r="A64" s="28" t="s">
        <v>253</v>
      </c>
      <c r="B64" s="67"/>
      <c r="C64" s="67"/>
      <c r="D64" s="67"/>
      <c r="E64" s="67"/>
      <c r="F64" s="67"/>
      <c r="G64" s="67"/>
      <c r="H64" s="67"/>
      <c r="I64" s="67"/>
      <c r="J64" s="67"/>
      <c r="K64" s="67"/>
      <c r="L64" s="67"/>
      <c r="M64" s="67"/>
      <c r="N64" s="67"/>
      <c r="O64" s="67"/>
      <c r="P64" s="67"/>
    </row>
  </sheetData>
  <mergeCells count="2">
    <mergeCell ref="A1:P1"/>
    <mergeCell ref="A63:P63"/>
  </mergeCells>
  <phoneticPr fontId="6"/>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view="pageBreakPreview" zoomScale="90" zoomScaleNormal="100" zoomScaleSheetLayoutView="90" workbookViewId="0">
      <selection activeCell="K37" sqref="K37"/>
    </sheetView>
  </sheetViews>
  <sheetFormatPr defaultRowHeight="14.25" x14ac:dyDescent="0.15"/>
  <cols>
    <col min="1" max="1" width="10.625" style="15" customWidth="1"/>
    <col min="2" max="2" width="8.625" style="15" customWidth="1"/>
    <col min="3" max="15" width="7.25" style="15" customWidth="1"/>
    <col min="16" max="16" width="8.5" style="15" customWidth="1"/>
    <col min="17" max="16384" width="9" style="15"/>
  </cols>
  <sheetData>
    <row r="1" spans="1:19" ht="17.25" customHeight="1" x14ac:dyDescent="0.15">
      <c r="A1" s="92" t="s">
        <v>256</v>
      </c>
      <c r="B1" s="92"/>
      <c r="C1" s="92"/>
      <c r="D1" s="92"/>
      <c r="E1" s="92"/>
      <c r="F1" s="92"/>
      <c r="G1" s="92"/>
      <c r="H1" s="92"/>
      <c r="I1" s="92"/>
      <c r="J1" s="92"/>
      <c r="K1" s="92"/>
      <c r="L1" s="92"/>
      <c r="M1" s="92"/>
      <c r="N1" s="92"/>
      <c r="O1" s="92"/>
      <c r="P1" s="92"/>
    </row>
    <row r="2" spans="1:19" ht="15" customHeight="1" thickBot="1" x14ac:dyDescent="0.2">
      <c r="O2" s="16"/>
      <c r="P2" s="36" t="e">
        <f>"国・地域数"&amp;#REF!</f>
        <v>#REF!</v>
      </c>
    </row>
    <row r="3" spans="1:19" ht="24.75" customHeight="1" thickBot="1" x14ac:dyDescent="0.2">
      <c r="A3" s="17"/>
      <c r="B3" s="18" t="s">
        <v>142</v>
      </c>
      <c r="C3" s="35" t="e">
        <f>INDEX(#REF!,2,MATCH(COLUMN()-2,#REF!,0))</f>
        <v>#REF!</v>
      </c>
      <c r="D3" s="35" t="e">
        <f>INDEX(#REF!,2,MATCH(COLUMN()-2,#REF!,0))</f>
        <v>#REF!</v>
      </c>
      <c r="E3" s="35" t="e">
        <f>INDEX(#REF!,2,MATCH(COLUMN()-2,#REF!,0))</f>
        <v>#REF!</v>
      </c>
      <c r="F3" s="35" t="e">
        <f>INDEX(#REF!,2,MATCH(COLUMN()-2,#REF!,0))</f>
        <v>#REF!</v>
      </c>
      <c r="G3" s="35" t="e">
        <f>INDEX(#REF!,2,MATCH(COLUMN()-2,#REF!,0))</f>
        <v>#REF!</v>
      </c>
      <c r="H3" s="35" t="e">
        <f>INDEX(#REF!,2,MATCH(COLUMN()-2,#REF!,0))</f>
        <v>#REF!</v>
      </c>
      <c r="I3" s="35" t="e">
        <f>INDEX(#REF!,2,MATCH(COLUMN()-2,#REF!,0))</f>
        <v>#REF!</v>
      </c>
      <c r="J3" s="35" t="e">
        <f>INDEX(#REF!,2,MATCH(COLUMN()-2,#REF!,0))</f>
        <v>#REF!</v>
      </c>
      <c r="K3" s="35" t="e">
        <f>INDEX(#REF!,2,MATCH(COLUMN()-2,#REF!,0))</f>
        <v>#REF!</v>
      </c>
      <c r="L3" s="35" t="e">
        <f>INDEX(#REF!,2,MATCH(COLUMN()-2,#REF!,0))</f>
        <v>#REF!</v>
      </c>
      <c r="M3" s="35" t="e">
        <f>INDEX(#REF!,2,MATCH(COLUMN()-2,#REF!,0))</f>
        <v>#REF!</v>
      </c>
      <c r="N3" s="35" t="e">
        <f>INDEX(#REF!,2,MATCH(COLUMN()-2,#REF!,0))</f>
        <v>#REF!</v>
      </c>
      <c r="O3" s="35" t="e">
        <f>INDEX(#REF!,2,MATCH(COLUMN()-2,#REF!,0))</f>
        <v>#REF!</v>
      </c>
      <c r="P3" s="37" t="e">
        <f>"その他"&amp;#REF!-13</f>
        <v>#REF!</v>
      </c>
    </row>
    <row r="4" spans="1:19" ht="18" customHeight="1" x14ac:dyDescent="0.15">
      <c r="A4" s="19" t="s">
        <v>82</v>
      </c>
      <c r="B4" s="31" t="e">
        <f>#REF!</f>
        <v>#REF!</v>
      </c>
      <c r="C4" s="30" t="e">
        <f t="shared" ref="C4:O4" si="0">SUM(C5,C24,C32,C36:C65)</f>
        <v>#REF!</v>
      </c>
      <c r="D4" s="30" t="e">
        <f t="shared" si="0"/>
        <v>#REF!</v>
      </c>
      <c r="E4" s="30" t="e">
        <f t="shared" si="0"/>
        <v>#REF!</v>
      </c>
      <c r="F4" s="30" t="e">
        <f t="shared" si="0"/>
        <v>#REF!</v>
      </c>
      <c r="G4" s="30" t="e">
        <f t="shared" si="0"/>
        <v>#REF!</v>
      </c>
      <c r="H4" s="30" t="e">
        <f t="shared" si="0"/>
        <v>#REF!</v>
      </c>
      <c r="I4" s="30" t="e">
        <f t="shared" si="0"/>
        <v>#REF!</v>
      </c>
      <c r="J4" s="30" t="e">
        <f t="shared" si="0"/>
        <v>#REF!</v>
      </c>
      <c r="K4" s="30" t="e">
        <f t="shared" si="0"/>
        <v>#REF!</v>
      </c>
      <c r="L4" s="30" t="e">
        <f t="shared" si="0"/>
        <v>#REF!</v>
      </c>
      <c r="M4" s="30" t="e">
        <f t="shared" si="0"/>
        <v>#REF!</v>
      </c>
      <c r="N4" s="30" t="e">
        <f t="shared" si="0"/>
        <v>#REF!</v>
      </c>
      <c r="O4" s="30" t="e">
        <f t="shared" si="0"/>
        <v>#REF!</v>
      </c>
      <c r="P4" s="41" t="e">
        <f>B4-SUM(C4:O4)</f>
        <v>#REF!</v>
      </c>
      <c r="Q4" s="20"/>
    </row>
    <row r="5" spans="1:19" ht="18" customHeight="1" x14ac:dyDescent="0.15">
      <c r="A5" s="21" t="s">
        <v>83</v>
      </c>
      <c r="B5" s="31" t="e">
        <f>#REF!</f>
        <v>#REF!</v>
      </c>
      <c r="C5" s="29" t="e">
        <f>SUM(C6:C23)</f>
        <v>#REF!</v>
      </c>
      <c r="D5" s="29" t="e">
        <f t="shared" ref="D5:O5" si="1">SUM(D6:D23)</f>
        <v>#REF!</v>
      </c>
      <c r="E5" s="29" t="e">
        <f t="shared" si="1"/>
        <v>#REF!</v>
      </c>
      <c r="F5" s="29" t="e">
        <f t="shared" si="1"/>
        <v>#REF!</v>
      </c>
      <c r="G5" s="29" t="e">
        <f t="shared" si="1"/>
        <v>#REF!</v>
      </c>
      <c r="H5" s="29" t="e">
        <f t="shared" si="1"/>
        <v>#REF!</v>
      </c>
      <c r="I5" s="29" t="e">
        <f t="shared" si="1"/>
        <v>#REF!</v>
      </c>
      <c r="J5" s="29" t="e">
        <f t="shared" si="1"/>
        <v>#REF!</v>
      </c>
      <c r="K5" s="29" t="e">
        <f t="shared" si="1"/>
        <v>#REF!</v>
      </c>
      <c r="L5" s="29" t="e">
        <f t="shared" si="1"/>
        <v>#REF!</v>
      </c>
      <c r="M5" s="29" t="e">
        <f t="shared" si="1"/>
        <v>#REF!</v>
      </c>
      <c r="N5" s="29" t="e">
        <f t="shared" si="1"/>
        <v>#REF!</v>
      </c>
      <c r="O5" s="29" t="e">
        <f t="shared" si="1"/>
        <v>#REF!</v>
      </c>
      <c r="P5" s="41" t="e">
        <f t="shared" ref="P5:P65" si="2">B5-SUM(C5:O5)</f>
        <v>#REF!</v>
      </c>
      <c r="Q5" s="20"/>
    </row>
    <row r="6" spans="1:19" ht="18" customHeight="1" x14ac:dyDescent="0.15">
      <c r="A6" s="22" t="s">
        <v>84</v>
      </c>
      <c r="B6" s="32" t="e">
        <f>#REF!</f>
        <v>#REF!</v>
      </c>
      <c r="C6" s="38" t="e">
        <f>INDEX(#REF!,ROW()+2,MATCH(COLUMN()-2,#REF!,0))</f>
        <v>#REF!</v>
      </c>
      <c r="D6" s="38" t="e">
        <f>INDEX(#REF!,ROW()+2,MATCH(COLUMN()-2,#REF!,0))</f>
        <v>#REF!</v>
      </c>
      <c r="E6" s="38" t="e">
        <f>INDEX(#REF!,ROW()+2,MATCH(COLUMN()-2,#REF!,0))</f>
        <v>#REF!</v>
      </c>
      <c r="F6" s="38" t="e">
        <f>INDEX(#REF!,ROW()+2,MATCH(COLUMN()-2,#REF!,0))</f>
        <v>#REF!</v>
      </c>
      <c r="G6" s="38" t="e">
        <f>INDEX(#REF!,ROW()+2,MATCH(COLUMN()-2,#REF!,0))</f>
        <v>#REF!</v>
      </c>
      <c r="H6" s="38" t="e">
        <f>INDEX(#REF!,ROW()+2,MATCH(COLUMN()-2,#REF!,0))</f>
        <v>#REF!</v>
      </c>
      <c r="I6" s="38" t="e">
        <f>INDEX(#REF!,ROW()+2,MATCH(COLUMN()-2,#REF!,0))</f>
        <v>#REF!</v>
      </c>
      <c r="J6" s="38" t="e">
        <f>INDEX(#REF!,ROW()+2,MATCH(COLUMN()-2,#REF!,0))</f>
        <v>#REF!</v>
      </c>
      <c r="K6" s="38" t="e">
        <f>INDEX(#REF!,ROW()+2,MATCH(COLUMN()-2,#REF!,0))</f>
        <v>#REF!</v>
      </c>
      <c r="L6" s="38" t="e">
        <f>INDEX(#REF!,ROW()+2,MATCH(COLUMN()-2,#REF!,0))</f>
        <v>#REF!</v>
      </c>
      <c r="M6" s="38" t="e">
        <f>INDEX(#REF!,ROW()+2,MATCH(COLUMN()-2,#REF!,0))</f>
        <v>#REF!</v>
      </c>
      <c r="N6" s="38" t="e">
        <f>INDEX(#REF!,ROW()+2,MATCH(COLUMN()-2,#REF!,0))</f>
        <v>#REF!</v>
      </c>
      <c r="O6" s="38" t="e">
        <f>INDEX(#REF!,ROW()+2,MATCH(COLUMN()-2,#REF!,0))</f>
        <v>#REF!</v>
      </c>
      <c r="P6" s="42" t="e">
        <f t="shared" si="2"/>
        <v>#REF!</v>
      </c>
      <c r="Q6" s="20"/>
      <c r="S6" s="23"/>
    </row>
    <row r="7" spans="1:19" ht="18" customHeight="1" x14ac:dyDescent="0.15">
      <c r="A7" s="24" t="s">
        <v>85</v>
      </c>
      <c r="B7" s="33" t="e">
        <f>#REF!</f>
        <v>#REF!</v>
      </c>
      <c r="C7" s="39" t="e">
        <f>INDEX(#REF!,ROW()+2,MATCH(COLUMN()-2,#REF!,0))</f>
        <v>#REF!</v>
      </c>
      <c r="D7" s="39" t="e">
        <f>INDEX(#REF!,ROW()+2,MATCH(COLUMN()-2,#REF!,0))</f>
        <v>#REF!</v>
      </c>
      <c r="E7" s="39" t="e">
        <f>INDEX(#REF!,ROW()+2,MATCH(COLUMN()-2,#REF!,0))</f>
        <v>#REF!</v>
      </c>
      <c r="F7" s="39" t="e">
        <f>INDEX(#REF!,ROW()+2,MATCH(COLUMN()-2,#REF!,0))</f>
        <v>#REF!</v>
      </c>
      <c r="G7" s="39" t="e">
        <f>INDEX(#REF!,ROW()+2,MATCH(COLUMN()-2,#REF!,0))</f>
        <v>#REF!</v>
      </c>
      <c r="H7" s="39" t="e">
        <f>INDEX(#REF!,ROW()+2,MATCH(COLUMN()-2,#REF!,0))</f>
        <v>#REF!</v>
      </c>
      <c r="I7" s="39" t="e">
        <f>INDEX(#REF!,ROW()+2,MATCH(COLUMN()-2,#REF!,0))</f>
        <v>#REF!</v>
      </c>
      <c r="J7" s="39" t="e">
        <f>INDEX(#REF!,ROW()+2,MATCH(COLUMN()-2,#REF!,0))</f>
        <v>#REF!</v>
      </c>
      <c r="K7" s="39" t="e">
        <f>INDEX(#REF!,ROW()+2,MATCH(COLUMN()-2,#REF!,0))</f>
        <v>#REF!</v>
      </c>
      <c r="L7" s="39" t="e">
        <f>INDEX(#REF!,ROW()+2,MATCH(COLUMN()-2,#REF!,0))</f>
        <v>#REF!</v>
      </c>
      <c r="M7" s="39" t="e">
        <f>INDEX(#REF!,ROW()+2,MATCH(COLUMN()-2,#REF!,0))</f>
        <v>#REF!</v>
      </c>
      <c r="N7" s="39" t="e">
        <f>INDEX(#REF!,ROW()+2,MATCH(COLUMN()-2,#REF!,0))</f>
        <v>#REF!</v>
      </c>
      <c r="O7" s="39" t="e">
        <f>INDEX(#REF!,ROW()+2,MATCH(COLUMN()-2,#REF!,0))</f>
        <v>#REF!</v>
      </c>
      <c r="P7" s="43" t="e">
        <f t="shared" si="2"/>
        <v>#REF!</v>
      </c>
      <c r="Q7" s="20"/>
    </row>
    <row r="8" spans="1:19" ht="18" customHeight="1" x14ac:dyDescent="0.15">
      <c r="A8" s="24" t="s">
        <v>86</v>
      </c>
      <c r="B8" s="33" t="e">
        <f>#REF!</f>
        <v>#REF!</v>
      </c>
      <c r="C8" s="39" t="e">
        <f>INDEX(#REF!,ROW()+2,MATCH(COLUMN()-2,#REF!,0))</f>
        <v>#REF!</v>
      </c>
      <c r="D8" s="39" t="e">
        <f>INDEX(#REF!,ROW()+2,MATCH(COLUMN()-2,#REF!,0))</f>
        <v>#REF!</v>
      </c>
      <c r="E8" s="39" t="e">
        <f>INDEX(#REF!,ROW()+2,MATCH(COLUMN()-2,#REF!,0))</f>
        <v>#REF!</v>
      </c>
      <c r="F8" s="39" t="e">
        <f>INDEX(#REF!,ROW()+2,MATCH(COLUMN()-2,#REF!,0))</f>
        <v>#REF!</v>
      </c>
      <c r="G8" s="39" t="e">
        <f>INDEX(#REF!,ROW()+2,MATCH(COLUMN()-2,#REF!,0))</f>
        <v>#REF!</v>
      </c>
      <c r="H8" s="39" t="e">
        <f>INDEX(#REF!,ROW()+2,MATCH(COLUMN()-2,#REF!,0))</f>
        <v>#REF!</v>
      </c>
      <c r="I8" s="39" t="e">
        <f>INDEX(#REF!,ROW()+2,MATCH(COLUMN()-2,#REF!,0))</f>
        <v>#REF!</v>
      </c>
      <c r="J8" s="39" t="e">
        <f>INDEX(#REF!,ROW()+2,MATCH(COLUMN()-2,#REF!,0))</f>
        <v>#REF!</v>
      </c>
      <c r="K8" s="39" t="e">
        <f>INDEX(#REF!,ROW()+2,MATCH(COLUMN()-2,#REF!,0))</f>
        <v>#REF!</v>
      </c>
      <c r="L8" s="39" t="e">
        <f>INDEX(#REF!,ROW()+2,MATCH(COLUMN()-2,#REF!,0))</f>
        <v>#REF!</v>
      </c>
      <c r="M8" s="39" t="e">
        <f>INDEX(#REF!,ROW()+2,MATCH(COLUMN()-2,#REF!,0))</f>
        <v>#REF!</v>
      </c>
      <c r="N8" s="39" t="e">
        <f>INDEX(#REF!,ROW()+2,MATCH(COLUMN()-2,#REF!,0))</f>
        <v>#REF!</v>
      </c>
      <c r="O8" s="39" t="e">
        <f>INDEX(#REF!,ROW()+2,MATCH(COLUMN()-2,#REF!,0))</f>
        <v>#REF!</v>
      </c>
      <c r="P8" s="43" t="e">
        <f t="shared" si="2"/>
        <v>#REF!</v>
      </c>
      <c r="Q8" s="20"/>
    </row>
    <row r="9" spans="1:19" ht="18" customHeight="1" x14ac:dyDescent="0.15">
      <c r="A9" s="24" t="s">
        <v>87</v>
      </c>
      <c r="B9" s="33" t="e">
        <f>#REF!</f>
        <v>#REF!</v>
      </c>
      <c r="C9" s="39" t="e">
        <f>INDEX(#REF!,ROW()+2,MATCH(COLUMN()-2,#REF!,0))</f>
        <v>#REF!</v>
      </c>
      <c r="D9" s="39" t="e">
        <f>INDEX(#REF!,ROW()+2,MATCH(COLUMN()-2,#REF!,0))</f>
        <v>#REF!</v>
      </c>
      <c r="E9" s="39" t="e">
        <f>INDEX(#REF!,ROW()+2,MATCH(COLUMN()-2,#REF!,0))</f>
        <v>#REF!</v>
      </c>
      <c r="F9" s="39" t="e">
        <f>INDEX(#REF!,ROW()+2,MATCH(COLUMN()-2,#REF!,0))</f>
        <v>#REF!</v>
      </c>
      <c r="G9" s="39" t="e">
        <f>INDEX(#REF!,ROW()+2,MATCH(COLUMN()-2,#REF!,0))</f>
        <v>#REF!</v>
      </c>
      <c r="H9" s="39" t="e">
        <f>INDEX(#REF!,ROW()+2,MATCH(COLUMN()-2,#REF!,0))</f>
        <v>#REF!</v>
      </c>
      <c r="I9" s="39" t="e">
        <f>INDEX(#REF!,ROW()+2,MATCH(COLUMN()-2,#REF!,0))</f>
        <v>#REF!</v>
      </c>
      <c r="J9" s="39" t="e">
        <f>INDEX(#REF!,ROW()+2,MATCH(COLUMN()-2,#REF!,0))</f>
        <v>#REF!</v>
      </c>
      <c r="K9" s="39" t="e">
        <f>INDEX(#REF!,ROW()+2,MATCH(COLUMN()-2,#REF!,0))</f>
        <v>#REF!</v>
      </c>
      <c r="L9" s="39" t="e">
        <f>INDEX(#REF!,ROW()+2,MATCH(COLUMN()-2,#REF!,0))</f>
        <v>#REF!</v>
      </c>
      <c r="M9" s="39" t="e">
        <f>INDEX(#REF!,ROW()+2,MATCH(COLUMN()-2,#REF!,0))</f>
        <v>#REF!</v>
      </c>
      <c r="N9" s="39" t="e">
        <f>INDEX(#REF!,ROW()+2,MATCH(COLUMN()-2,#REF!,0))</f>
        <v>#REF!</v>
      </c>
      <c r="O9" s="39" t="e">
        <f>INDEX(#REF!,ROW()+2,MATCH(COLUMN()-2,#REF!,0))</f>
        <v>#REF!</v>
      </c>
      <c r="P9" s="43" t="e">
        <f t="shared" si="2"/>
        <v>#REF!</v>
      </c>
      <c r="Q9" s="20"/>
    </row>
    <row r="10" spans="1:19" ht="18" customHeight="1" x14ac:dyDescent="0.15">
      <c r="A10" s="24" t="s">
        <v>88</v>
      </c>
      <c r="B10" s="33" t="e">
        <f>#REF!</f>
        <v>#REF!</v>
      </c>
      <c r="C10" s="39" t="e">
        <f>INDEX(#REF!,ROW()+2,MATCH(COLUMN()-2,#REF!,0))</f>
        <v>#REF!</v>
      </c>
      <c r="D10" s="39" t="e">
        <f>INDEX(#REF!,ROW()+2,MATCH(COLUMN()-2,#REF!,0))</f>
        <v>#REF!</v>
      </c>
      <c r="E10" s="39" t="e">
        <f>INDEX(#REF!,ROW()+2,MATCH(COLUMN()-2,#REF!,0))</f>
        <v>#REF!</v>
      </c>
      <c r="F10" s="39" t="e">
        <f>INDEX(#REF!,ROW()+2,MATCH(COLUMN()-2,#REF!,0))</f>
        <v>#REF!</v>
      </c>
      <c r="G10" s="39" t="e">
        <f>INDEX(#REF!,ROW()+2,MATCH(COLUMN()-2,#REF!,0))</f>
        <v>#REF!</v>
      </c>
      <c r="H10" s="39" t="e">
        <f>INDEX(#REF!,ROW()+2,MATCH(COLUMN()-2,#REF!,0))</f>
        <v>#REF!</v>
      </c>
      <c r="I10" s="39" t="e">
        <f>INDEX(#REF!,ROW()+2,MATCH(COLUMN()-2,#REF!,0))</f>
        <v>#REF!</v>
      </c>
      <c r="J10" s="39" t="e">
        <f>INDEX(#REF!,ROW()+2,MATCH(COLUMN()-2,#REF!,0))</f>
        <v>#REF!</v>
      </c>
      <c r="K10" s="39" t="e">
        <f>INDEX(#REF!,ROW()+2,MATCH(COLUMN()-2,#REF!,0))</f>
        <v>#REF!</v>
      </c>
      <c r="L10" s="39" t="e">
        <f>INDEX(#REF!,ROW()+2,MATCH(COLUMN()-2,#REF!,0))</f>
        <v>#REF!</v>
      </c>
      <c r="M10" s="39" t="e">
        <f>INDEX(#REF!,ROW()+2,MATCH(COLUMN()-2,#REF!,0))</f>
        <v>#REF!</v>
      </c>
      <c r="N10" s="39" t="e">
        <f>INDEX(#REF!,ROW()+2,MATCH(COLUMN()-2,#REF!,0))</f>
        <v>#REF!</v>
      </c>
      <c r="O10" s="39" t="e">
        <f>INDEX(#REF!,ROW()+2,MATCH(COLUMN()-2,#REF!,0))</f>
        <v>#REF!</v>
      </c>
      <c r="P10" s="43" t="e">
        <f t="shared" si="2"/>
        <v>#REF!</v>
      </c>
      <c r="Q10" s="20"/>
      <c r="S10" s="25"/>
    </row>
    <row r="11" spans="1:19" ht="18" customHeight="1" x14ac:dyDescent="0.15">
      <c r="A11" s="24" t="s">
        <v>89</v>
      </c>
      <c r="B11" s="33" t="e">
        <f>#REF!</f>
        <v>#REF!</v>
      </c>
      <c r="C11" s="39" t="e">
        <f>INDEX(#REF!,ROW()+2,MATCH(COLUMN()-2,#REF!,0))</f>
        <v>#REF!</v>
      </c>
      <c r="D11" s="39" t="e">
        <f>INDEX(#REF!,ROW()+2,MATCH(COLUMN()-2,#REF!,0))</f>
        <v>#REF!</v>
      </c>
      <c r="E11" s="39" t="e">
        <f>INDEX(#REF!,ROW()+2,MATCH(COLUMN()-2,#REF!,0))</f>
        <v>#REF!</v>
      </c>
      <c r="F11" s="39" t="e">
        <f>INDEX(#REF!,ROW()+2,MATCH(COLUMN()-2,#REF!,0))</f>
        <v>#REF!</v>
      </c>
      <c r="G11" s="39" t="e">
        <f>INDEX(#REF!,ROW()+2,MATCH(COLUMN()-2,#REF!,0))</f>
        <v>#REF!</v>
      </c>
      <c r="H11" s="39" t="e">
        <f>INDEX(#REF!,ROW()+2,MATCH(COLUMN()-2,#REF!,0))</f>
        <v>#REF!</v>
      </c>
      <c r="I11" s="39" t="e">
        <f>INDEX(#REF!,ROW()+2,MATCH(COLUMN()-2,#REF!,0))</f>
        <v>#REF!</v>
      </c>
      <c r="J11" s="39" t="e">
        <f>INDEX(#REF!,ROW()+2,MATCH(COLUMN()-2,#REF!,0))</f>
        <v>#REF!</v>
      </c>
      <c r="K11" s="39" t="e">
        <f>INDEX(#REF!,ROW()+2,MATCH(COLUMN()-2,#REF!,0))</f>
        <v>#REF!</v>
      </c>
      <c r="L11" s="39" t="e">
        <f>INDEX(#REF!,ROW()+2,MATCH(COLUMN()-2,#REF!,0))</f>
        <v>#REF!</v>
      </c>
      <c r="M11" s="39" t="e">
        <f>INDEX(#REF!,ROW()+2,MATCH(COLUMN()-2,#REF!,0))</f>
        <v>#REF!</v>
      </c>
      <c r="N11" s="39" t="e">
        <f>INDEX(#REF!,ROW()+2,MATCH(COLUMN()-2,#REF!,0))</f>
        <v>#REF!</v>
      </c>
      <c r="O11" s="39" t="e">
        <f>INDEX(#REF!,ROW()+2,MATCH(COLUMN()-2,#REF!,0))</f>
        <v>#REF!</v>
      </c>
      <c r="P11" s="43" t="e">
        <f t="shared" si="2"/>
        <v>#REF!</v>
      </c>
      <c r="Q11" s="20"/>
      <c r="S11" s="25"/>
    </row>
    <row r="12" spans="1:19" ht="18" customHeight="1" x14ac:dyDescent="0.15">
      <c r="A12" s="24" t="s">
        <v>90</v>
      </c>
      <c r="B12" s="33" t="e">
        <f>#REF!</f>
        <v>#REF!</v>
      </c>
      <c r="C12" s="39" t="e">
        <f>INDEX(#REF!,ROW()+2,MATCH(COLUMN()-2,#REF!,0))</f>
        <v>#REF!</v>
      </c>
      <c r="D12" s="39" t="e">
        <f>INDEX(#REF!,ROW()+2,MATCH(COLUMN()-2,#REF!,0))</f>
        <v>#REF!</v>
      </c>
      <c r="E12" s="39" t="e">
        <f>INDEX(#REF!,ROW()+2,MATCH(COLUMN()-2,#REF!,0))</f>
        <v>#REF!</v>
      </c>
      <c r="F12" s="39" t="e">
        <f>INDEX(#REF!,ROW()+2,MATCH(COLUMN()-2,#REF!,0))</f>
        <v>#REF!</v>
      </c>
      <c r="G12" s="39" t="e">
        <f>INDEX(#REF!,ROW()+2,MATCH(COLUMN()-2,#REF!,0))</f>
        <v>#REF!</v>
      </c>
      <c r="H12" s="39" t="e">
        <f>INDEX(#REF!,ROW()+2,MATCH(COLUMN()-2,#REF!,0))</f>
        <v>#REF!</v>
      </c>
      <c r="I12" s="39" t="e">
        <f>INDEX(#REF!,ROW()+2,MATCH(COLUMN()-2,#REF!,0))</f>
        <v>#REF!</v>
      </c>
      <c r="J12" s="39" t="e">
        <f>INDEX(#REF!,ROW()+2,MATCH(COLUMN()-2,#REF!,0))</f>
        <v>#REF!</v>
      </c>
      <c r="K12" s="39" t="e">
        <f>INDEX(#REF!,ROW()+2,MATCH(COLUMN()-2,#REF!,0))</f>
        <v>#REF!</v>
      </c>
      <c r="L12" s="39" t="e">
        <f>INDEX(#REF!,ROW()+2,MATCH(COLUMN()-2,#REF!,0))</f>
        <v>#REF!</v>
      </c>
      <c r="M12" s="39" t="e">
        <f>INDEX(#REF!,ROW()+2,MATCH(COLUMN()-2,#REF!,0))</f>
        <v>#REF!</v>
      </c>
      <c r="N12" s="39" t="e">
        <f>INDEX(#REF!,ROW()+2,MATCH(COLUMN()-2,#REF!,0))</f>
        <v>#REF!</v>
      </c>
      <c r="O12" s="39" t="e">
        <f>INDEX(#REF!,ROW()+2,MATCH(COLUMN()-2,#REF!,0))</f>
        <v>#REF!</v>
      </c>
      <c r="P12" s="43" t="e">
        <f t="shared" si="2"/>
        <v>#REF!</v>
      </c>
      <c r="Q12" s="20"/>
      <c r="S12" s="25"/>
    </row>
    <row r="13" spans="1:19" ht="18" customHeight="1" x14ac:dyDescent="0.15">
      <c r="A13" s="24" t="s">
        <v>91</v>
      </c>
      <c r="B13" s="33" t="e">
        <f>#REF!</f>
        <v>#REF!</v>
      </c>
      <c r="C13" s="39" t="e">
        <f>INDEX(#REF!,ROW()+2,MATCH(COLUMN()-2,#REF!,0))</f>
        <v>#REF!</v>
      </c>
      <c r="D13" s="39" t="e">
        <f>INDEX(#REF!,ROW()+2,MATCH(COLUMN()-2,#REF!,0))</f>
        <v>#REF!</v>
      </c>
      <c r="E13" s="39" t="e">
        <f>INDEX(#REF!,ROW()+2,MATCH(COLUMN()-2,#REF!,0))</f>
        <v>#REF!</v>
      </c>
      <c r="F13" s="39" t="e">
        <f>INDEX(#REF!,ROW()+2,MATCH(COLUMN()-2,#REF!,0))</f>
        <v>#REF!</v>
      </c>
      <c r="G13" s="39" t="e">
        <f>INDEX(#REF!,ROW()+2,MATCH(COLUMN()-2,#REF!,0))</f>
        <v>#REF!</v>
      </c>
      <c r="H13" s="39" t="e">
        <f>INDEX(#REF!,ROW()+2,MATCH(COLUMN()-2,#REF!,0))</f>
        <v>#REF!</v>
      </c>
      <c r="I13" s="39" t="e">
        <f>INDEX(#REF!,ROW()+2,MATCH(COLUMN()-2,#REF!,0))</f>
        <v>#REF!</v>
      </c>
      <c r="J13" s="39" t="e">
        <f>INDEX(#REF!,ROW()+2,MATCH(COLUMN()-2,#REF!,0))</f>
        <v>#REF!</v>
      </c>
      <c r="K13" s="39" t="e">
        <f>INDEX(#REF!,ROW()+2,MATCH(COLUMN()-2,#REF!,0))</f>
        <v>#REF!</v>
      </c>
      <c r="L13" s="39" t="e">
        <f>INDEX(#REF!,ROW()+2,MATCH(COLUMN()-2,#REF!,0))</f>
        <v>#REF!</v>
      </c>
      <c r="M13" s="39" t="e">
        <f>INDEX(#REF!,ROW()+2,MATCH(COLUMN()-2,#REF!,0))</f>
        <v>#REF!</v>
      </c>
      <c r="N13" s="39" t="e">
        <f>INDEX(#REF!,ROW()+2,MATCH(COLUMN()-2,#REF!,0))</f>
        <v>#REF!</v>
      </c>
      <c r="O13" s="39" t="e">
        <f>INDEX(#REF!,ROW()+2,MATCH(COLUMN()-2,#REF!,0))</f>
        <v>#REF!</v>
      </c>
      <c r="P13" s="43" t="e">
        <f t="shared" si="2"/>
        <v>#REF!</v>
      </c>
      <c r="Q13" s="20"/>
    </row>
    <row r="14" spans="1:19" ht="18" customHeight="1" x14ac:dyDescent="0.15">
      <c r="A14" s="24" t="s">
        <v>92</v>
      </c>
      <c r="B14" s="33" t="e">
        <f>#REF!</f>
        <v>#REF!</v>
      </c>
      <c r="C14" s="39" t="e">
        <f>INDEX(#REF!,ROW()+2,MATCH(COLUMN()-2,#REF!,0))</f>
        <v>#REF!</v>
      </c>
      <c r="D14" s="39" t="e">
        <f>INDEX(#REF!,ROW()+2,MATCH(COLUMN()-2,#REF!,0))</f>
        <v>#REF!</v>
      </c>
      <c r="E14" s="39" t="e">
        <f>INDEX(#REF!,ROW()+2,MATCH(COLUMN()-2,#REF!,0))</f>
        <v>#REF!</v>
      </c>
      <c r="F14" s="39" t="e">
        <f>INDEX(#REF!,ROW()+2,MATCH(COLUMN()-2,#REF!,0))</f>
        <v>#REF!</v>
      </c>
      <c r="G14" s="39" t="e">
        <f>INDEX(#REF!,ROW()+2,MATCH(COLUMN()-2,#REF!,0))</f>
        <v>#REF!</v>
      </c>
      <c r="H14" s="39" t="e">
        <f>INDEX(#REF!,ROW()+2,MATCH(COLUMN()-2,#REF!,0))</f>
        <v>#REF!</v>
      </c>
      <c r="I14" s="39" t="e">
        <f>INDEX(#REF!,ROW()+2,MATCH(COLUMN()-2,#REF!,0))</f>
        <v>#REF!</v>
      </c>
      <c r="J14" s="39" t="e">
        <f>INDEX(#REF!,ROW()+2,MATCH(COLUMN()-2,#REF!,0))</f>
        <v>#REF!</v>
      </c>
      <c r="K14" s="39" t="e">
        <f>INDEX(#REF!,ROW()+2,MATCH(COLUMN()-2,#REF!,0))</f>
        <v>#REF!</v>
      </c>
      <c r="L14" s="39" t="e">
        <f>INDEX(#REF!,ROW()+2,MATCH(COLUMN()-2,#REF!,0))</f>
        <v>#REF!</v>
      </c>
      <c r="M14" s="39" t="e">
        <f>INDEX(#REF!,ROW()+2,MATCH(COLUMN()-2,#REF!,0))</f>
        <v>#REF!</v>
      </c>
      <c r="N14" s="39" t="e">
        <f>INDEX(#REF!,ROW()+2,MATCH(COLUMN()-2,#REF!,0))</f>
        <v>#REF!</v>
      </c>
      <c r="O14" s="39" t="e">
        <f>INDEX(#REF!,ROW()+2,MATCH(COLUMN()-2,#REF!,0))</f>
        <v>#REF!</v>
      </c>
      <c r="P14" s="43" t="e">
        <f t="shared" si="2"/>
        <v>#REF!</v>
      </c>
      <c r="Q14" s="20"/>
    </row>
    <row r="15" spans="1:19" ht="18" customHeight="1" x14ac:dyDescent="0.15">
      <c r="A15" s="24" t="s">
        <v>93</v>
      </c>
      <c r="B15" s="33" t="e">
        <f>#REF!</f>
        <v>#REF!</v>
      </c>
      <c r="C15" s="39" t="e">
        <f>INDEX(#REF!,ROW()+2,MATCH(COLUMN()-2,#REF!,0))</f>
        <v>#REF!</v>
      </c>
      <c r="D15" s="39" t="e">
        <f>INDEX(#REF!,ROW()+2,MATCH(COLUMN()-2,#REF!,0))</f>
        <v>#REF!</v>
      </c>
      <c r="E15" s="39" t="e">
        <f>INDEX(#REF!,ROW()+2,MATCH(COLUMN()-2,#REF!,0))</f>
        <v>#REF!</v>
      </c>
      <c r="F15" s="39" t="e">
        <f>INDEX(#REF!,ROW()+2,MATCH(COLUMN()-2,#REF!,0))</f>
        <v>#REF!</v>
      </c>
      <c r="G15" s="39" t="e">
        <f>INDEX(#REF!,ROW()+2,MATCH(COLUMN()-2,#REF!,0))</f>
        <v>#REF!</v>
      </c>
      <c r="H15" s="39" t="e">
        <f>INDEX(#REF!,ROW()+2,MATCH(COLUMN()-2,#REF!,0))</f>
        <v>#REF!</v>
      </c>
      <c r="I15" s="39" t="e">
        <f>INDEX(#REF!,ROW()+2,MATCH(COLUMN()-2,#REF!,0))</f>
        <v>#REF!</v>
      </c>
      <c r="J15" s="39" t="e">
        <f>INDEX(#REF!,ROW()+2,MATCH(COLUMN()-2,#REF!,0))</f>
        <v>#REF!</v>
      </c>
      <c r="K15" s="39" t="e">
        <f>INDEX(#REF!,ROW()+2,MATCH(COLUMN()-2,#REF!,0))</f>
        <v>#REF!</v>
      </c>
      <c r="L15" s="39" t="e">
        <f>INDEX(#REF!,ROW()+2,MATCH(COLUMN()-2,#REF!,0))</f>
        <v>#REF!</v>
      </c>
      <c r="M15" s="39" t="e">
        <f>INDEX(#REF!,ROW()+2,MATCH(COLUMN()-2,#REF!,0))</f>
        <v>#REF!</v>
      </c>
      <c r="N15" s="39" t="e">
        <f>INDEX(#REF!,ROW()+2,MATCH(COLUMN()-2,#REF!,0))</f>
        <v>#REF!</v>
      </c>
      <c r="O15" s="39" t="e">
        <f>INDEX(#REF!,ROW()+2,MATCH(COLUMN()-2,#REF!,0))</f>
        <v>#REF!</v>
      </c>
      <c r="P15" s="43" t="e">
        <f t="shared" si="2"/>
        <v>#REF!</v>
      </c>
      <c r="Q15" s="20"/>
    </row>
    <row r="16" spans="1:19" ht="18" customHeight="1" x14ac:dyDescent="0.15">
      <c r="A16" s="24" t="s">
        <v>94</v>
      </c>
      <c r="B16" s="33" t="e">
        <f>#REF!</f>
        <v>#REF!</v>
      </c>
      <c r="C16" s="39" t="e">
        <f>INDEX(#REF!,ROW()+2,MATCH(COLUMN()-2,#REF!,0))</f>
        <v>#REF!</v>
      </c>
      <c r="D16" s="39" t="e">
        <f>INDEX(#REF!,ROW()+2,MATCH(COLUMN()-2,#REF!,0))</f>
        <v>#REF!</v>
      </c>
      <c r="E16" s="39" t="e">
        <f>INDEX(#REF!,ROW()+2,MATCH(COLUMN()-2,#REF!,0))</f>
        <v>#REF!</v>
      </c>
      <c r="F16" s="39" t="e">
        <f>INDEX(#REF!,ROW()+2,MATCH(COLUMN()-2,#REF!,0))</f>
        <v>#REF!</v>
      </c>
      <c r="G16" s="39" t="e">
        <f>INDEX(#REF!,ROW()+2,MATCH(COLUMN()-2,#REF!,0))</f>
        <v>#REF!</v>
      </c>
      <c r="H16" s="39" t="e">
        <f>INDEX(#REF!,ROW()+2,MATCH(COLUMN()-2,#REF!,0))</f>
        <v>#REF!</v>
      </c>
      <c r="I16" s="39" t="e">
        <f>INDEX(#REF!,ROW()+2,MATCH(COLUMN()-2,#REF!,0))</f>
        <v>#REF!</v>
      </c>
      <c r="J16" s="39" t="e">
        <f>INDEX(#REF!,ROW()+2,MATCH(COLUMN()-2,#REF!,0))</f>
        <v>#REF!</v>
      </c>
      <c r="K16" s="39" t="e">
        <f>INDEX(#REF!,ROW()+2,MATCH(COLUMN()-2,#REF!,0))</f>
        <v>#REF!</v>
      </c>
      <c r="L16" s="39" t="e">
        <f>INDEX(#REF!,ROW()+2,MATCH(COLUMN()-2,#REF!,0))</f>
        <v>#REF!</v>
      </c>
      <c r="M16" s="39" t="e">
        <f>INDEX(#REF!,ROW()+2,MATCH(COLUMN()-2,#REF!,0))</f>
        <v>#REF!</v>
      </c>
      <c r="N16" s="39" t="e">
        <f>INDEX(#REF!,ROW()+2,MATCH(COLUMN()-2,#REF!,0))</f>
        <v>#REF!</v>
      </c>
      <c r="O16" s="39" t="e">
        <f>INDEX(#REF!,ROW()+2,MATCH(COLUMN()-2,#REF!,0))</f>
        <v>#REF!</v>
      </c>
      <c r="P16" s="43" t="e">
        <f t="shared" si="2"/>
        <v>#REF!</v>
      </c>
      <c r="Q16" s="20"/>
    </row>
    <row r="17" spans="1:17" ht="18" customHeight="1" x14ac:dyDescent="0.15">
      <c r="A17" s="24" t="s">
        <v>95</v>
      </c>
      <c r="B17" s="33" t="e">
        <f>#REF!</f>
        <v>#REF!</v>
      </c>
      <c r="C17" s="39" t="e">
        <f>INDEX(#REF!,ROW()+2,MATCH(COLUMN()-2,#REF!,0))</f>
        <v>#REF!</v>
      </c>
      <c r="D17" s="39" t="e">
        <f>INDEX(#REF!,ROW()+2,MATCH(COLUMN()-2,#REF!,0))</f>
        <v>#REF!</v>
      </c>
      <c r="E17" s="39" t="e">
        <f>INDEX(#REF!,ROW()+2,MATCH(COLUMN()-2,#REF!,0))</f>
        <v>#REF!</v>
      </c>
      <c r="F17" s="39" t="e">
        <f>INDEX(#REF!,ROW()+2,MATCH(COLUMN()-2,#REF!,0))</f>
        <v>#REF!</v>
      </c>
      <c r="G17" s="39" t="e">
        <f>INDEX(#REF!,ROW()+2,MATCH(COLUMN()-2,#REF!,0))</f>
        <v>#REF!</v>
      </c>
      <c r="H17" s="39" t="e">
        <f>INDEX(#REF!,ROW()+2,MATCH(COLUMN()-2,#REF!,0))</f>
        <v>#REF!</v>
      </c>
      <c r="I17" s="39" t="e">
        <f>INDEX(#REF!,ROW()+2,MATCH(COLUMN()-2,#REF!,0))</f>
        <v>#REF!</v>
      </c>
      <c r="J17" s="39" t="e">
        <f>INDEX(#REF!,ROW()+2,MATCH(COLUMN()-2,#REF!,0))</f>
        <v>#REF!</v>
      </c>
      <c r="K17" s="39" t="e">
        <f>INDEX(#REF!,ROW()+2,MATCH(COLUMN()-2,#REF!,0))</f>
        <v>#REF!</v>
      </c>
      <c r="L17" s="39" t="e">
        <f>INDEX(#REF!,ROW()+2,MATCH(COLUMN()-2,#REF!,0))</f>
        <v>#REF!</v>
      </c>
      <c r="M17" s="39" t="e">
        <f>INDEX(#REF!,ROW()+2,MATCH(COLUMN()-2,#REF!,0))</f>
        <v>#REF!</v>
      </c>
      <c r="N17" s="39" t="e">
        <f>INDEX(#REF!,ROW()+2,MATCH(COLUMN()-2,#REF!,0))</f>
        <v>#REF!</v>
      </c>
      <c r="O17" s="39" t="e">
        <f>INDEX(#REF!,ROW()+2,MATCH(COLUMN()-2,#REF!,0))</f>
        <v>#REF!</v>
      </c>
      <c r="P17" s="43" t="e">
        <f t="shared" si="2"/>
        <v>#REF!</v>
      </c>
      <c r="Q17" s="20"/>
    </row>
    <row r="18" spans="1:17" ht="18" customHeight="1" x14ac:dyDescent="0.15">
      <c r="A18" s="24" t="s">
        <v>96</v>
      </c>
      <c r="B18" s="33" t="e">
        <f>#REF!</f>
        <v>#REF!</v>
      </c>
      <c r="C18" s="39" t="e">
        <f>INDEX(#REF!,ROW()+2,MATCH(COLUMN()-2,#REF!,0))</f>
        <v>#REF!</v>
      </c>
      <c r="D18" s="39" t="e">
        <f>INDEX(#REF!,ROW()+2,MATCH(COLUMN()-2,#REF!,0))</f>
        <v>#REF!</v>
      </c>
      <c r="E18" s="39" t="e">
        <f>INDEX(#REF!,ROW()+2,MATCH(COLUMN()-2,#REF!,0))</f>
        <v>#REF!</v>
      </c>
      <c r="F18" s="39" t="e">
        <f>INDEX(#REF!,ROW()+2,MATCH(COLUMN()-2,#REF!,0))</f>
        <v>#REF!</v>
      </c>
      <c r="G18" s="39" t="e">
        <f>INDEX(#REF!,ROW()+2,MATCH(COLUMN()-2,#REF!,0))</f>
        <v>#REF!</v>
      </c>
      <c r="H18" s="39" t="e">
        <f>INDEX(#REF!,ROW()+2,MATCH(COLUMN()-2,#REF!,0))</f>
        <v>#REF!</v>
      </c>
      <c r="I18" s="39" t="e">
        <f>INDEX(#REF!,ROW()+2,MATCH(COLUMN()-2,#REF!,0))</f>
        <v>#REF!</v>
      </c>
      <c r="J18" s="39" t="e">
        <f>INDEX(#REF!,ROW()+2,MATCH(COLUMN()-2,#REF!,0))</f>
        <v>#REF!</v>
      </c>
      <c r="K18" s="39" t="e">
        <f>INDEX(#REF!,ROW()+2,MATCH(COLUMN()-2,#REF!,0))</f>
        <v>#REF!</v>
      </c>
      <c r="L18" s="39" t="e">
        <f>INDEX(#REF!,ROW()+2,MATCH(COLUMN()-2,#REF!,0))</f>
        <v>#REF!</v>
      </c>
      <c r="M18" s="39" t="e">
        <f>INDEX(#REF!,ROW()+2,MATCH(COLUMN()-2,#REF!,0))</f>
        <v>#REF!</v>
      </c>
      <c r="N18" s="39" t="e">
        <f>INDEX(#REF!,ROW()+2,MATCH(COLUMN()-2,#REF!,0))</f>
        <v>#REF!</v>
      </c>
      <c r="O18" s="39" t="e">
        <f>INDEX(#REF!,ROW()+2,MATCH(COLUMN()-2,#REF!,0))</f>
        <v>#REF!</v>
      </c>
      <c r="P18" s="43" t="e">
        <f t="shared" si="2"/>
        <v>#REF!</v>
      </c>
      <c r="Q18" s="20"/>
    </row>
    <row r="19" spans="1:17" ht="18" customHeight="1" x14ac:dyDescent="0.15">
      <c r="A19" s="24" t="s">
        <v>97</v>
      </c>
      <c r="B19" s="33" t="e">
        <f>#REF!</f>
        <v>#REF!</v>
      </c>
      <c r="C19" s="39" t="e">
        <f>INDEX(#REF!,ROW()+2,MATCH(COLUMN()-2,#REF!,0))</f>
        <v>#REF!</v>
      </c>
      <c r="D19" s="39" t="e">
        <f>INDEX(#REF!,ROW()+2,MATCH(COLUMN()-2,#REF!,0))</f>
        <v>#REF!</v>
      </c>
      <c r="E19" s="39" t="e">
        <f>INDEX(#REF!,ROW()+2,MATCH(COLUMN()-2,#REF!,0))</f>
        <v>#REF!</v>
      </c>
      <c r="F19" s="39" t="e">
        <f>INDEX(#REF!,ROW()+2,MATCH(COLUMN()-2,#REF!,0))</f>
        <v>#REF!</v>
      </c>
      <c r="G19" s="39" t="e">
        <f>INDEX(#REF!,ROW()+2,MATCH(COLUMN()-2,#REF!,0))</f>
        <v>#REF!</v>
      </c>
      <c r="H19" s="39" t="e">
        <f>INDEX(#REF!,ROW()+2,MATCH(COLUMN()-2,#REF!,0))</f>
        <v>#REF!</v>
      </c>
      <c r="I19" s="39" t="e">
        <f>INDEX(#REF!,ROW()+2,MATCH(COLUMN()-2,#REF!,0))</f>
        <v>#REF!</v>
      </c>
      <c r="J19" s="39" t="e">
        <f>INDEX(#REF!,ROW()+2,MATCH(COLUMN()-2,#REF!,0))</f>
        <v>#REF!</v>
      </c>
      <c r="K19" s="39" t="e">
        <f>INDEX(#REF!,ROW()+2,MATCH(COLUMN()-2,#REF!,0))</f>
        <v>#REF!</v>
      </c>
      <c r="L19" s="39" t="e">
        <f>INDEX(#REF!,ROW()+2,MATCH(COLUMN()-2,#REF!,0))</f>
        <v>#REF!</v>
      </c>
      <c r="M19" s="39" t="e">
        <f>INDEX(#REF!,ROW()+2,MATCH(COLUMN()-2,#REF!,0))</f>
        <v>#REF!</v>
      </c>
      <c r="N19" s="39" t="e">
        <f>INDEX(#REF!,ROW()+2,MATCH(COLUMN()-2,#REF!,0))</f>
        <v>#REF!</v>
      </c>
      <c r="O19" s="39" t="e">
        <f>INDEX(#REF!,ROW()+2,MATCH(COLUMN()-2,#REF!,0))</f>
        <v>#REF!</v>
      </c>
      <c r="P19" s="43" t="e">
        <f t="shared" si="2"/>
        <v>#REF!</v>
      </c>
      <c r="Q19" s="20"/>
    </row>
    <row r="20" spans="1:17" ht="18" customHeight="1" x14ac:dyDescent="0.15">
      <c r="A20" s="24" t="s">
        <v>98</v>
      </c>
      <c r="B20" s="33" t="e">
        <f>#REF!</f>
        <v>#REF!</v>
      </c>
      <c r="C20" s="39" t="e">
        <f>INDEX(#REF!,ROW()+2,MATCH(COLUMN()-2,#REF!,0))</f>
        <v>#REF!</v>
      </c>
      <c r="D20" s="39" t="e">
        <f>INDEX(#REF!,ROW()+2,MATCH(COLUMN()-2,#REF!,0))</f>
        <v>#REF!</v>
      </c>
      <c r="E20" s="39" t="e">
        <f>INDEX(#REF!,ROW()+2,MATCH(COLUMN()-2,#REF!,0))</f>
        <v>#REF!</v>
      </c>
      <c r="F20" s="39" t="e">
        <f>INDEX(#REF!,ROW()+2,MATCH(COLUMN()-2,#REF!,0))</f>
        <v>#REF!</v>
      </c>
      <c r="G20" s="39" t="e">
        <f>INDEX(#REF!,ROW()+2,MATCH(COLUMN()-2,#REF!,0))</f>
        <v>#REF!</v>
      </c>
      <c r="H20" s="39" t="e">
        <f>INDEX(#REF!,ROW()+2,MATCH(COLUMN()-2,#REF!,0))</f>
        <v>#REF!</v>
      </c>
      <c r="I20" s="39" t="e">
        <f>INDEX(#REF!,ROW()+2,MATCH(COLUMN()-2,#REF!,0))</f>
        <v>#REF!</v>
      </c>
      <c r="J20" s="39" t="e">
        <f>INDEX(#REF!,ROW()+2,MATCH(COLUMN()-2,#REF!,0))</f>
        <v>#REF!</v>
      </c>
      <c r="K20" s="39" t="e">
        <f>INDEX(#REF!,ROW()+2,MATCH(COLUMN()-2,#REF!,0))</f>
        <v>#REF!</v>
      </c>
      <c r="L20" s="39" t="e">
        <f>INDEX(#REF!,ROW()+2,MATCH(COLUMN()-2,#REF!,0))</f>
        <v>#REF!</v>
      </c>
      <c r="M20" s="39" t="e">
        <f>INDEX(#REF!,ROW()+2,MATCH(COLUMN()-2,#REF!,0))</f>
        <v>#REF!</v>
      </c>
      <c r="N20" s="39" t="e">
        <f>INDEX(#REF!,ROW()+2,MATCH(COLUMN()-2,#REF!,0))</f>
        <v>#REF!</v>
      </c>
      <c r="O20" s="39" t="e">
        <f>INDEX(#REF!,ROW()+2,MATCH(COLUMN()-2,#REF!,0))</f>
        <v>#REF!</v>
      </c>
      <c r="P20" s="43" t="e">
        <f t="shared" si="2"/>
        <v>#REF!</v>
      </c>
      <c r="Q20" s="20"/>
    </row>
    <row r="21" spans="1:17" ht="18" customHeight="1" x14ac:dyDescent="0.15">
      <c r="A21" s="24" t="s">
        <v>99</v>
      </c>
      <c r="B21" s="33" t="e">
        <f>#REF!</f>
        <v>#REF!</v>
      </c>
      <c r="C21" s="39" t="e">
        <f>INDEX(#REF!,ROW()+2,MATCH(COLUMN()-2,#REF!,0))</f>
        <v>#REF!</v>
      </c>
      <c r="D21" s="39" t="e">
        <f>INDEX(#REF!,ROW()+2,MATCH(COLUMN()-2,#REF!,0))</f>
        <v>#REF!</v>
      </c>
      <c r="E21" s="39" t="e">
        <f>INDEX(#REF!,ROW()+2,MATCH(COLUMN()-2,#REF!,0))</f>
        <v>#REF!</v>
      </c>
      <c r="F21" s="39" t="e">
        <f>INDEX(#REF!,ROW()+2,MATCH(COLUMN()-2,#REF!,0))</f>
        <v>#REF!</v>
      </c>
      <c r="G21" s="39" t="e">
        <f>INDEX(#REF!,ROW()+2,MATCH(COLUMN()-2,#REF!,0))</f>
        <v>#REF!</v>
      </c>
      <c r="H21" s="39" t="e">
        <f>INDEX(#REF!,ROW()+2,MATCH(COLUMN()-2,#REF!,0))</f>
        <v>#REF!</v>
      </c>
      <c r="I21" s="39" t="e">
        <f>INDEX(#REF!,ROW()+2,MATCH(COLUMN()-2,#REF!,0))</f>
        <v>#REF!</v>
      </c>
      <c r="J21" s="39" t="e">
        <f>INDEX(#REF!,ROW()+2,MATCH(COLUMN()-2,#REF!,0))</f>
        <v>#REF!</v>
      </c>
      <c r="K21" s="39" t="e">
        <f>INDEX(#REF!,ROW()+2,MATCH(COLUMN()-2,#REF!,0))</f>
        <v>#REF!</v>
      </c>
      <c r="L21" s="39" t="e">
        <f>INDEX(#REF!,ROW()+2,MATCH(COLUMN()-2,#REF!,0))</f>
        <v>#REF!</v>
      </c>
      <c r="M21" s="39" t="e">
        <f>INDEX(#REF!,ROW()+2,MATCH(COLUMN()-2,#REF!,0))</f>
        <v>#REF!</v>
      </c>
      <c r="N21" s="39" t="e">
        <f>INDEX(#REF!,ROW()+2,MATCH(COLUMN()-2,#REF!,0))</f>
        <v>#REF!</v>
      </c>
      <c r="O21" s="39" t="e">
        <f>INDEX(#REF!,ROW()+2,MATCH(COLUMN()-2,#REF!,0))</f>
        <v>#REF!</v>
      </c>
      <c r="P21" s="43" t="e">
        <f t="shared" si="2"/>
        <v>#REF!</v>
      </c>
      <c r="Q21" s="20"/>
    </row>
    <row r="22" spans="1:17" ht="18" customHeight="1" x14ac:dyDescent="0.15">
      <c r="A22" s="24" t="s">
        <v>100</v>
      </c>
      <c r="B22" s="33" t="e">
        <f>#REF!</f>
        <v>#REF!</v>
      </c>
      <c r="C22" s="39" t="e">
        <f>INDEX(#REF!,ROW()+2,MATCH(COLUMN()-2,#REF!,0))</f>
        <v>#REF!</v>
      </c>
      <c r="D22" s="39" t="e">
        <f>INDEX(#REF!,ROW()+2,MATCH(COLUMN()-2,#REF!,0))</f>
        <v>#REF!</v>
      </c>
      <c r="E22" s="39" t="e">
        <f>INDEX(#REF!,ROW()+2,MATCH(COLUMN()-2,#REF!,0))</f>
        <v>#REF!</v>
      </c>
      <c r="F22" s="39" t="e">
        <f>INDEX(#REF!,ROW()+2,MATCH(COLUMN()-2,#REF!,0))</f>
        <v>#REF!</v>
      </c>
      <c r="G22" s="39" t="e">
        <f>INDEX(#REF!,ROW()+2,MATCH(COLUMN()-2,#REF!,0))</f>
        <v>#REF!</v>
      </c>
      <c r="H22" s="39" t="e">
        <f>INDEX(#REF!,ROW()+2,MATCH(COLUMN()-2,#REF!,0))</f>
        <v>#REF!</v>
      </c>
      <c r="I22" s="39" t="e">
        <f>INDEX(#REF!,ROW()+2,MATCH(COLUMN()-2,#REF!,0))</f>
        <v>#REF!</v>
      </c>
      <c r="J22" s="39" t="e">
        <f>INDEX(#REF!,ROW()+2,MATCH(COLUMN()-2,#REF!,0))</f>
        <v>#REF!</v>
      </c>
      <c r="K22" s="39" t="e">
        <f>INDEX(#REF!,ROW()+2,MATCH(COLUMN()-2,#REF!,0))</f>
        <v>#REF!</v>
      </c>
      <c r="L22" s="39" t="e">
        <f>INDEX(#REF!,ROW()+2,MATCH(COLUMN()-2,#REF!,0))</f>
        <v>#REF!</v>
      </c>
      <c r="M22" s="39" t="e">
        <f>INDEX(#REF!,ROW()+2,MATCH(COLUMN()-2,#REF!,0))</f>
        <v>#REF!</v>
      </c>
      <c r="N22" s="39" t="e">
        <f>INDEX(#REF!,ROW()+2,MATCH(COLUMN()-2,#REF!,0))</f>
        <v>#REF!</v>
      </c>
      <c r="O22" s="39" t="e">
        <f>INDEX(#REF!,ROW()+2,MATCH(COLUMN()-2,#REF!,0))</f>
        <v>#REF!</v>
      </c>
      <c r="P22" s="43" t="e">
        <f t="shared" si="2"/>
        <v>#REF!</v>
      </c>
      <c r="Q22" s="20"/>
    </row>
    <row r="23" spans="1:17" ht="18" customHeight="1" x14ac:dyDescent="0.15">
      <c r="A23" s="26" t="s">
        <v>101</v>
      </c>
      <c r="B23" s="34" t="e">
        <f>#REF!</f>
        <v>#REF!</v>
      </c>
      <c r="C23" s="40" t="e">
        <f>INDEX(#REF!,ROW()+2,MATCH(COLUMN()-2,#REF!,0))</f>
        <v>#REF!</v>
      </c>
      <c r="D23" s="40" t="e">
        <f>INDEX(#REF!,ROW()+2,MATCH(COLUMN()-2,#REF!,0))</f>
        <v>#REF!</v>
      </c>
      <c r="E23" s="40" t="e">
        <f>INDEX(#REF!,ROW()+2,MATCH(COLUMN()-2,#REF!,0))</f>
        <v>#REF!</v>
      </c>
      <c r="F23" s="40" t="e">
        <f>INDEX(#REF!,ROW()+2,MATCH(COLUMN()-2,#REF!,0))</f>
        <v>#REF!</v>
      </c>
      <c r="G23" s="40" t="e">
        <f>INDEX(#REF!,ROW()+2,MATCH(COLUMN()-2,#REF!,0))</f>
        <v>#REF!</v>
      </c>
      <c r="H23" s="40" t="e">
        <f>INDEX(#REF!,ROW()+2,MATCH(COLUMN()-2,#REF!,0))</f>
        <v>#REF!</v>
      </c>
      <c r="I23" s="40" t="e">
        <f>INDEX(#REF!,ROW()+2,MATCH(COLUMN()-2,#REF!,0))</f>
        <v>#REF!</v>
      </c>
      <c r="J23" s="40" t="e">
        <f>INDEX(#REF!,ROW()+2,MATCH(COLUMN()-2,#REF!,0))</f>
        <v>#REF!</v>
      </c>
      <c r="K23" s="40" t="e">
        <f>INDEX(#REF!,ROW()+2,MATCH(COLUMN()-2,#REF!,0))</f>
        <v>#REF!</v>
      </c>
      <c r="L23" s="40" t="e">
        <f>INDEX(#REF!,ROW()+2,MATCH(COLUMN()-2,#REF!,0))</f>
        <v>#REF!</v>
      </c>
      <c r="M23" s="40" t="e">
        <f>INDEX(#REF!,ROW()+2,MATCH(COLUMN()-2,#REF!,0))</f>
        <v>#REF!</v>
      </c>
      <c r="N23" s="40" t="e">
        <f>INDEX(#REF!,ROW()+2,MATCH(COLUMN()-2,#REF!,0))</f>
        <v>#REF!</v>
      </c>
      <c r="O23" s="40" t="e">
        <f>INDEX(#REF!,ROW()+2,MATCH(COLUMN()-2,#REF!,0))</f>
        <v>#REF!</v>
      </c>
      <c r="P23" s="44" t="e">
        <f t="shared" si="2"/>
        <v>#REF!</v>
      </c>
      <c r="Q23" s="20"/>
    </row>
    <row r="24" spans="1:17" ht="18" customHeight="1" x14ac:dyDescent="0.15">
      <c r="A24" s="21" t="s">
        <v>102</v>
      </c>
      <c r="B24" s="31" t="e">
        <f>#REF!</f>
        <v>#REF!</v>
      </c>
      <c r="C24" s="29" t="e">
        <f>INDEX(#REF!,ROW()+2,MATCH(COLUMN()-2,#REF!,0))</f>
        <v>#REF!</v>
      </c>
      <c r="D24" s="29" t="e">
        <f>INDEX(#REF!,ROW()+2,MATCH(COLUMN()-2,#REF!,0))</f>
        <v>#REF!</v>
      </c>
      <c r="E24" s="29" t="e">
        <f>INDEX(#REF!,ROW()+2,MATCH(COLUMN()-2,#REF!,0))</f>
        <v>#REF!</v>
      </c>
      <c r="F24" s="29" t="e">
        <f>INDEX(#REF!,ROW()+2,MATCH(COLUMN()-2,#REF!,0))</f>
        <v>#REF!</v>
      </c>
      <c r="G24" s="29" t="e">
        <f>INDEX(#REF!,ROW()+2,MATCH(COLUMN()-2,#REF!,0))</f>
        <v>#REF!</v>
      </c>
      <c r="H24" s="29" t="e">
        <f>INDEX(#REF!,ROW()+2,MATCH(COLUMN()-2,#REF!,0))</f>
        <v>#REF!</v>
      </c>
      <c r="I24" s="29" t="e">
        <f>INDEX(#REF!,ROW()+2,MATCH(COLUMN()-2,#REF!,0))</f>
        <v>#REF!</v>
      </c>
      <c r="J24" s="29" t="e">
        <f>INDEX(#REF!,ROW()+2,MATCH(COLUMN()-2,#REF!,0))</f>
        <v>#REF!</v>
      </c>
      <c r="K24" s="29" t="e">
        <f>INDEX(#REF!,ROW()+2,MATCH(COLUMN()-2,#REF!,0))</f>
        <v>#REF!</v>
      </c>
      <c r="L24" s="29" t="e">
        <f>INDEX(#REF!,ROW()+2,MATCH(COLUMN()-2,#REF!,0))</f>
        <v>#REF!</v>
      </c>
      <c r="M24" s="29" t="e">
        <f>INDEX(#REF!,ROW()+2,MATCH(COLUMN()-2,#REF!,0))</f>
        <v>#REF!</v>
      </c>
      <c r="N24" s="29" t="e">
        <f>INDEX(#REF!,ROW()+2,MATCH(COLUMN()-2,#REF!,0))</f>
        <v>#REF!</v>
      </c>
      <c r="O24" s="29" t="e">
        <f>INDEX(#REF!,ROW()+2,MATCH(COLUMN()-2,#REF!,0))</f>
        <v>#REF!</v>
      </c>
      <c r="P24" s="41" t="e">
        <f>B24-SUM(C24:O24)</f>
        <v>#REF!</v>
      </c>
      <c r="Q24" s="20"/>
    </row>
    <row r="25" spans="1:17" ht="18" hidden="1" customHeight="1" x14ac:dyDescent="0.15">
      <c r="A25" s="22"/>
      <c r="B25" s="32"/>
      <c r="C25" s="38"/>
      <c r="D25" s="38"/>
      <c r="E25" s="38"/>
      <c r="F25" s="38"/>
      <c r="G25" s="38"/>
      <c r="H25" s="38"/>
      <c r="I25" s="38"/>
      <c r="J25" s="38"/>
      <c r="K25" s="38"/>
      <c r="L25" s="38"/>
      <c r="M25" s="38"/>
      <c r="N25" s="38"/>
      <c r="O25" s="38"/>
      <c r="P25" s="42"/>
      <c r="Q25" s="20"/>
    </row>
    <row r="26" spans="1:17" ht="18" hidden="1" customHeight="1" x14ac:dyDescent="0.15">
      <c r="A26" s="24"/>
      <c r="B26" s="33"/>
      <c r="C26" s="39"/>
      <c r="D26" s="39"/>
      <c r="E26" s="39"/>
      <c r="F26" s="39"/>
      <c r="G26" s="39"/>
      <c r="H26" s="39"/>
      <c r="I26" s="39"/>
      <c r="J26" s="39"/>
      <c r="K26" s="39"/>
      <c r="L26" s="39"/>
      <c r="M26" s="39"/>
      <c r="N26" s="39"/>
      <c r="O26" s="39"/>
      <c r="P26" s="43"/>
      <c r="Q26" s="20"/>
    </row>
    <row r="27" spans="1:17" ht="18" hidden="1" customHeight="1" x14ac:dyDescent="0.15">
      <c r="A27" s="24"/>
      <c r="B27" s="33"/>
      <c r="C27" s="39"/>
      <c r="D27" s="39"/>
      <c r="E27" s="39"/>
      <c r="F27" s="39"/>
      <c r="G27" s="39"/>
      <c r="H27" s="39"/>
      <c r="I27" s="39"/>
      <c r="J27" s="39"/>
      <c r="K27" s="39"/>
      <c r="L27" s="39"/>
      <c r="M27" s="39"/>
      <c r="N27" s="39"/>
      <c r="O27" s="39"/>
      <c r="P27" s="43"/>
      <c r="Q27" s="20"/>
    </row>
    <row r="28" spans="1:17" ht="18" hidden="1" customHeight="1" x14ac:dyDescent="0.15">
      <c r="A28" s="24"/>
      <c r="B28" s="33"/>
      <c r="C28" s="39"/>
      <c r="D28" s="39"/>
      <c r="E28" s="39"/>
      <c r="F28" s="39"/>
      <c r="G28" s="39"/>
      <c r="H28" s="39"/>
      <c r="I28" s="39"/>
      <c r="J28" s="39"/>
      <c r="K28" s="39"/>
      <c r="L28" s="39"/>
      <c r="M28" s="39"/>
      <c r="N28" s="39"/>
      <c r="O28" s="39"/>
      <c r="P28" s="43"/>
      <c r="Q28" s="20"/>
    </row>
    <row r="29" spans="1:17" ht="18" hidden="1" customHeight="1" x14ac:dyDescent="0.15">
      <c r="A29" s="24"/>
      <c r="B29" s="33"/>
      <c r="C29" s="39"/>
      <c r="D29" s="39"/>
      <c r="E29" s="39"/>
      <c r="F29" s="39"/>
      <c r="G29" s="39"/>
      <c r="H29" s="39"/>
      <c r="I29" s="39"/>
      <c r="J29" s="39"/>
      <c r="K29" s="39"/>
      <c r="L29" s="39"/>
      <c r="M29" s="39"/>
      <c r="N29" s="39"/>
      <c r="O29" s="39"/>
      <c r="P29" s="43"/>
      <c r="Q29" s="20"/>
    </row>
    <row r="30" spans="1:17" ht="18" hidden="1" customHeight="1" x14ac:dyDescent="0.15">
      <c r="A30" s="24"/>
      <c r="B30" s="33"/>
      <c r="C30" s="39"/>
      <c r="D30" s="39"/>
      <c r="E30" s="39"/>
      <c r="F30" s="39"/>
      <c r="G30" s="39"/>
      <c r="H30" s="39"/>
      <c r="I30" s="39"/>
      <c r="J30" s="39"/>
      <c r="K30" s="39"/>
      <c r="L30" s="39"/>
      <c r="M30" s="39"/>
      <c r="N30" s="39"/>
      <c r="O30" s="39"/>
      <c r="P30" s="43"/>
      <c r="Q30" s="20"/>
    </row>
    <row r="31" spans="1:17" ht="18" hidden="1" customHeight="1" x14ac:dyDescent="0.15">
      <c r="A31" s="26"/>
      <c r="B31" s="34"/>
      <c r="C31" s="40"/>
      <c r="D31" s="40"/>
      <c r="E31" s="40"/>
      <c r="F31" s="40"/>
      <c r="G31" s="40"/>
      <c r="H31" s="40"/>
      <c r="I31" s="40"/>
      <c r="J31" s="40"/>
      <c r="K31" s="40"/>
      <c r="L31" s="40"/>
      <c r="M31" s="40"/>
      <c r="N31" s="40"/>
      <c r="O31" s="40"/>
      <c r="P31" s="44"/>
      <c r="Q31" s="20"/>
    </row>
    <row r="32" spans="1:17" ht="18" customHeight="1" x14ac:dyDescent="0.15">
      <c r="A32" s="21" t="s">
        <v>139</v>
      </c>
      <c r="B32" s="31" t="e">
        <f>#REF!</f>
        <v>#REF!</v>
      </c>
      <c r="C32" s="29" t="e">
        <f>INDEX(#REF!,ROW()+2,MATCH(COLUMN()-2,#REF!,0))</f>
        <v>#REF!</v>
      </c>
      <c r="D32" s="29" t="e">
        <f>INDEX(#REF!,ROW()+2,MATCH(COLUMN()-2,#REF!,0))</f>
        <v>#REF!</v>
      </c>
      <c r="E32" s="29" t="e">
        <f>INDEX(#REF!,ROW()+2,MATCH(COLUMN()-2,#REF!,0))</f>
        <v>#REF!</v>
      </c>
      <c r="F32" s="29" t="e">
        <f>INDEX(#REF!,ROW()+2,MATCH(COLUMN()-2,#REF!,0))</f>
        <v>#REF!</v>
      </c>
      <c r="G32" s="29" t="e">
        <f>INDEX(#REF!,ROW()+2,MATCH(COLUMN()-2,#REF!,0))</f>
        <v>#REF!</v>
      </c>
      <c r="H32" s="29" t="e">
        <f>INDEX(#REF!,ROW()+2,MATCH(COLUMN()-2,#REF!,0))</f>
        <v>#REF!</v>
      </c>
      <c r="I32" s="29" t="e">
        <f>INDEX(#REF!,ROW()+2,MATCH(COLUMN()-2,#REF!,0))</f>
        <v>#REF!</v>
      </c>
      <c r="J32" s="29" t="e">
        <f>INDEX(#REF!,ROW()+2,MATCH(COLUMN()-2,#REF!,0))</f>
        <v>#REF!</v>
      </c>
      <c r="K32" s="29" t="e">
        <f>INDEX(#REF!,ROW()+2,MATCH(COLUMN()-2,#REF!,0))</f>
        <v>#REF!</v>
      </c>
      <c r="L32" s="29" t="e">
        <f>INDEX(#REF!,ROW()+2,MATCH(COLUMN()-2,#REF!,0))</f>
        <v>#REF!</v>
      </c>
      <c r="M32" s="29" t="e">
        <f>INDEX(#REF!,ROW()+2,MATCH(COLUMN()-2,#REF!,0))</f>
        <v>#REF!</v>
      </c>
      <c r="N32" s="29" t="e">
        <f>INDEX(#REF!,ROW()+2,MATCH(COLUMN()-2,#REF!,0))</f>
        <v>#REF!</v>
      </c>
      <c r="O32" s="29" t="e">
        <f>INDEX(#REF!,ROW()+2,MATCH(COLUMN()-2,#REF!,0))</f>
        <v>#REF!</v>
      </c>
      <c r="P32" s="41" t="e">
        <f t="shared" si="2"/>
        <v>#REF!</v>
      </c>
      <c r="Q32" s="20"/>
    </row>
    <row r="33" spans="1:17" ht="18" hidden="1" customHeight="1" x14ac:dyDescent="0.15">
      <c r="A33" s="22"/>
      <c r="B33" s="32"/>
      <c r="C33" s="38"/>
      <c r="D33" s="38"/>
      <c r="E33" s="38"/>
      <c r="F33" s="38"/>
      <c r="G33" s="38"/>
      <c r="H33" s="38"/>
      <c r="I33" s="38"/>
      <c r="J33" s="38"/>
      <c r="K33" s="38"/>
      <c r="L33" s="38"/>
      <c r="M33" s="38"/>
      <c r="N33" s="38"/>
      <c r="O33" s="38"/>
      <c r="P33" s="42"/>
      <c r="Q33" s="20"/>
    </row>
    <row r="34" spans="1:17" ht="18" hidden="1" customHeight="1" x14ac:dyDescent="0.15">
      <c r="A34" s="24"/>
      <c r="B34" s="33"/>
      <c r="C34" s="39"/>
      <c r="D34" s="39"/>
      <c r="E34" s="39"/>
      <c r="F34" s="39"/>
      <c r="G34" s="39"/>
      <c r="H34" s="39"/>
      <c r="I34" s="39"/>
      <c r="J34" s="39"/>
      <c r="K34" s="39"/>
      <c r="L34" s="39"/>
      <c r="M34" s="39"/>
      <c r="N34" s="39"/>
      <c r="O34" s="39"/>
      <c r="P34" s="43"/>
      <c r="Q34" s="20"/>
    </row>
    <row r="35" spans="1:17" ht="18" hidden="1" customHeight="1" x14ac:dyDescent="0.15">
      <c r="A35" s="26"/>
      <c r="B35" s="34"/>
      <c r="C35" s="39"/>
      <c r="D35" s="39"/>
      <c r="E35" s="39"/>
      <c r="F35" s="39"/>
      <c r="G35" s="39"/>
      <c r="H35" s="39"/>
      <c r="I35" s="39"/>
      <c r="J35" s="39"/>
      <c r="K35" s="39"/>
      <c r="L35" s="39"/>
      <c r="M35" s="39"/>
      <c r="N35" s="39"/>
      <c r="O35" s="39"/>
      <c r="P35" s="44"/>
      <c r="Q35" s="20"/>
    </row>
    <row r="36" spans="1:17" ht="18" customHeight="1" x14ac:dyDescent="0.15">
      <c r="A36" s="21" t="s">
        <v>109</v>
      </c>
      <c r="B36" s="31" t="e">
        <f>#REF!</f>
        <v>#REF!</v>
      </c>
      <c r="C36" s="38" t="e">
        <f>INDEX(#REF!,ROW()+2,MATCH(COLUMN()-2,#REF!,0))</f>
        <v>#REF!</v>
      </c>
      <c r="D36" s="38" t="e">
        <f>INDEX(#REF!,ROW()+2,MATCH(COLUMN()-2,#REF!,0))</f>
        <v>#REF!</v>
      </c>
      <c r="E36" s="38" t="e">
        <f>INDEX(#REF!,ROW()+2,MATCH(COLUMN()-2,#REF!,0))</f>
        <v>#REF!</v>
      </c>
      <c r="F36" s="38" t="e">
        <f>INDEX(#REF!,ROW()+2,MATCH(COLUMN()-2,#REF!,0))</f>
        <v>#REF!</v>
      </c>
      <c r="G36" s="38" t="e">
        <f>INDEX(#REF!,ROW()+2,MATCH(COLUMN()-2,#REF!,0))</f>
        <v>#REF!</v>
      </c>
      <c r="H36" s="38" t="e">
        <f>INDEX(#REF!,ROW()+2,MATCH(COLUMN()-2,#REF!,0))</f>
        <v>#REF!</v>
      </c>
      <c r="I36" s="38" t="e">
        <f>INDEX(#REF!,ROW()+2,MATCH(COLUMN()-2,#REF!,0))</f>
        <v>#REF!</v>
      </c>
      <c r="J36" s="38" t="e">
        <f>INDEX(#REF!,ROW()+2,MATCH(COLUMN()-2,#REF!,0))</f>
        <v>#REF!</v>
      </c>
      <c r="K36" s="38" t="e">
        <f>INDEX(#REF!,ROW()+2,MATCH(COLUMN()-2,#REF!,0))</f>
        <v>#REF!</v>
      </c>
      <c r="L36" s="38" t="e">
        <f>INDEX(#REF!,ROW()+2,MATCH(COLUMN()-2,#REF!,0))</f>
        <v>#REF!</v>
      </c>
      <c r="M36" s="38" t="e">
        <f>INDEX(#REF!,ROW()+2,MATCH(COLUMN()-2,#REF!,0))</f>
        <v>#REF!</v>
      </c>
      <c r="N36" s="38" t="e">
        <f>INDEX(#REF!,ROW()+2,MATCH(COLUMN()-2,#REF!,0))</f>
        <v>#REF!</v>
      </c>
      <c r="O36" s="38" t="e">
        <f>INDEX(#REF!,ROW()+2,MATCH(COLUMN()-2,#REF!,0))</f>
        <v>#REF!</v>
      </c>
      <c r="P36" s="41" t="e">
        <f t="shared" si="2"/>
        <v>#REF!</v>
      </c>
      <c r="Q36" s="20"/>
    </row>
    <row r="37" spans="1:17" ht="18" customHeight="1" x14ac:dyDescent="0.15">
      <c r="A37" s="21" t="s">
        <v>110</v>
      </c>
      <c r="B37" s="31" t="e">
        <f>#REF!</f>
        <v>#REF!</v>
      </c>
      <c r="C37" s="38" t="e">
        <f>INDEX(#REF!,ROW()+2,MATCH(COLUMN()-2,#REF!,0))</f>
        <v>#REF!</v>
      </c>
      <c r="D37" s="38" t="e">
        <f>INDEX(#REF!,ROW()+2,MATCH(COLUMN()-2,#REF!,0))</f>
        <v>#REF!</v>
      </c>
      <c r="E37" s="38" t="e">
        <f>INDEX(#REF!,ROW()+2,MATCH(COLUMN()-2,#REF!,0))</f>
        <v>#REF!</v>
      </c>
      <c r="F37" s="38" t="e">
        <f>INDEX(#REF!,ROW()+2,MATCH(COLUMN()-2,#REF!,0))</f>
        <v>#REF!</v>
      </c>
      <c r="G37" s="38" t="e">
        <f>INDEX(#REF!,ROW()+2,MATCH(COLUMN()-2,#REF!,0))</f>
        <v>#REF!</v>
      </c>
      <c r="H37" s="38" t="e">
        <f>INDEX(#REF!,ROW()+2,MATCH(COLUMN()-2,#REF!,0))</f>
        <v>#REF!</v>
      </c>
      <c r="I37" s="38" t="e">
        <f>INDEX(#REF!,ROW()+2,MATCH(COLUMN()-2,#REF!,0))</f>
        <v>#REF!</v>
      </c>
      <c r="J37" s="38" t="e">
        <f>INDEX(#REF!,ROW()+2,MATCH(COLUMN()-2,#REF!,0))</f>
        <v>#REF!</v>
      </c>
      <c r="K37" s="38" t="e">
        <f>INDEX(#REF!,ROW()+2,MATCH(COLUMN()-2,#REF!,0))</f>
        <v>#REF!</v>
      </c>
      <c r="L37" s="38" t="e">
        <f>INDEX(#REF!,ROW()+2,MATCH(COLUMN()-2,#REF!,0))</f>
        <v>#REF!</v>
      </c>
      <c r="M37" s="38" t="e">
        <f>INDEX(#REF!,ROW()+2,MATCH(COLUMN()-2,#REF!,0))</f>
        <v>#REF!</v>
      </c>
      <c r="N37" s="38" t="e">
        <f>INDEX(#REF!,ROW()+2,MATCH(COLUMN()-2,#REF!,0))</f>
        <v>#REF!</v>
      </c>
      <c r="O37" s="38" t="e">
        <f>INDEX(#REF!,ROW()+2,MATCH(COLUMN()-2,#REF!,0))</f>
        <v>#REF!</v>
      </c>
      <c r="P37" s="41" t="e">
        <f t="shared" si="2"/>
        <v>#REF!</v>
      </c>
      <c r="Q37" s="20"/>
    </row>
    <row r="38" spans="1:17" ht="18" customHeight="1" x14ac:dyDescent="0.15">
      <c r="A38" s="21" t="s">
        <v>111</v>
      </c>
      <c r="B38" s="31" t="e">
        <f>#REF!</f>
        <v>#REF!</v>
      </c>
      <c r="C38" s="38" t="e">
        <f>INDEX(#REF!,ROW()+2,MATCH(COLUMN()-2,#REF!,0))</f>
        <v>#REF!</v>
      </c>
      <c r="D38" s="38" t="e">
        <f>INDEX(#REF!,ROW()+2,MATCH(COLUMN()-2,#REF!,0))</f>
        <v>#REF!</v>
      </c>
      <c r="E38" s="38" t="e">
        <f>INDEX(#REF!,ROW()+2,MATCH(COLUMN()-2,#REF!,0))</f>
        <v>#REF!</v>
      </c>
      <c r="F38" s="38" t="e">
        <f>INDEX(#REF!,ROW()+2,MATCH(COLUMN()-2,#REF!,0))</f>
        <v>#REF!</v>
      </c>
      <c r="G38" s="38" t="e">
        <f>INDEX(#REF!,ROW()+2,MATCH(COLUMN()-2,#REF!,0))</f>
        <v>#REF!</v>
      </c>
      <c r="H38" s="38" t="e">
        <f>INDEX(#REF!,ROW()+2,MATCH(COLUMN()-2,#REF!,0))</f>
        <v>#REF!</v>
      </c>
      <c r="I38" s="38" t="e">
        <f>INDEX(#REF!,ROW()+2,MATCH(COLUMN()-2,#REF!,0))</f>
        <v>#REF!</v>
      </c>
      <c r="J38" s="38" t="e">
        <f>INDEX(#REF!,ROW()+2,MATCH(COLUMN()-2,#REF!,0))</f>
        <v>#REF!</v>
      </c>
      <c r="K38" s="38" t="e">
        <f>INDEX(#REF!,ROW()+2,MATCH(COLUMN()-2,#REF!,0))</f>
        <v>#REF!</v>
      </c>
      <c r="L38" s="38" t="e">
        <f>INDEX(#REF!,ROW()+2,MATCH(COLUMN()-2,#REF!,0))</f>
        <v>#REF!</v>
      </c>
      <c r="M38" s="38" t="e">
        <f>INDEX(#REF!,ROW()+2,MATCH(COLUMN()-2,#REF!,0))</f>
        <v>#REF!</v>
      </c>
      <c r="N38" s="38" t="e">
        <f>INDEX(#REF!,ROW()+2,MATCH(COLUMN()-2,#REF!,0))</f>
        <v>#REF!</v>
      </c>
      <c r="O38" s="38" t="e">
        <f>INDEX(#REF!,ROW()+2,MATCH(COLUMN()-2,#REF!,0))</f>
        <v>#REF!</v>
      </c>
      <c r="P38" s="41" t="e">
        <f t="shared" si="2"/>
        <v>#REF!</v>
      </c>
      <c r="Q38" s="20"/>
    </row>
    <row r="39" spans="1:17" ht="18" customHeight="1" x14ac:dyDescent="0.15">
      <c r="A39" s="21" t="s">
        <v>112</v>
      </c>
      <c r="B39" s="31" t="e">
        <f>#REF!</f>
        <v>#REF!</v>
      </c>
      <c r="C39" s="38" t="e">
        <f>INDEX(#REF!,ROW()+2,MATCH(COLUMN()-2,#REF!,0))</f>
        <v>#REF!</v>
      </c>
      <c r="D39" s="38" t="e">
        <f>INDEX(#REF!,ROW()+2,MATCH(COLUMN()-2,#REF!,0))</f>
        <v>#REF!</v>
      </c>
      <c r="E39" s="38" t="e">
        <f>INDEX(#REF!,ROW()+2,MATCH(COLUMN()-2,#REF!,0))</f>
        <v>#REF!</v>
      </c>
      <c r="F39" s="38" t="e">
        <f>INDEX(#REF!,ROW()+2,MATCH(COLUMN()-2,#REF!,0))</f>
        <v>#REF!</v>
      </c>
      <c r="G39" s="38" t="e">
        <f>INDEX(#REF!,ROW()+2,MATCH(COLUMN()-2,#REF!,0))</f>
        <v>#REF!</v>
      </c>
      <c r="H39" s="38" t="e">
        <f>INDEX(#REF!,ROW()+2,MATCH(COLUMN()-2,#REF!,0))</f>
        <v>#REF!</v>
      </c>
      <c r="I39" s="38" t="e">
        <f>INDEX(#REF!,ROW()+2,MATCH(COLUMN()-2,#REF!,0))</f>
        <v>#REF!</v>
      </c>
      <c r="J39" s="38" t="e">
        <f>INDEX(#REF!,ROW()+2,MATCH(COLUMN()-2,#REF!,0))</f>
        <v>#REF!</v>
      </c>
      <c r="K39" s="38" t="e">
        <f>INDEX(#REF!,ROW()+2,MATCH(COLUMN()-2,#REF!,0))</f>
        <v>#REF!</v>
      </c>
      <c r="L39" s="38" t="e">
        <f>INDEX(#REF!,ROW()+2,MATCH(COLUMN()-2,#REF!,0))</f>
        <v>#REF!</v>
      </c>
      <c r="M39" s="38" t="e">
        <f>INDEX(#REF!,ROW()+2,MATCH(COLUMN()-2,#REF!,0))</f>
        <v>#REF!</v>
      </c>
      <c r="N39" s="38" t="e">
        <f>INDEX(#REF!,ROW()+2,MATCH(COLUMN()-2,#REF!,0))</f>
        <v>#REF!</v>
      </c>
      <c r="O39" s="38" t="e">
        <f>INDEX(#REF!,ROW()+2,MATCH(COLUMN()-2,#REF!,0))</f>
        <v>#REF!</v>
      </c>
      <c r="P39" s="41" t="e">
        <f t="shared" si="2"/>
        <v>#REF!</v>
      </c>
      <c r="Q39" s="20"/>
    </row>
    <row r="40" spans="1:17" ht="18" customHeight="1" x14ac:dyDescent="0.15">
      <c r="A40" s="21" t="s">
        <v>113</v>
      </c>
      <c r="B40" s="31" t="e">
        <f>#REF!</f>
        <v>#REF!</v>
      </c>
      <c r="C40" s="38" t="e">
        <f>INDEX(#REF!,ROW()+2,MATCH(COLUMN()-2,#REF!,0))</f>
        <v>#REF!</v>
      </c>
      <c r="D40" s="38" t="e">
        <f>INDEX(#REF!,ROW()+2,MATCH(COLUMN()-2,#REF!,0))</f>
        <v>#REF!</v>
      </c>
      <c r="E40" s="38" t="e">
        <f>INDEX(#REF!,ROW()+2,MATCH(COLUMN()-2,#REF!,0))</f>
        <v>#REF!</v>
      </c>
      <c r="F40" s="38" t="e">
        <f>INDEX(#REF!,ROW()+2,MATCH(COLUMN()-2,#REF!,0))</f>
        <v>#REF!</v>
      </c>
      <c r="G40" s="38" t="e">
        <f>INDEX(#REF!,ROW()+2,MATCH(COLUMN()-2,#REF!,0))</f>
        <v>#REF!</v>
      </c>
      <c r="H40" s="38" t="e">
        <f>INDEX(#REF!,ROW()+2,MATCH(COLUMN()-2,#REF!,0))</f>
        <v>#REF!</v>
      </c>
      <c r="I40" s="38" t="e">
        <f>INDEX(#REF!,ROW()+2,MATCH(COLUMN()-2,#REF!,0))</f>
        <v>#REF!</v>
      </c>
      <c r="J40" s="38" t="e">
        <f>INDEX(#REF!,ROW()+2,MATCH(COLUMN()-2,#REF!,0))</f>
        <v>#REF!</v>
      </c>
      <c r="K40" s="38" t="e">
        <f>INDEX(#REF!,ROW()+2,MATCH(COLUMN()-2,#REF!,0))</f>
        <v>#REF!</v>
      </c>
      <c r="L40" s="38" t="e">
        <f>INDEX(#REF!,ROW()+2,MATCH(COLUMN()-2,#REF!,0))</f>
        <v>#REF!</v>
      </c>
      <c r="M40" s="38" t="e">
        <f>INDEX(#REF!,ROW()+2,MATCH(COLUMN()-2,#REF!,0))</f>
        <v>#REF!</v>
      </c>
      <c r="N40" s="38" t="e">
        <f>INDEX(#REF!,ROW()+2,MATCH(COLUMN()-2,#REF!,0))</f>
        <v>#REF!</v>
      </c>
      <c r="O40" s="38" t="e">
        <f>INDEX(#REF!,ROW()+2,MATCH(COLUMN()-2,#REF!,0))</f>
        <v>#REF!</v>
      </c>
      <c r="P40" s="41" t="e">
        <f t="shared" si="2"/>
        <v>#REF!</v>
      </c>
      <c r="Q40" s="20"/>
    </row>
    <row r="41" spans="1:17" ht="18" customHeight="1" x14ac:dyDescent="0.15">
      <c r="A41" s="21" t="s">
        <v>114</v>
      </c>
      <c r="B41" s="31" t="e">
        <f>#REF!</f>
        <v>#REF!</v>
      </c>
      <c r="C41" s="38" t="e">
        <f>INDEX(#REF!,ROW()+2,MATCH(COLUMN()-2,#REF!,0))</f>
        <v>#REF!</v>
      </c>
      <c r="D41" s="38" t="e">
        <f>INDEX(#REF!,ROW()+2,MATCH(COLUMN()-2,#REF!,0))</f>
        <v>#REF!</v>
      </c>
      <c r="E41" s="38" t="e">
        <f>INDEX(#REF!,ROW()+2,MATCH(COLUMN()-2,#REF!,0))</f>
        <v>#REF!</v>
      </c>
      <c r="F41" s="38" t="e">
        <f>INDEX(#REF!,ROW()+2,MATCH(COLUMN()-2,#REF!,0))</f>
        <v>#REF!</v>
      </c>
      <c r="G41" s="38" t="e">
        <f>INDEX(#REF!,ROW()+2,MATCH(COLUMN()-2,#REF!,0))</f>
        <v>#REF!</v>
      </c>
      <c r="H41" s="38" t="e">
        <f>INDEX(#REF!,ROW()+2,MATCH(COLUMN()-2,#REF!,0))</f>
        <v>#REF!</v>
      </c>
      <c r="I41" s="38" t="e">
        <f>INDEX(#REF!,ROW()+2,MATCH(COLUMN()-2,#REF!,0))</f>
        <v>#REF!</v>
      </c>
      <c r="J41" s="38" t="e">
        <f>INDEX(#REF!,ROW()+2,MATCH(COLUMN()-2,#REF!,0))</f>
        <v>#REF!</v>
      </c>
      <c r="K41" s="38" t="e">
        <f>INDEX(#REF!,ROW()+2,MATCH(COLUMN()-2,#REF!,0))</f>
        <v>#REF!</v>
      </c>
      <c r="L41" s="38" t="e">
        <f>INDEX(#REF!,ROW()+2,MATCH(COLUMN()-2,#REF!,0))</f>
        <v>#REF!</v>
      </c>
      <c r="M41" s="38" t="e">
        <f>INDEX(#REF!,ROW()+2,MATCH(COLUMN()-2,#REF!,0))</f>
        <v>#REF!</v>
      </c>
      <c r="N41" s="38" t="e">
        <f>INDEX(#REF!,ROW()+2,MATCH(COLUMN()-2,#REF!,0))</f>
        <v>#REF!</v>
      </c>
      <c r="O41" s="38" t="e">
        <f>INDEX(#REF!,ROW()+2,MATCH(COLUMN()-2,#REF!,0))</f>
        <v>#REF!</v>
      </c>
      <c r="P41" s="41" t="e">
        <f t="shared" si="2"/>
        <v>#REF!</v>
      </c>
      <c r="Q41" s="20"/>
    </row>
    <row r="42" spans="1:17" ht="18" customHeight="1" x14ac:dyDescent="0.15">
      <c r="A42" s="21" t="s">
        <v>115</v>
      </c>
      <c r="B42" s="31" t="e">
        <f>#REF!</f>
        <v>#REF!</v>
      </c>
      <c r="C42" s="38" t="e">
        <f>INDEX(#REF!,ROW()+2,MATCH(COLUMN()-2,#REF!,0))</f>
        <v>#REF!</v>
      </c>
      <c r="D42" s="38" t="e">
        <f>INDEX(#REF!,ROW()+2,MATCH(COLUMN()-2,#REF!,0))</f>
        <v>#REF!</v>
      </c>
      <c r="E42" s="38" t="e">
        <f>INDEX(#REF!,ROW()+2,MATCH(COLUMN()-2,#REF!,0))</f>
        <v>#REF!</v>
      </c>
      <c r="F42" s="38" t="e">
        <f>INDEX(#REF!,ROW()+2,MATCH(COLUMN()-2,#REF!,0))</f>
        <v>#REF!</v>
      </c>
      <c r="G42" s="38" t="e">
        <f>INDEX(#REF!,ROW()+2,MATCH(COLUMN()-2,#REF!,0))</f>
        <v>#REF!</v>
      </c>
      <c r="H42" s="38" t="e">
        <f>INDEX(#REF!,ROW()+2,MATCH(COLUMN()-2,#REF!,0))</f>
        <v>#REF!</v>
      </c>
      <c r="I42" s="38" t="e">
        <f>INDEX(#REF!,ROW()+2,MATCH(COLUMN()-2,#REF!,0))</f>
        <v>#REF!</v>
      </c>
      <c r="J42" s="38" t="e">
        <f>INDEX(#REF!,ROW()+2,MATCH(COLUMN()-2,#REF!,0))</f>
        <v>#REF!</v>
      </c>
      <c r="K42" s="38" t="e">
        <f>INDEX(#REF!,ROW()+2,MATCH(COLUMN()-2,#REF!,0))</f>
        <v>#REF!</v>
      </c>
      <c r="L42" s="38" t="e">
        <f>INDEX(#REF!,ROW()+2,MATCH(COLUMN()-2,#REF!,0))</f>
        <v>#REF!</v>
      </c>
      <c r="M42" s="38" t="e">
        <f>INDEX(#REF!,ROW()+2,MATCH(COLUMN()-2,#REF!,0))</f>
        <v>#REF!</v>
      </c>
      <c r="N42" s="38" t="e">
        <f>INDEX(#REF!,ROW()+2,MATCH(COLUMN()-2,#REF!,0))</f>
        <v>#REF!</v>
      </c>
      <c r="O42" s="38" t="e">
        <f>INDEX(#REF!,ROW()+2,MATCH(COLUMN()-2,#REF!,0))</f>
        <v>#REF!</v>
      </c>
      <c r="P42" s="41" t="e">
        <f t="shared" si="2"/>
        <v>#REF!</v>
      </c>
      <c r="Q42" s="20"/>
    </row>
    <row r="43" spans="1:17" ht="18" customHeight="1" x14ac:dyDescent="0.15">
      <c r="A43" s="21" t="s">
        <v>116</v>
      </c>
      <c r="B43" s="31" t="e">
        <f>#REF!</f>
        <v>#REF!</v>
      </c>
      <c r="C43" s="38" t="e">
        <f>INDEX(#REF!,ROW()+2,MATCH(COLUMN()-2,#REF!,0))</f>
        <v>#REF!</v>
      </c>
      <c r="D43" s="38" t="e">
        <f>INDEX(#REF!,ROW()+2,MATCH(COLUMN()-2,#REF!,0))</f>
        <v>#REF!</v>
      </c>
      <c r="E43" s="38" t="e">
        <f>INDEX(#REF!,ROW()+2,MATCH(COLUMN()-2,#REF!,0))</f>
        <v>#REF!</v>
      </c>
      <c r="F43" s="38" t="e">
        <f>INDEX(#REF!,ROW()+2,MATCH(COLUMN()-2,#REF!,0))</f>
        <v>#REF!</v>
      </c>
      <c r="G43" s="38" t="e">
        <f>INDEX(#REF!,ROW()+2,MATCH(COLUMN()-2,#REF!,0))</f>
        <v>#REF!</v>
      </c>
      <c r="H43" s="38" t="e">
        <f>INDEX(#REF!,ROW()+2,MATCH(COLUMN()-2,#REF!,0))</f>
        <v>#REF!</v>
      </c>
      <c r="I43" s="38" t="e">
        <f>INDEX(#REF!,ROW()+2,MATCH(COLUMN()-2,#REF!,0))</f>
        <v>#REF!</v>
      </c>
      <c r="J43" s="38" t="e">
        <f>INDEX(#REF!,ROW()+2,MATCH(COLUMN()-2,#REF!,0))</f>
        <v>#REF!</v>
      </c>
      <c r="K43" s="38" t="e">
        <f>INDEX(#REF!,ROW()+2,MATCH(COLUMN()-2,#REF!,0))</f>
        <v>#REF!</v>
      </c>
      <c r="L43" s="38" t="e">
        <f>INDEX(#REF!,ROW()+2,MATCH(COLUMN()-2,#REF!,0))</f>
        <v>#REF!</v>
      </c>
      <c r="M43" s="38" t="e">
        <f>INDEX(#REF!,ROW()+2,MATCH(COLUMN()-2,#REF!,0))</f>
        <v>#REF!</v>
      </c>
      <c r="N43" s="38" t="e">
        <f>INDEX(#REF!,ROW()+2,MATCH(COLUMN()-2,#REF!,0))</f>
        <v>#REF!</v>
      </c>
      <c r="O43" s="38" t="e">
        <f>INDEX(#REF!,ROW()+2,MATCH(COLUMN()-2,#REF!,0))</f>
        <v>#REF!</v>
      </c>
      <c r="P43" s="41" t="e">
        <f t="shared" si="2"/>
        <v>#REF!</v>
      </c>
      <c r="Q43" s="20"/>
    </row>
    <row r="44" spans="1:17" ht="18" customHeight="1" x14ac:dyDescent="0.15">
      <c r="A44" s="21" t="s">
        <v>117</v>
      </c>
      <c r="B44" s="31" t="e">
        <f>#REF!</f>
        <v>#REF!</v>
      </c>
      <c r="C44" s="38" t="e">
        <f>INDEX(#REF!,ROW()+2,MATCH(COLUMN()-2,#REF!,0))</f>
        <v>#REF!</v>
      </c>
      <c r="D44" s="38" t="e">
        <f>INDEX(#REF!,ROW()+2,MATCH(COLUMN()-2,#REF!,0))</f>
        <v>#REF!</v>
      </c>
      <c r="E44" s="38" t="e">
        <f>INDEX(#REF!,ROW()+2,MATCH(COLUMN()-2,#REF!,0))</f>
        <v>#REF!</v>
      </c>
      <c r="F44" s="38" t="e">
        <f>INDEX(#REF!,ROW()+2,MATCH(COLUMN()-2,#REF!,0))</f>
        <v>#REF!</v>
      </c>
      <c r="G44" s="38" t="e">
        <f>INDEX(#REF!,ROW()+2,MATCH(COLUMN()-2,#REF!,0))</f>
        <v>#REF!</v>
      </c>
      <c r="H44" s="38" t="e">
        <f>INDEX(#REF!,ROW()+2,MATCH(COLUMN()-2,#REF!,0))</f>
        <v>#REF!</v>
      </c>
      <c r="I44" s="38" t="e">
        <f>INDEX(#REF!,ROW()+2,MATCH(COLUMN()-2,#REF!,0))</f>
        <v>#REF!</v>
      </c>
      <c r="J44" s="38" t="e">
        <f>INDEX(#REF!,ROW()+2,MATCH(COLUMN()-2,#REF!,0))</f>
        <v>#REF!</v>
      </c>
      <c r="K44" s="38" t="e">
        <f>INDEX(#REF!,ROW()+2,MATCH(COLUMN()-2,#REF!,0))</f>
        <v>#REF!</v>
      </c>
      <c r="L44" s="38" t="e">
        <f>INDEX(#REF!,ROW()+2,MATCH(COLUMN()-2,#REF!,0))</f>
        <v>#REF!</v>
      </c>
      <c r="M44" s="38" t="e">
        <f>INDEX(#REF!,ROW()+2,MATCH(COLUMN()-2,#REF!,0))</f>
        <v>#REF!</v>
      </c>
      <c r="N44" s="38" t="e">
        <f>INDEX(#REF!,ROW()+2,MATCH(COLUMN()-2,#REF!,0))</f>
        <v>#REF!</v>
      </c>
      <c r="O44" s="38" t="e">
        <f>INDEX(#REF!,ROW()+2,MATCH(COLUMN()-2,#REF!,0))</f>
        <v>#REF!</v>
      </c>
      <c r="P44" s="41" t="e">
        <f t="shared" si="2"/>
        <v>#REF!</v>
      </c>
      <c r="Q44" s="20"/>
    </row>
    <row r="45" spans="1:17" ht="18" customHeight="1" x14ac:dyDescent="0.15">
      <c r="A45" s="21" t="s">
        <v>118</v>
      </c>
      <c r="B45" s="31" t="e">
        <f>#REF!</f>
        <v>#REF!</v>
      </c>
      <c r="C45" s="38" t="e">
        <f>INDEX(#REF!,ROW()+2,MATCH(COLUMN()-2,#REF!,0))</f>
        <v>#REF!</v>
      </c>
      <c r="D45" s="38" t="e">
        <f>INDEX(#REF!,ROW()+2,MATCH(COLUMN()-2,#REF!,0))</f>
        <v>#REF!</v>
      </c>
      <c r="E45" s="38" t="e">
        <f>INDEX(#REF!,ROW()+2,MATCH(COLUMN()-2,#REF!,0))</f>
        <v>#REF!</v>
      </c>
      <c r="F45" s="38" t="e">
        <f>INDEX(#REF!,ROW()+2,MATCH(COLUMN()-2,#REF!,0))</f>
        <v>#REF!</v>
      </c>
      <c r="G45" s="38" t="e">
        <f>INDEX(#REF!,ROW()+2,MATCH(COLUMN()-2,#REF!,0))</f>
        <v>#REF!</v>
      </c>
      <c r="H45" s="38" t="e">
        <f>INDEX(#REF!,ROW()+2,MATCH(COLUMN()-2,#REF!,0))</f>
        <v>#REF!</v>
      </c>
      <c r="I45" s="38" t="e">
        <f>INDEX(#REF!,ROW()+2,MATCH(COLUMN()-2,#REF!,0))</f>
        <v>#REF!</v>
      </c>
      <c r="J45" s="38" t="e">
        <f>INDEX(#REF!,ROW()+2,MATCH(COLUMN()-2,#REF!,0))</f>
        <v>#REF!</v>
      </c>
      <c r="K45" s="38" t="e">
        <f>INDEX(#REF!,ROW()+2,MATCH(COLUMN()-2,#REF!,0))</f>
        <v>#REF!</v>
      </c>
      <c r="L45" s="38" t="e">
        <f>INDEX(#REF!,ROW()+2,MATCH(COLUMN()-2,#REF!,0))</f>
        <v>#REF!</v>
      </c>
      <c r="M45" s="38" t="e">
        <f>INDEX(#REF!,ROW()+2,MATCH(COLUMN()-2,#REF!,0))</f>
        <v>#REF!</v>
      </c>
      <c r="N45" s="38" t="e">
        <f>INDEX(#REF!,ROW()+2,MATCH(COLUMN()-2,#REF!,0))</f>
        <v>#REF!</v>
      </c>
      <c r="O45" s="38" t="e">
        <f>INDEX(#REF!,ROW()+2,MATCH(COLUMN()-2,#REF!,0))</f>
        <v>#REF!</v>
      </c>
      <c r="P45" s="41" t="e">
        <f t="shared" si="2"/>
        <v>#REF!</v>
      </c>
      <c r="Q45" s="20"/>
    </row>
    <row r="46" spans="1:17" ht="18" customHeight="1" x14ac:dyDescent="0.15">
      <c r="A46" s="21" t="s">
        <v>119</v>
      </c>
      <c r="B46" s="31" t="e">
        <f>#REF!</f>
        <v>#REF!</v>
      </c>
      <c r="C46" s="38" t="e">
        <f>INDEX(#REF!,ROW()+2,MATCH(COLUMN()-2,#REF!,0))</f>
        <v>#REF!</v>
      </c>
      <c r="D46" s="38" t="e">
        <f>INDEX(#REF!,ROW()+2,MATCH(COLUMN()-2,#REF!,0))</f>
        <v>#REF!</v>
      </c>
      <c r="E46" s="38" t="e">
        <f>INDEX(#REF!,ROW()+2,MATCH(COLUMN()-2,#REF!,0))</f>
        <v>#REF!</v>
      </c>
      <c r="F46" s="38" t="e">
        <f>INDEX(#REF!,ROW()+2,MATCH(COLUMN()-2,#REF!,0))</f>
        <v>#REF!</v>
      </c>
      <c r="G46" s="38" t="e">
        <f>INDEX(#REF!,ROW()+2,MATCH(COLUMN()-2,#REF!,0))</f>
        <v>#REF!</v>
      </c>
      <c r="H46" s="38" t="e">
        <f>INDEX(#REF!,ROW()+2,MATCH(COLUMN()-2,#REF!,0))</f>
        <v>#REF!</v>
      </c>
      <c r="I46" s="38" t="e">
        <f>INDEX(#REF!,ROW()+2,MATCH(COLUMN()-2,#REF!,0))</f>
        <v>#REF!</v>
      </c>
      <c r="J46" s="38" t="e">
        <f>INDEX(#REF!,ROW()+2,MATCH(COLUMN()-2,#REF!,0))</f>
        <v>#REF!</v>
      </c>
      <c r="K46" s="38" t="e">
        <f>INDEX(#REF!,ROW()+2,MATCH(COLUMN()-2,#REF!,0))</f>
        <v>#REF!</v>
      </c>
      <c r="L46" s="38" t="e">
        <f>INDEX(#REF!,ROW()+2,MATCH(COLUMN()-2,#REF!,0))</f>
        <v>#REF!</v>
      </c>
      <c r="M46" s="38" t="e">
        <f>INDEX(#REF!,ROW()+2,MATCH(COLUMN()-2,#REF!,0))</f>
        <v>#REF!</v>
      </c>
      <c r="N46" s="38" t="e">
        <f>INDEX(#REF!,ROW()+2,MATCH(COLUMN()-2,#REF!,0))</f>
        <v>#REF!</v>
      </c>
      <c r="O46" s="38" t="e">
        <f>INDEX(#REF!,ROW()+2,MATCH(COLUMN()-2,#REF!,0))</f>
        <v>#REF!</v>
      </c>
      <c r="P46" s="41" t="e">
        <f t="shared" si="2"/>
        <v>#REF!</v>
      </c>
      <c r="Q46" s="20"/>
    </row>
    <row r="47" spans="1:17" ht="18" customHeight="1" x14ac:dyDescent="0.15">
      <c r="A47" s="21" t="s">
        <v>120</v>
      </c>
      <c r="B47" s="31" t="e">
        <f>#REF!</f>
        <v>#REF!</v>
      </c>
      <c r="C47" s="38" t="e">
        <f>INDEX(#REF!,ROW()+2,MATCH(COLUMN()-2,#REF!,0))</f>
        <v>#REF!</v>
      </c>
      <c r="D47" s="38" t="e">
        <f>INDEX(#REF!,ROW()+2,MATCH(COLUMN()-2,#REF!,0))</f>
        <v>#REF!</v>
      </c>
      <c r="E47" s="38" t="e">
        <f>INDEX(#REF!,ROW()+2,MATCH(COLUMN()-2,#REF!,0))</f>
        <v>#REF!</v>
      </c>
      <c r="F47" s="38" t="e">
        <f>INDEX(#REF!,ROW()+2,MATCH(COLUMN()-2,#REF!,0))</f>
        <v>#REF!</v>
      </c>
      <c r="G47" s="38" t="e">
        <f>INDEX(#REF!,ROW()+2,MATCH(COLUMN()-2,#REF!,0))</f>
        <v>#REF!</v>
      </c>
      <c r="H47" s="38" t="e">
        <f>INDEX(#REF!,ROW()+2,MATCH(COLUMN()-2,#REF!,0))</f>
        <v>#REF!</v>
      </c>
      <c r="I47" s="38" t="e">
        <f>INDEX(#REF!,ROW()+2,MATCH(COLUMN()-2,#REF!,0))</f>
        <v>#REF!</v>
      </c>
      <c r="J47" s="38" t="e">
        <f>INDEX(#REF!,ROW()+2,MATCH(COLUMN()-2,#REF!,0))</f>
        <v>#REF!</v>
      </c>
      <c r="K47" s="38" t="e">
        <f>INDEX(#REF!,ROW()+2,MATCH(COLUMN()-2,#REF!,0))</f>
        <v>#REF!</v>
      </c>
      <c r="L47" s="38" t="e">
        <f>INDEX(#REF!,ROW()+2,MATCH(COLUMN()-2,#REF!,0))</f>
        <v>#REF!</v>
      </c>
      <c r="M47" s="38" t="e">
        <f>INDEX(#REF!,ROW()+2,MATCH(COLUMN()-2,#REF!,0))</f>
        <v>#REF!</v>
      </c>
      <c r="N47" s="38" t="e">
        <f>INDEX(#REF!,ROW()+2,MATCH(COLUMN()-2,#REF!,0))</f>
        <v>#REF!</v>
      </c>
      <c r="O47" s="38" t="e">
        <f>INDEX(#REF!,ROW()+2,MATCH(COLUMN()-2,#REF!,0))</f>
        <v>#REF!</v>
      </c>
      <c r="P47" s="41" t="e">
        <f t="shared" si="2"/>
        <v>#REF!</v>
      </c>
      <c r="Q47" s="20"/>
    </row>
    <row r="48" spans="1:17" ht="18" customHeight="1" x14ac:dyDescent="0.15">
      <c r="A48" s="21" t="s">
        <v>121</v>
      </c>
      <c r="B48" s="31" t="e">
        <f>#REF!</f>
        <v>#REF!</v>
      </c>
      <c r="C48" s="38" t="e">
        <f>INDEX(#REF!,ROW()+2,MATCH(COLUMN()-2,#REF!,0))</f>
        <v>#REF!</v>
      </c>
      <c r="D48" s="38" t="e">
        <f>INDEX(#REF!,ROW()+2,MATCH(COLUMN()-2,#REF!,0))</f>
        <v>#REF!</v>
      </c>
      <c r="E48" s="38" t="e">
        <f>INDEX(#REF!,ROW()+2,MATCH(COLUMN()-2,#REF!,0))</f>
        <v>#REF!</v>
      </c>
      <c r="F48" s="38" t="e">
        <f>INDEX(#REF!,ROW()+2,MATCH(COLUMN()-2,#REF!,0))</f>
        <v>#REF!</v>
      </c>
      <c r="G48" s="38" t="e">
        <f>INDEX(#REF!,ROW()+2,MATCH(COLUMN()-2,#REF!,0))</f>
        <v>#REF!</v>
      </c>
      <c r="H48" s="38" t="e">
        <f>INDEX(#REF!,ROW()+2,MATCH(COLUMN()-2,#REF!,0))</f>
        <v>#REF!</v>
      </c>
      <c r="I48" s="38" t="e">
        <f>INDEX(#REF!,ROW()+2,MATCH(COLUMN()-2,#REF!,0))</f>
        <v>#REF!</v>
      </c>
      <c r="J48" s="38" t="e">
        <f>INDEX(#REF!,ROW()+2,MATCH(COLUMN()-2,#REF!,0))</f>
        <v>#REF!</v>
      </c>
      <c r="K48" s="38" t="e">
        <f>INDEX(#REF!,ROW()+2,MATCH(COLUMN()-2,#REF!,0))</f>
        <v>#REF!</v>
      </c>
      <c r="L48" s="38" t="e">
        <f>INDEX(#REF!,ROW()+2,MATCH(COLUMN()-2,#REF!,0))</f>
        <v>#REF!</v>
      </c>
      <c r="M48" s="38" t="e">
        <f>INDEX(#REF!,ROW()+2,MATCH(COLUMN()-2,#REF!,0))</f>
        <v>#REF!</v>
      </c>
      <c r="N48" s="38" t="e">
        <f>INDEX(#REF!,ROW()+2,MATCH(COLUMN()-2,#REF!,0))</f>
        <v>#REF!</v>
      </c>
      <c r="O48" s="38" t="e">
        <f>INDEX(#REF!,ROW()+2,MATCH(COLUMN()-2,#REF!,0))</f>
        <v>#REF!</v>
      </c>
      <c r="P48" s="41" t="e">
        <f t="shared" si="2"/>
        <v>#REF!</v>
      </c>
      <c r="Q48" s="20"/>
    </row>
    <row r="49" spans="1:17" ht="18" customHeight="1" x14ac:dyDescent="0.15">
      <c r="A49" s="21" t="s">
        <v>251</v>
      </c>
      <c r="B49" s="31" t="e">
        <f>#REF!</f>
        <v>#REF!</v>
      </c>
      <c r="C49" s="38" t="e">
        <f>INDEX(#REF!,ROW()+2,MATCH(COLUMN()-2,#REF!,0))</f>
        <v>#REF!</v>
      </c>
      <c r="D49" s="38" t="e">
        <f>INDEX(#REF!,ROW()+2,MATCH(COLUMN()-2,#REF!,0))</f>
        <v>#REF!</v>
      </c>
      <c r="E49" s="38" t="e">
        <f>INDEX(#REF!,ROW()+2,MATCH(COLUMN()-2,#REF!,0))</f>
        <v>#REF!</v>
      </c>
      <c r="F49" s="38" t="e">
        <f>INDEX(#REF!,ROW()+2,MATCH(COLUMN()-2,#REF!,0))</f>
        <v>#REF!</v>
      </c>
      <c r="G49" s="38" t="e">
        <f>INDEX(#REF!,ROW()+2,MATCH(COLUMN()-2,#REF!,0))</f>
        <v>#REF!</v>
      </c>
      <c r="H49" s="38" t="e">
        <f>INDEX(#REF!,ROW()+2,MATCH(COLUMN()-2,#REF!,0))</f>
        <v>#REF!</v>
      </c>
      <c r="I49" s="38" t="e">
        <f>INDEX(#REF!,ROW()+2,MATCH(COLUMN()-2,#REF!,0))</f>
        <v>#REF!</v>
      </c>
      <c r="J49" s="38" t="e">
        <f>INDEX(#REF!,ROW()+2,MATCH(COLUMN()-2,#REF!,0))</f>
        <v>#REF!</v>
      </c>
      <c r="K49" s="38" t="e">
        <f>INDEX(#REF!,ROW()+2,MATCH(COLUMN()-2,#REF!,0))</f>
        <v>#REF!</v>
      </c>
      <c r="L49" s="38" t="e">
        <f>INDEX(#REF!,ROW()+2,MATCH(COLUMN()-2,#REF!,0))</f>
        <v>#REF!</v>
      </c>
      <c r="M49" s="38" t="e">
        <f>INDEX(#REF!,ROW()+2,MATCH(COLUMN()-2,#REF!,0))</f>
        <v>#REF!</v>
      </c>
      <c r="N49" s="38" t="e">
        <f>INDEX(#REF!,ROW()+2,MATCH(COLUMN()-2,#REF!,0))</f>
        <v>#REF!</v>
      </c>
      <c r="O49" s="38" t="e">
        <f>INDEX(#REF!,ROW()+2,MATCH(COLUMN()-2,#REF!,0))</f>
        <v>#REF!</v>
      </c>
      <c r="P49" s="41" t="e">
        <f t="shared" si="2"/>
        <v>#REF!</v>
      </c>
      <c r="Q49" s="20"/>
    </row>
    <row r="50" spans="1:17" ht="18" customHeight="1" x14ac:dyDescent="0.15">
      <c r="A50" s="21" t="s">
        <v>122</v>
      </c>
      <c r="B50" s="31" t="e">
        <f>#REF!</f>
        <v>#REF!</v>
      </c>
      <c r="C50" s="38" t="e">
        <f>INDEX(#REF!,ROW()+2,MATCH(COLUMN()-2,#REF!,0))</f>
        <v>#REF!</v>
      </c>
      <c r="D50" s="38" t="e">
        <f>INDEX(#REF!,ROW()+2,MATCH(COLUMN()-2,#REF!,0))</f>
        <v>#REF!</v>
      </c>
      <c r="E50" s="38" t="e">
        <f>INDEX(#REF!,ROW()+2,MATCH(COLUMN()-2,#REF!,0))</f>
        <v>#REF!</v>
      </c>
      <c r="F50" s="38" t="e">
        <f>INDEX(#REF!,ROW()+2,MATCH(COLUMN()-2,#REF!,0))</f>
        <v>#REF!</v>
      </c>
      <c r="G50" s="38" t="e">
        <f>INDEX(#REF!,ROW()+2,MATCH(COLUMN()-2,#REF!,0))</f>
        <v>#REF!</v>
      </c>
      <c r="H50" s="38" t="e">
        <f>INDEX(#REF!,ROW()+2,MATCH(COLUMN()-2,#REF!,0))</f>
        <v>#REF!</v>
      </c>
      <c r="I50" s="38" t="e">
        <f>INDEX(#REF!,ROW()+2,MATCH(COLUMN()-2,#REF!,0))</f>
        <v>#REF!</v>
      </c>
      <c r="J50" s="38" t="e">
        <f>INDEX(#REF!,ROW()+2,MATCH(COLUMN()-2,#REF!,0))</f>
        <v>#REF!</v>
      </c>
      <c r="K50" s="38" t="e">
        <f>INDEX(#REF!,ROW()+2,MATCH(COLUMN()-2,#REF!,0))</f>
        <v>#REF!</v>
      </c>
      <c r="L50" s="38" t="e">
        <f>INDEX(#REF!,ROW()+2,MATCH(COLUMN()-2,#REF!,0))</f>
        <v>#REF!</v>
      </c>
      <c r="M50" s="38" t="e">
        <f>INDEX(#REF!,ROW()+2,MATCH(COLUMN()-2,#REF!,0))</f>
        <v>#REF!</v>
      </c>
      <c r="N50" s="38" t="e">
        <f>INDEX(#REF!,ROW()+2,MATCH(COLUMN()-2,#REF!,0))</f>
        <v>#REF!</v>
      </c>
      <c r="O50" s="38" t="e">
        <f>INDEX(#REF!,ROW()+2,MATCH(COLUMN()-2,#REF!,0))</f>
        <v>#REF!</v>
      </c>
      <c r="P50" s="41" t="e">
        <f t="shared" si="2"/>
        <v>#REF!</v>
      </c>
      <c r="Q50" s="20"/>
    </row>
    <row r="51" spans="1:17" ht="18" customHeight="1" x14ac:dyDescent="0.15">
      <c r="A51" s="21" t="s">
        <v>123</v>
      </c>
      <c r="B51" s="31" t="e">
        <f>#REF!</f>
        <v>#REF!</v>
      </c>
      <c r="C51" s="38" t="e">
        <f>INDEX(#REF!,ROW()+2,MATCH(COLUMN()-2,#REF!,0))</f>
        <v>#REF!</v>
      </c>
      <c r="D51" s="38" t="e">
        <f>INDEX(#REF!,ROW()+2,MATCH(COLUMN()-2,#REF!,0))</f>
        <v>#REF!</v>
      </c>
      <c r="E51" s="38" t="e">
        <f>INDEX(#REF!,ROW()+2,MATCH(COLUMN()-2,#REF!,0))</f>
        <v>#REF!</v>
      </c>
      <c r="F51" s="38" t="e">
        <f>INDEX(#REF!,ROW()+2,MATCH(COLUMN()-2,#REF!,0))</f>
        <v>#REF!</v>
      </c>
      <c r="G51" s="38" t="e">
        <f>INDEX(#REF!,ROW()+2,MATCH(COLUMN()-2,#REF!,0))</f>
        <v>#REF!</v>
      </c>
      <c r="H51" s="38" t="e">
        <f>INDEX(#REF!,ROW()+2,MATCH(COLUMN()-2,#REF!,0))</f>
        <v>#REF!</v>
      </c>
      <c r="I51" s="38" t="e">
        <f>INDEX(#REF!,ROW()+2,MATCH(COLUMN()-2,#REF!,0))</f>
        <v>#REF!</v>
      </c>
      <c r="J51" s="38" t="e">
        <f>INDEX(#REF!,ROW()+2,MATCH(COLUMN()-2,#REF!,0))</f>
        <v>#REF!</v>
      </c>
      <c r="K51" s="38" t="e">
        <f>INDEX(#REF!,ROW()+2,MATCH(COLUMN()-2,#REF!,0))</f>
        <v>#REF!</v>
      </c>
      <c r="L51" s="38" t="e">
        <f>INDEX(#REF!,ROW()+2,MATCH(COLUMN()-2,#REF!,0))</f>
        <v>#REF!</v>
      </c>
      <c r="M51" s="38" t="e">
        <f>INDEX(#REF!,ROW()+2,MATCH(COLUMN()-2,#REF!,0))</f>
        <v>#REF!</v>
      </c>
      <c r="N51" s="38" t="e">
        <f>INDEX(#REF!,ROW()+2,MATCH(COLUMN()-2,#REF!,0))</f>
        <v>#REF!</v>
      </c>
      <c r="O51" s="38" t="e">
        <f>INDEX(#REF!,ROW()+2,MATCH(COLUMN()-2,#REF!,0))</f>
        <v>#REF!</v>
      </c>
      <c r="P51" s="41" t="e">
        <f t="shared" si="2"/>
        <v>#REF!</v>
      </c>
      <c r="Q51" s="20"/>
    </row>
    <row r="52" spans="1:17" ht="18" customHeight="1" x14ac:dyDescent="0.15">
      <c r="A52" s="21" t="s">
        <v>124</v>
      </c>
      <c r="B52" s="31" t="e">
        <f>#REF!</f>
        <v>#REF!</v>
      </c>
      <c r="C52" s="38" t="e">
        <f>INDEX(#REF!,ROW()+2,MATCH(COLUMN()-2,#REF!,0))</f>
        <v>#REF!</v>
      </c>
      <c r="D52" s="38" t="e">
        <f>INDEX(#REF!,ROW()+2,MATCH(COLUMN()-2,#REF!,0))</f>
        <v>#REF!</v>
      </c>
      <c r="E52" s="38" t="e">
        <f>INDEX(#REF!,ROW()+2,MATCH(COLUMN()-2,#REF!,0))</f>
        <v>#REF!</v>
      </c>
      <c r="F52" s="38" t="e">
        <f>INDEX(#REF!,ROW()+2,MATCH(COLUMN()-2,#REF!,0))</f>
        <v>#REF!</v>
      </c>
      <c r="G52" s="38" t="e">
        <f>INDEX(#REF!,ROW()+2,MATCH(COLUMN()-2,#REF!,0))</f>
        <v>#REF!</v>
      </c>
      <c r="H52" s="38" t="e">
        <f>INDEX(#REF!,ROW()+2,MATCH(COLUMN()-2,#REF!,0))</f>
        <v>#REF!</v>
      </c>
      <c r="I52" s="38" t="e">
        <f>INDEX(#REF!,ROW()+2,MATCH(COLUMN()-2,#REF!,0))</f>
        <v>#REF!</v>
      </c>
      <c r="J52" s="38" t="e">
        <f>INDEX(#REF!,ROW()+2,MATCH(COLUMN()-2,#REF!,0))</f>
        <v>#REF!</v>
      </c>
      <c r="K52" s="38" t="e">
        <f>INDEX(#REF!,ROW()+2,MATCH(COLUMN()-2,#REF!,0))</f>
        <v>#REF!</v>
      </c>
      <c r="L52" s="38" t="e">
        <f>INDEX(#REF!,ROW()+2,MATCH(COLUMN()-2,#REF!,0))</f>
        <v>#REF!</v>
      </c>
      <c r="M52" s="38" t="e">
        <f>INDEX(#REF!,ROW()+2,MATCH(COLUMN()-2,#REF!,0))</f>
        <v>#REF!</v>
      </c>
      <c r="N52" s="38" t="e">
        <f>INDEX(#REF!,ROW()+2,MATCH(COLUMN()-2,#REF!,0))</f>
        <v>#REF!</v>
      </c>
      <c r="O52" s="38" t="e">
        <f>INDEX(#REF!,ROW()+2,MATCH(COLUMN()-2,#REF!,0))</f>
        <v>#REF!</v>
      </c>
      <c r="P52" s="41" t="e">
        <f t="shared" si="2"/>
        <v>#REF!</v>
      </c>
      <c r="Q52" s="20"/>
    </row>
    <row r="53" spans="1:17" ht="18" customHeight="1" x14ac:dyDescent="0.15">
      <c r="A53" s="21" t="s">
        <v>125</v>
      </c>
      <c r="B53" s="31" t="e">
        <f>#REF!</f>
        <v>#REF!</v>
      </c>
      <c r="C53" s="38" t="e">
        <f>INDEX(#REF!,ROW()+2,MATCH(COLUMN()-2,#REF!,0))</f>
        <v>#REF!</v>
      </c>
      <c r="D53" s="38" t="e">
        <f>INDEX(#REF!,ROW()+2,MATCH(COLUMN()-2,#REF!,0))</f>
        <v>#REF!</v>
      </c>
      <c r="E53" s="38" t="e">
        <f>INDEX(#REF!,ROW()+2,MATCH(COLUMN()-2,#REF!,0))</f>
        <v>#REF!</v>
      </c>
      <c r="F53" s="38" t="e">
        <f>INDEX(#REF!,ROW()+2,MATCH(COLUMN()-2,#REF!,0))</f>
        <v>#REF!</v>
      </c>
      <c r="G53" s="38" t="e">
        <f>INDEX(#REF!,ROW()+2,MATCH(COLUMN()-2,#REF!,0))</f>
        <v>#REF!</v>
      </c>
      <c r="H53" s="38" t="e">
        <f>INDEX(#REF!,ROW()+2,MATCH(COLUMN()-2,#REF!,0))</f>
        <v>#REF!</v>
      </c>
      <c r="I53" s="38" t="e">
        <f>INDEX(#REF!,ROW()+2,MATCH(COLUMN()-2,#REF!,0))</f>
        <v>#REF!</v>
      </c>
      <c r="J53" s="38" t="e">
        <f>INDEX(#REF!,ROW()+2,MATCH(COLUMN()-2,#REF!,0))</f>
        <v>#REF!</v>
      </c>
      <c r="K53" s="38" t="e">
        <f>INDEX(#REF!,ROW()+2,MATCH(COLUMN()-2,#REF!,0))</f>
        <v>#REF!</v>
      </c>
      <c r="L53" s="38" t="e">
        <f>INDEX(#REF!,ROW()+2,MATCH(COLUMN()-2,#REF!,0))</f>
        <v>#REF!</v>
      </c>
      <c r="M53" s="38" t="e">
        <f>INDEX(#REF!,ROW()+2,MATCH(COLUMN()-2,#REF!,0))</f>
        <v>#REF!</v>
      </c>
      <c r="N53" s="38" t="e">
        <f>INDEX(#REF!,ROW()+2,MATCH(COLUMN()-2,#REF!,0))</f>
        <v>#REF!</v>
      </c>
      <c r="O53" s="38" t="e">
        <f>INDEX(#REF!,ROW()+2,MATCH(COLUMN()-2,#REF!,0))</f>
        <v>#REF!</v>
      </c>
      <c r="P53" s="41" t="e">
        <f t="shared" si="2"/>
        <v>#REF!</v>
      </c>
      <c r="Q53" s="20"/>
    </row>
    <row r="54" spans="1:17" ht="18" customHeight="1" x14ac:dyDescent="0.15">
      <c r="A54" s="21" t="s">
        <v>126</v>
      </c>
      <c r="B54" s="31" t="e">
        <f>#REF!</f>
        <v>#REF!</v>
      </c>
      <c r="C54" s="38" t="e">
        <f>INDEX(#REF!,ROW()+2,MATCH(COLUMN()-2,#REF!,0))</f>
        <v>#REF!</v>
      </c>
      <c r="D54" s="38" t="e">
        <f>INDEX(#REF!,ROW()+2,MATCH(COLUMN()-2,#REF!,0))</f>
        <v>#REF!</v>
      </c>
      <c r="E54" s="38" t="e">
        <f>INDEX(#REF!,ROW()+2,MATCH(COLUMN()-2,#REF!,0))</f>
        <v>#REF!</v>
      </c>
      <c r="F54" s="38" t="e">
        <f>INDEX(#REF!,ROW()+2,MATCH(COLUMN()-2,#REF!,0))</f>
        <v>#REF!</v>
      </c>
      <c r="G54" s="38" t="e">
        <f>INDEX(#REF!,ROW()+2,MATCH(COLUMN()-2,#REF!,0))</f>
        <v>#REF!</v>
      </c>
      <c r="H54" s="38" t="e">
        <f>INDEX(#REF!,ROW()+2,MATCH(COLUMN()-2,#REF!,0))</f>
        <v>#REF!</v>
      </c>
      <c r="I54" s="38" t="e">
        <f>INDEX(#REF!,ROW()+2,MATCH(COLUMN()-2,#REF!,0))</f>
        <v>#REF!</v>
      </c>
      <c r="J54" s="38" t="e">
        <f>INDEX(#REF!,ROW()+2,MATCH(COLUMN()-2,#REF!,0))</f>
        <v>#REF!</v>
      </c>
      <c r="K54" s="38" t="e">
        <f>INDEX(#REF!,ROW()+2,MATCH(COLUMN()-2,#REF!,0))</f>
        <v>#REF!</v>
      </c>
      <c r="L54" s="38" t="e">
        <f>INDEX(#REF!,ROW()+2,MATCH(COLUMN()-2,#REF!,0))</f>
        <v>#REF!</v>
      </c>
      <c r="M54" s="38" t="e">
        <f>INDEX(#REF!,ROW()+2,MATCH(COLUMN()-2,#REF!,0))</f>
        <v>#REF!</v>
      </c>
      <c r="N54" s="38" t="e">
        <f>INDEX(#REF!,ROW()+2,MATCH(COLUMN()-2,#REF!,0))</f>
        <v>#REF!</v>
      </c>
      <c r="O54" s="38" t="e">
        <f>INDEX(#REF!,ROW()+2,MATCH(COLUMN()-2,#REF!,0))</f>
        <v>#REF!</v>
      </c>
      <c r="P54" s="41" t="e">
        <f t="shared" si="2"/>
        <v>#REF!</v>
      </c>
      <c r="Q54" s="20"/>
    </row>
    <row r="55" spans="1:17" ht="18" customHeight="1" x14ac:dyDescent="0.15">
      <c r="A55" s="21" t="s">
        <v>127</v>
      </c>
      <c r="B55" s="31" t="e">
        <f>#REF!</f>
        <v>#REF!</v>
      </c>
      <c r="C55" s="38" t="e">
        <f>INDEX(#REF!,ROW()+2,MATCH(COLUMN()-2,#REF!,0))</f>
        <v>#REF!</v>
      </c>
      <c r="D55" s="38" t="e">
        <f>INDEX(#REF!,ROW()+2,MATCH(COLUMN()-2,#REF!,0))</f>
        <v>#REF!</v>
      </c>
      <c r="E55" s="38" t="e">
        <f>INDEX(#REF!,ROW()+2,MATCH(COLUMN()-2,#REF!,0))</f>
        <v>#REF!</v>
      </c>
      <c r="F55" s="38" t="e">
        <f>INDEX(#REF!,ROW()+2,MATCH(COLUMN()-2,#REF!,0))</f>
        <v>#REF!</v>
      </c>
      <c r="G55" s="38" t="e">
        <f>INDEX(#REF!,ROW()+2,MATCH(COLUMN()-2,#REF!,0))</f>
        <v>#REF!</v>
      </c>
      <c r="H55" s="38" t="e">
        <f>INDEX(#REF!,ROW()+2,MATCH(COLUMN()-2,#REF!,0))</f>
        <v>#REF!</v>
      </c>
      <c r="I55" s="38" t="e">
        <f>INDEX(#REF!,ROW()+2,MATCH(COLUMN()-2,#REF!,0))</f>
        <v>#REF!</v>
      </c>
      <c r="J55" s="38" t="e">
        <f>INDEX(#REF!,ROW()+2,MATCH(COLUMN()-2,#REF!,0))</f>
        <v>#REF!</v>
      </c>
      <c r="K55" s="38" t="e">
        <f>INDEX(#REF!,ROW()+2,MATCH(COLUMN()-2,#REF!,0))</f>
        <v>#REF!</v>
      </c>
      <c r="L55" s="38" t="e">
        <f>INDEX(#REF!,ROW()+2,MATCH(COLUMN()-2,#REF!,0))</f>
        <v>#REF!</v>
      </c>
      <c r="M55" s="38" t="e">
        <f>INDEX(#REF!,ROW()+2,MATCH(COLUMN()-2,#REF!,0))</f>
        <v>#REF!</v>
      </c>
      <c r="N55" s="38" t="e">
        <f>INDEX(#REF!,ROW()+2,MATCH(COLUMN()-2,#REF!,0))</f>
        <v>#REF!</v>
      </c>
      <c r="O55" s="38" t="e">
        <f>INDEX(#REF!,ROW()+2,MATCH(COLUMN()-2,#REF!,0))</f>
        <v>#REF!</v>
      </c>
      <c r="P55" s="41" t="e">
        <f t="shared" si="2"/>
        <v>#REF!</v>
      </c>
      <c r="Q55" s="20"/>
    </row>
    <row r="56" spans="1:17" ht="18" customHeight="1" x14ac:dyDescent="0.15">
      <c r="A56" s="21" t="s">
        <v>128</v>
      </c>
      <c r="B56" s="31" t="e">
        <f>#REF!</f>
        <v>#REF!</v>
      </c>
      <c r="C56" s="38" t="e">
        <f>INDEX(#REF!,ROW()+2,MATCH(COLUMN()-2,#REF!,0))</f>
        <v>#REF!</v>
      </c>
      <c r="D56" s="38" t="e">
        <f>INDEX(#REF!,ROW()+2,MATCH(COLUMN()-2,#REF!,0))</f>
        <v>#REF!</v>
      </c>
      <c r="E56" s="38" t="e">
        <f>INDEX(#REF!,ROW()+2,MATCH(COLUMN()-2,#REF!,0))</f>
        <v>#REF!</v>
      </c>
      <c r="F56" s="38" t="e">
        <f>INDEX(#REF!,ROW()+2,MATCH(COLUMN()-2,#REF!,0))</f>
        <v>#REF!</v>
      </c>
      <c r="G56" s="38" t="e">
        <f>INDEX(#REF!,ROW()+2,MATCH(COLUMN()-2,#REF!,0))</f>
        <v>#REF!</v>
      </c>
      <c r="H56" s="38" t="e">
        <f>INDEX(#REF!,ROW()+2,MATCH(COLUMN()-2,#REF!,0))</f>
        <v>#REF!</v>
      </c>
      <c r="I56" s="38" t="e">
        <f>INDEX(#REF!,ROW()+2,MATCH(COLUMN()-2,#REF!,0))</f>
        <v>#REF!</v>
      </c>
      <c r="J56" s="38" t="e">
        <f>INDEX(#REF!,ROW()+2,MATCH(COLUMN()-2,#REF!,0))</f>
        <v>#REF!</v>
      </c>
      <c r="K56" s="38" t="e">
        <f>INDEX(#REF!,ROW()+2,MATCH(COLUMN()-2,#REF!,0))</f>
        <v>#REF!</v>
      </c>
      <c r="L56" s="38" t="e">
        <f>INDEX(#REF!,ROW()+2,MATCH(COLUMN()-2,#REF!,0))</f>
        <v>#REF!</v>
      </c>
      <c r="M56" s="38" t="e">
        <f>INDEX(#REF!,ROW()+2,MATCH(COLUMN()-2,#REF!,0))</f>
        <v>#REF!</v>
      </c>
      <c r="N56" s="38" t="e">
        <f>INDEX(#REF!,ROW()+2,MATCH(COLUMN()-2,#REF!,0))</f>
        <v>#REF!</v>
      </c>
      <c r="O56" s="38" t="e">
        <f>INDEX(#REF!,ROW()+2,MATCH(COLUMN()-2,#REF!,0))</f>
        <v>#REF!</v>
      </c>
      <c r="P56" s="41" t="e">
        <f t="shared" si="2"/>
        <v>#REF!</v>
      </c>
      <c r="Q56" s="20"/>
    </row>
    <row r="57" spans="1:17" ht="18" customHeight="1" x14ac:dyDescent="0.15">
      <c r="A57" s="21" t="s">
        <v>129</v>
      </c>
      <c r="B57" s="31" t="e">
        <f>#REF!</f>
        <v>#REF!</v>
      </c>
      <c r="C57" s="38" t="e">
        <f>INDEX(#REF!,ROW()+2,MATCH(COLUMN()-2,#REF!,0))</f>
        <v>#REF!</v>
      </c>
      <c r="D57" s="38" t="e">
        <f>INDEX(#REF!,ROW()+2,MATCH(COLUMN()-2,#REF!,0))</f>
        <v>#REF!</v>
      </c>
      <c r="E57" s="38" t="e">
        <f>INDEX(#REF!,ROW()+2,MATCH(COLUMN()-2,#REF!,0))</f>
        <v>#REF!</v>
      </c>
      <c r="F57" s="38" t="e">
        <f>INDEX(#REF!,ROW()+2,MATCH(COLUMN()-2,#REF!,0))</f>
        <v>#REF!</v>
      </c>
      <c r="G57" s="38" t="e">
        <f>INDEX(#REF!,ROW()+2,MATCH(COLUMN()-2,#REF!,0))</f>
        <v>#REF!</v>
      </c>
      <c r="H57" s="38" t="e">
        <f>INDEX(#REF!,ROW()+2,MATCH(COLUMN()-2,#REF!,0))</f>
        <v>#REF!</v>
      </c>
      <c r="I57" s="38" t="e">
        <f>INDEX(#REF!,ROW()+2,MATCH(COLUMN()-2,#REF!,0))</f>
        <v>#REF!</v>
      </c>
      <c r="J57" s="38" t="e">
        <f>INDEX(#REF!,ROW()+2,MATCH(COLUMN()-2,#REF!,0))</f>
        <v>#REF!</v>
      </c>
      <c r="K57" s="38" t="e">
        <f>INDEX(#REF!,ROW()+2,MATCH(COLUMN()-2,#REF!,0))</f>
        <v>#REF!</v>
      </c>
      <c r="L57" s="38" t="e">
        <f>INDEX(#REF!,ROW()+2,MATCH(COLUMN()-2,#REF!,0))</f>
        <v>#REF!</v>
      </c>
      <c r="M57" s="38" t="e">
        <f>INDEX(#REF!,ROW()+2,MATCH(COLUMN()-2,#REF!,0))</f>
        <v>#REF!</v>
      </c>
      <c r="N57" s="38" t="e">
        <f>INDEX(#REF!,ROW()+2,MATCH(COLUMN()-2,#REF!,0))</f>
        <v>#REF!</v>
      </c>
      <c r="O57" s="38" t="e">
        <f>INDEX(#REF!,ROW()+2,MATCH(COLUMN()-2,#REF!,0))</f>
        <v>#REF!</v>
      </c>
      <c r="P57" s="41" t="e">
        <f t="shared" si="2"/>
        <v>#REF!</v>
      </c>
      <c r="Q57" s="20"/>
    </row>
    <row r="58" spans="1:17" ht="18" customHeight="1" x14ac:dyDescent="0.15">
      <c r="A58" s="21" t="s">
        <v>130</v>
      </c>
      <c r="B58" s="31" t="e">
        <f>#REF!</f>
        <v>#REF!</v>
      </c>
      <c r="C58" s="38" t="e">
        <f>INDEX(#REF!,ROW()+2,MATCH(COLUMN()-2,#REF!,0))</f>
        <v>#REF!</v>
      </c>
      <c r="D58" s="38" t="e">
        <f>INDEX(#REF!,ROW()+2,MATCH(COLUMN()-2,#REF!,0))</f>
        <v>#REF!</v>
      </c>
      <c r="E58" s="38" t="e">
        <f>INDEX(#REF!,ROW()+2,MATCH(COLUMN()-2,#REF!,0))</f>
        <v>#REF!</v>
      </c>
      <c r="F58" s="38" t="e">
        <f>INDEX(#REF!,ROW()+2,MATCH(COLUMN()-2,#REF!,0))</f>
        <v>#REF!</v>
      </c>
      <c r="G58" s="38" t="e">
        <f>INDEX(#REF!,ROW()+2,MATCH(COLUMN()-2,#REF!,0))</f>
        <v>#REF!</v>
      </c>
      <c r="H58" s="38" t="e">
        <f>INDEX(#REF!,ROW()+2,MATCH(COLUMN()-2,#REF!,0))</f>
        <v>#REF!</v>
      </c>
      <c r="I58" s="38" t="e">
        <f>INDEX(#REF!,ROW()+2,MATCH(COLUMN()-2,#REF!,0))</f>
        <v>#REF!</v>
      </c>
      <c r="J58" s="38" t="e">
        <f>INDEX(#REF!,ROW()+2,MATCH(COLUMN()-2,#REF!,0))</f>
        <v>#REF!</v>
      </c>
      <c r="K58" s="38" t="e">
        <f>INDEX(#REF!,ROW()+2,MATCH(COLUMN()-2,#REF!,0))</f>
        <v>#REF!</v>
      </c>
      <c r="L58" s="38" t="e">
        <f>INDEX(#REF!,ROW()+2,MATCH(COLUMN()-2,#REF!,0))</f>
        <v>#REF!</v>
      </c>
      <c r="M58" s="38" t="e">
        <f>INDEX(#REF!,ROW()+2,MATCH(COLUMN()-2,#REF!,0))</f>
        <v>#REF!</v>
      </c>
      <c r="N58" s="38" t="e">
        <f>INDEX(#REF!,ROW()+2,MATCH(COLUMN()-2,#REF!,0))</f>
        <v>#REF!</v>
      </c>
      <c r="O58" s="38" t="e">
        <f>INDEX(#REF!,ROW()+2,MATCH(COLUMN()-2,#REF!,0))</f>
        <v>#REF!</v>
      </c>
      <c r="P58" s="41" t="e">
        <f t="shared" si="2"/>
        <v>#REF!</v>
      </c>
      <c r="Q58" s="20"/>
    </row>
    <row r="59" spans="1:17" ht="18" customHeight="1" x14ac:dyDescent="0.15">
      <c r="A59" s="21" t="s">
        <v>131</v>
      </c>
      <c r="B59" s="31" t="e">
        <f>#REF!</f>
        <v>#REF!</v>
      </c>
      <c r="C59" s="38" t="e">
        <f>INDEX(#REF!,ROW()+2,MATCH(COLUMN()-2,#REF!,0))</f>
        <v>#REF!</v>
      </c>
      <c r="D59" s="38" t="e">
        <f>INDEX(#REF!,ROW()+2,MATCH(COLUMN()-2,#REF!,0))</f>
        <v>#REF!</v>
      </c>
      <c r="E59" s="38" t="e">
        <f>INDEX(#REF!,ROW()+2,MATCH(COLUMN()-2,#REF!,0))</f>
        <v>#REF!</v>
      </c>
      <c r="F59" s="38" t="e">
        <f>INDEX(#REF!,ROW()+2,MATCH(COLUMN()-2,#REF!,0))</f>
        <v>#REF!</v>
      </c>
      <c r="G59" s="38" t="e">
        <f>INDEX(#REF!,ROW()+2,MATCH(COLUMN()-2,#REF!,0))</f>
        <v>#REF!</v>
      </c>
      <c r="H59" s="38" t="e">
        <f>INDEX(#REF!,ROW()+2,MATCH(COLUMN()-2,#REF!,0))</f>
        <v>#REF!</v>
      </c>
      <c r="I59" s="38" t="e">
        <f>INDEX(#REF!,ROW()+2,MATCH(COLUMN()-2,#REF!,0))</f>
        <v>#REF!</v>
      </c>
      <c r="J59" s="38" t="e">
        <f>INDEX(#REF!,ROW()+2,MATCH(COLUMN()-2,#REF!,0))</f>
        <v>#REF!</v>
      </c>
      <c r="K59" s="38" t="e">
        <f>INDEX(#REF!,ROW()+2,MATCH(COLUMN()-2,#REF!,0))</f>
        <v>#REF!</v>
      </c>
      <c r="L59" s="38" t="e">
        <f>INDEX(#REF!,ROW()+2,MATCH(COLUMN()-2,#REF!,0))</f>
        <v>#REF!</v>
      </c>
      <c r="M59" s="38" t="e">
        <f>INDEX(#REF!,ROW()+2,MATCH(COLUMN()-2,#REF!,0))</f>
        <v>#REF!</v>
      </c>
      <c r="N59" s="38" t="e">
        <f>INDEX(#REF!,ROW()+2,MATCH(COLUMN()-2,#REF!,0))</f>
        <v>#REF!</v>
      </c>
      <c r="O59" s="38" t="e">
        <f>INDEX(#REF!,ROW()+2,MATCH(COLUMN()-2,#REF!,0))</f>
        <v>#REF!</v>
      </c>
      <c r="P59" s="41" t="e">
        <f t="shared" si="2"/>
        <v>#REF!</v>
      </c>
      <c r="Q59" s="20"/>
    </row>
    <row r="60" spans="1:17" ht="18" customHeight="1" x14ac:dyDescent="0.15">
      <c r="A60" s="21" t="s">
        <v>132</v>
      </c>
      <c r="B60" s="31" t="e">
        <f>#REF!</f>
        <v>#REF!</v>
      </c>
      <c r="C60" s="38" t="e">
        <f>INDEX(#REF!,ROW()+2,MATCH(COLUMN()-2,#REF!,0))</f>
        <v>#REF!</v>
      </c>
      <c r="D60" s="38" t="e">
        <f>INDEX(#REF!,ROW()+2,MATCH(COLUMN()-2,#REF!,0))</f>
        <v>#REF!</v>
      </c>
      <c r="E60" s="38" t="e">
        <f>INDEX(#REF!,ROW()+2,MATCH(COLUMN()-2,#REF!,0))</f>
        <v>#REF!</v>
      </c>
      <c r="F60" s="38" t="e">
        <f>INDEX(#REF!,ROW()+2,MATCH(COLUMN()-2,#REF!,0))</f>
        <v>#REF!</v>
      </c>
      <c r="G60" s="38" t="e">
        <f>INDEX(#REF!,ROW()+2,MATCH(COLUMN()-2,#REF!,0))</f>
        <v>#REF!</v>
      </c>
      <c r="H60" s="38" t="e">
        <f>INDEX(#REF!,ROW()+2,MATCH(COLUMN()-2,#REF!,0))</f>
        <v>#REF!</v>
      </c>
      <c r="I60" s="38" t="e">
        <f>INDEX(#REF!,ROW()+2,MATCH(COLUMN()-2,#REF!,0))</f>
        <v>#REF!</v>
      </c>
      <c r="J60" s="38" t="e">
        <f>INDEX(#REF!,ROW()+2,MATCH(COLUMN()-2,#REF!,0))</f>
        <v>#REF!</v>
      </c>
      <c r="K60" s="38" t="e">
        <f>INDEX(#REF!,ROW()+2,MATCH(COLUMN()-2,#REF!,0))</f>
        <v>#REF!</v>
      </c>
      <c r="L60" s="38" t="e">
        <f>INDEX(#REF!,ROW()+2,MATCH(COLUMN()-2,#REF!,0))</f>
        <v>#REF!</v>
      </c>
      <c r="M60" s="38" t="e">
        <f>INDEX(#REF!,ROW()+2,MATCH(COLUMN()-2,#REF!,0))</f>
        <v>#REF!</v>
      </c>
      <c r="N60" s="38" t="e">
        <f>INDEX(#REF!,ROW()+2,MATCH(COLUMN()-2,#REF!,0))</f>
        <v>#REF!</v>
      </c>
      <c r="O60" s="38" t="e">
        <f>INDEX(#REF!,ROW()+2,MATCH(COLUMN()-2,#REF!,0))</f>
        <v>#REF!</v>
      </c>
      <c r="P60" s="41" t="e">
        <f t="shared" si="2"/>
        <v>#REF!</v>
      </c>
      <c r="Q60" s="20"/>
    </row>
    <row r="61" spans="1:17" ht="18" customHeight="1" x14ac:dyDescent="0.15">
      <c r="A61" s="21" t="s">
        <v>133</v>
      </c>
      <c r="B61" s="31" t="e">
        <f>#REF!</f>
        <v>#REF!</v>
      </c>
      <c r="C61" s="38" t="e">
        <f>INDEX(#REF!,ROW()+2,MATCH(COLUMN()-2,#REF!,0))</f>
        <v>#REF!</v>
      </c>
      <c r="D61" s="38" t="e">
        <f>INDEX(#REF!,ROW()+2,MATCH(COLUMN()-2,#REF!,0))</f>
        <v>#REF!</v>
      </c>
      <c r="E61" s="38" t="e">
        <f>INDEX(#REF!,ROW()+2,MATCH(COLUMN()-2,#REF!,0))</f>
        <v>#REF!</v>
      </c>
      <c r="F61" s="38" t="e">
        <f>INDEX(#REF!,ROW()+2,MATCH(COLUMN()-2,#REF!,0))</f>
        <v>#REF!</v>
      </c>
      <c r="G61" s="38" t="e">
        <f>INDEX(#REF!,ROW()+2,MATCH(COLUMN()-2,#REF!,0))</f>
        <v>#REF!</v>
      </c>
      <c r="H61" s="38" t="e">
        <f>INDEX(#REF!,ROW()+2,MATCH(COLUMN()-2,#REF!,0))</f>
        <v>#REF!</v>
      </c>
      <c r="I61" s="38" t="e">
        <f>INDEX(#REF!,ROW()+2,MATCH(COLUMN()-2,#REF!,0))</f>
        <v>#REF!</v>
      </c>
      <c r="J61" s="38" t="e">
        <f>INDEX(#REF!,ROW()+2,MATCH(COLUMN()-2,#REF!,0))</f>
        <v>#REF!</v>
      </c>
      <c r="K61" s="38" t="e">
        <f>INDEX(#REF!,ROW()+2,MATCH(COLUMN()-2,#REF!,0))</f>
        <v>#REF!</v>
      </c>
      <c r="L61" s="38" t="e">
        <f>INDEX(#REF!,ROW()+2,MATCH(COLUMN()-2,#REF!,0))</f>
        <v>#REF!</v>
      </c>
      <c r="M61" s="38" t="e">
        <f>INDEX(#REF!,ROW()+2,MATCH(COLUMN()-2,#REF!,0))</f>
        <v>#REF!</v>
      </c>
      <c r="N61" s="38" t="e">
        <f>INDEX(#REF!,ROW()+2,MATCH(COLUMN()-2,#REF!,0))</f>
        <v>#REF!</v>
      </c>
      <c r="O61" s="38" t="e">
        <f>INDEX(#REF!,ROW()+2,MATCH(COLUMN()-2,#REF!,0))</f>
        <v>#REF!</v>
      </c>
      <c r="P61" s="41" t="e">
        <f t="shared" si="2"/>
        <v>#REF!</v>
      </c>
      <c r="Q61" s="20"/>
    </row>
    <row r="62" spans="1:17" ht="18" customHeight="1" x14ac:dyDescent="0.15">
      <c r="A62" s="21" t="s">
        <v>134</v>
      </c>
      <c r="B62" s="31" t="e">
        <f>#REF!</f>
        <v>#REF!</v>
      </c>
      <c r="C62" s="38" t="e">
        <f>INDEX(#REF!,ROW()+2,MATCH(COLUMN()-2,#REF!,0))</f>
        <v>#REF!</v>
      </c>
      <c r="D62" s="38" t="e">
        <f>INDEX(#REF!,ROW()+2,MATCH(COLUMN()-2,#REF!,0))</f>
        <v>#REF!</v>
      </c>
      <c r="E62" s="38" t="e">
        <f>INDEX(#REF!,ROW()+2,MATCH(COLUMN()-2,#REF!,0))</f>
        <v>#REF!</v>
      </c>
      <c r="F62" s="38" t="e">
        <f>INDEX(#REF!,ROW()+2,MATCH(COLUMN()-2,#REF!,0))</f>
        <v>#REF!</v>
      </c>
      <c r="G62" s="38" t="e">
        <f>INDEX(#REF!,ROW()+2,MATCH(COLUMN()-2,#REF!,0))</f>
        <v>#REF!</v>
      </c>
      <c r="H62" s="38" t="e">
        <f>INDEX(#REF!,ROW()+2,MATCH(COLUMN()-2,#REF!,0))</f>
        <v>#REF!</v>
      </c>
      <c r="I62" s="38" t="e">
        <f>INDEX(#REF!,ROW()+2,MATCH(COLUMN()-2,#REF!,0))</f>
        <v>#REF!</v>
      </c>
      <c r="J62" s="38" t="e">
        <f>INDEX(#REF!,ROW()+2,MATCH(COLUMN()-2,#REF!,0))</f>
        <v>#REF!</v>
      </c>
      <c r="K62" s="38" t="e">
        <f>INDEX(#REF!,ROW()+2,MATCH(COLUMN()-2,#REF!,0))</f>
        <v>#REF!</v>
      </c>
      <c r="L62" s="38" t="e">
        <f>INDEX(#REF!,ROW()+2,MATCH(COLUMN()-2,#REF!,0))</f>
        <v>#REF!</v>
      </c>
      <c r="M62" s="38" t="e">
        <f>INDEX(#REF!,ROW()+2,MATCH(COLUMN()-2,#REF!,0))</f>
        <v>#REF!</v>
      </c>
      <c r="N62" s="38" t="e">
        <f>INDEX(#REF!,ROW()+2,MATCH(COLUMN()-2,#REF!,0))</f>
        <v>#REF!</v>
      </c>
      <c r="O62" s="38" t="e">
        <f>INDEX(#REF!,ROW()+2,MATCH(COLUMN()-2,#REF!,0))</f>
        <v>#REF!</v>
      </c>
      <c r="P62" s="41" t="e">
        <f t="shared" si="2"/>
        <v>#REF!</v>
      </c>
      <c r="Q62" s="20"/>
    </row>
    <row r="63" spans="1:17" ht="18" customHeight="1" x14ac:dyDescent="0.15">
      <c r="A63" s="21" t="s">
        <v>135</v>
      </c>
      <c r="B63" s="31" t="e">
        <f>#REF!</f>
        <v>#REF!</v>
      </c>
      <c r="C63" s="38" t="e">
        <f>INDEX(#REF!,ROW()+2,MATCH(COLUMN()-2,#REF!,0))</f>
        <v>#REF!</v>
      </c>
      <c r="D63" s="38" t="e">
        <f>INDEX(#REF!,ROW()+2,MATCH(COLUMN()-2,#REF!,0))</f>
        <v>#REF!</v>
      </c>
      <c r="E63" s="38" t="e">
        <f>INDEX(#REF!,ROW()+2,MATCH(COLUMN()-2,#REF!,0))</f>
        <v>#REF!</v>
      </c>
      <c r="F63" s="38" t="e">
        <f>INDEX(#REF!,ROW()+2,MATCH(COLUMN()-2,#REF!,0))</f>
        <v>#REF!</v>
      </c>
      <c r="G63" s="38" t="e">
        <f>INDEX(#REF!,ROW()+2,MATCH(COLUMN()-2,#REF!,0))</f>
        <v>#REF!</v>
      </c>
      <c r="H63" s="38" t="e">
        <f>INDEX(#REF!,ROW()+2,MATCH(COLUMN()-2,#REF!,0))</f>
        <v>#REF!</v>
      </c>
      <c r="I63" s="38" t="e">
        <f>INDEX(#REF!,ROW()+2,MATCH(COLUMN()-2,#REF!,0))</f>
        <v>#REF!</v>
      </c>
      <c r="J63" s="38" t="e">
        <f>INDEX(#REF!,ROW()+2,MATCH(COLUMN()-2,#REF!,0))</f>
        <v>#REF!</v>
      </c>
      <c r="K63" s="38" t="e">
        <f>INDEX(#REF!,ROW()+2,MATCH(COLUMN()-2,#REF!,0))</f>
        <v>#REF!</v>
      </c>
      <c r="L63" s="38" t="e">
        <f>INDEX(#REF!,ROW()+2,MATCH(COLUMN()-2,#REF!,0))</f>
        <v>#REF!</v>
      </c>
      <c r="M63" s="38" t="e">
        <f>INDEX(#REF!,ROW()+2,MATCH(COLUMN()-2,#REF!,0))</f>
        <v>#REF!</v>
      </c>
      <c r="N63" s="38" t="e">
        <f>INDEX(#REF!,ROW()+2,MATCH(COLUMN()-2,#REF!,0))</f>
        <v>#REF!</v>
      </c>
      <c r="O63" s="38" t="e">
        <f>INDEX(#REF!,ROW()+2,MATCH(COLUMN()-2,#REF!,0))</f>
        <v>#REF!</v>
      </c>
      <c r="P63" s="41" t="e">
        <f t="shared" si="2"/>
        <v>#REF!</v>
      </c>
      <c r="Q63" s="20"/>
    </row>
    <row r="64" spans="1:17" ht="18" customHeight="1" x14ac:dyDescent="0.15">
      <c r="A64" s="21" t="s">
        <v>136</v>
      </c>
      <c r="B64" s="31" t="e">
        <f>#REF!</f>
        <v>#REF!</v>
      </c>
      <c r="C64" s="38" t="e">
        <f>INDEX(#REF!,ROW()+2,MATCH(COLUMN()-2,#REF!,0))</f>
        <v>#REF!</v>
      </c>
      <c r="D64" s="38" t="e">
        <f>INDEX(#REF!,ROW()+2,MATCH(COLUMN()-2,#REF!,0))</f>
        <v>#REF!</v>
      </c>
      <c r="E64" s="38" t="e">
        <f>INDEX(#REF!,ROW()+2,MATCH(COLUMN()-2,#REF!,0))</f>
        <v>#REF!</v>
      </c>
      <c r="F64" s="38" t="e">
        <f>INDEX(#REF!,ROW()+2,MATCH(COLUMN()-2,#REF!,0))</f>
        <v>#REF!</v>
      </c>
      <c r="G64" s="38" t="e">
        <f>INDEX(#REF!,ROW()+2,MATCH(COLUMN()-2,#REF!,0))</f>
        <v>#REF!</v>
      </c>
      <c r="H64" s="38" t="e">
        <f>INDEX(#REF!,ROW()+2,MATCH(COLUMN()-2,#REF!,0))</f>
        <v>#REF!</v>
      </c>
      <c r="I64" s="38" t="e">
        <f>INDEX(#REF!,ROW()+2,MATCH(COLUMN()-2,#REF!,0))</f>
        <v>#REF!</v>
      </c>
      <c r="J64" s="38" t="e">
        <f>INDEX(#REF!,ROW()+2,MATCH(COLUMN()-2,#REF!,0))</f>
        <v>#REF!</v>
      </c>
      <c r="K64" s="38" t="e">
        <f>INDEX(#REF!,ROW()+2,MATCH(COLUMN()-2,#REF!,0))</f>
        <v>#REF!</v>
      </c>
      <c r="L64" s="38" t="e">
        <f>INDEX(#REF!,ROW()+2,MATCH(COLUMN()-2,#REF!,0))</f>
        <v>#REF!</v>
      </c>
      <c r="M64" s="38" t="e">
        <f>INDEX(#REF!,ROW()+2,MATCH(COLUMN()-2,#REF!,0))</f>
        <v>#REF!</v>
      </c>
      <c r="N64" s="38" t="e">
        <f>INDEX(#REF!,ROW()+2,MATCH(COLUMN()-2,#REF!,0))</f>
        <v>#REF!</v>
      </c>
      <c r="O64" s="38" t="e">
        <f>INDEX(#REF!,ROW()+2,MATCH(COLUMN()-2,#REF!,0))</f>
        <v>#REF!</v>
      </c>
      <c r="P64" s="41" t="e">
        <f t="shared" si="2"/>
        <v>#REF!</v>
      </c>
      <c r="Q64" s="20"/>
    </row>
    <row r="65" spans="1:17" ht="18" customHeight="1" thickBot="1" x14ac:dyDescent="0.2">
      <c r="A65" s="27" t="s">
        <v>137</v>
      </c>
      <c r="B65" s="45" t="e">
        <f>#REF!</f>
        <v>#REF!</v>
      </c>
      <c r="C65" s="46" t="e">
        <f>INDEX(#REF!,ROW()+2,MATCH(COLUMN()-2,#REF!,0))</f>
        <v>#REF!</v>
      </c>
      <c r="D65" s="46" t="e">
        <f>INDEX(#REF!,ROW()+2,MATCH(COLUMN()-2,#REF!,0))</f>
        <v>#REF!</v>
      </c>
      <c r="E65" s="46" t="e">
        <f>INDEX(#REF!,ROW()+2,MATCH(COLUMN()-2,#REF!,0))</f>
        <v>#REF!</v>
      </c>
      <c r="F65" s="46" t="e">
        <f>INDEX(#REF!,ROW()+2,MATCH(COLUMN()-2,#REF!,0))</f>
        <v>#REF!</v>
      </c>
      <c r="G65" s="46" t="e">
        <f>INDEX(#REF!,ROW()+2,MATCH(COLUMN()-2,#REF!,0))</f>
        <v>#REF!</v>
      </c>
      <c r="H65" s="46" t="e">
        <f>INDEX(#REF!,ROW()+2,MATCH(COLUMN()-2,#REF!,0))</f>
        <v>#REF!</v>
      </c>
      <c r="I65" s="46" t="e">
        <f>INDEX(#REF!,ROW()+2,MATCH(COLUMN()-2,#REF!,0))</f>
        <v>#REF!</v>
      </c>
      <c r="J65" s="46" t="e">
        <f>INDEX(#REF!,ROW()+2,MATCH(COLUMN()-2,#REF!,0))</f>
        <v>#REF!</v>
      </c>
      <c r="K65" s="46" t="e">
        <f>INDEX(#REF!,ROW()+2,MATCH(COLUMN()-2,#REF!,0))</f>
        <v>#REF!</v>
      </c>
      <c r="L65" s="46" t="e">
        <f>INDEX(#REF!,ROW()+2,MATCH(COLUMN()-2,#REF!,0))</f>
        <v>#REF!</v>
      </c>
      <c r="M65" s="46" t="e">
        <f>INDEX(#REF!,ROW()+2,MATCH(COLUMN()-2,#REF!,0))</f>
        <v>#REF!</v>
      </c>
      <c r="N65" s="46" t="e">
        <f>INDEX(#REF!,ROW()+2,MATCH(COLUMN()-2,#REF!,0))</f>
        <v>#REF!</v>
      </c>
      <c r="O65" s="46" t="e">
        <f>INDEX(#REF!,ROW()+2,MATCH(COLUMN()-2,#REF!,0))</f>
        <v>#REF!</v>
      </c>
      <c r="P65" s="47" t="e">
        <f t="shared" si="2"/>
        <v>#REF!</v>
      </c>
      <c r="Q65" s="20"/>
    </row>
    <row r="66" spans="1:17" x14ac:dyDescent="0.15">
      <c r="A66" s="93" t="s">
        <v>252</v>
      </c>
      <c r="B66" s="93"/>
      <c r="C66" s="93"/>
      <c r="D66" s="93"/>
      <c r="E66" s="93"/>
      <c r="F66" s="93"/>
      <c r="G66" s="93"/>
      <c r="H66" s="93"/>
      <c r="I66" s="93"/>
      <c r="J66" s="93"/>
      <c r="K66" s="93"/>
      <c r="L66" s="93"/>
      <c r="M66" s="93"/>
      <c r="N66" s="93"/>
      <c r="O66" s="93"/>
      <c r="P66" s="93"/>
    </row>
    <row r="67" spans="1:17" x14ac:dyDescent="0.15">
      <c r="A67" s="28" t="s">
        <v>253</v>
      </c>
    </row>
  </sheetData>
  <mergeCells count="2">
    <mergeCell ref="A1:P1"/>
    <mergeCell ref="A66:P66"/>
  </mergeCells>
  <phoneticPr fontId="6"/>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0"/>
  <sheetViews>
    <sheetView tabSelected="1" view="pageLayout" topLeftCell="B34" zoomScaleNormal="100" zoomScaleSheetLayoutView="100" workbookViewId="0">
      <selection activeCell="N40" sqref="N40"/>
    </sheetView>
  </sheetViews>
  <sheetFormatPr defaultRowHeight="14.25" x14ac:dyDescent="0.15"/>
  <cols>
    <col min="1" max="1" width="4.5" style="2" hidden="1" customWidth="1"/>
    <col min="2" max="2" width="15.625" style="2" customWidth="1"/>
    <col min="3" max="3" width="9.625" style="2" customWidth="1"/>
    <col min="4" max="4" width="6.5" style="14" hidden="1" customWidth="1"/>
    <col min="5" max="5" width="15.625" style="2" customWidth="1"/>
    <col min="6" max="6" width="9.625" style="2" customWidth="1"/>
    <col min="7" max="7" width="6.5" style="14" hidden="1" customWidth="1"/>
    <col min="8" max="8" width="15.625" style="2" customWidth="1"/>
    <col min="9" max="9" width="9.625" style="2" customWidth="1"/>
    <col min="10" max="10" width="4.5" style="14" hidden="1" customWidth="1"/>
    <col min="11" max="11" width="15.625" style="2" customWidth="1"/>
    <col min="12" max="12" width="9.625" style="2" customWidth="1"/>
    <col min="13" max="13" width="4.5" style="14" hidden="1" customWidth="1"/>
    <col min="14" max="14" width="15.625" style="2" customWidth="1"/>
    <col min="15" max="15" width="9.625" style="2" customWidth="1"/>
    <col min="16" max="16384" width="9" style="2"/>
  </cols>
  <sheetData>
    <row r="1" spans="1:15" ht="21.95" customHeight="1" thickBot="1" x14ac:dyDescent="0.25">
      <c r="A1" s="53"/>
      <c r="B1" s="1" t="s">
        <v>142</v>
      </c>
      <c r="C1" s="55">
        <v>198504</v>
      </c>
      <c r="D1" s="56">
        <v>133</v>
      </c>
      <c r="E1" s="54" t="s">
        <v>143</v>
      </c>
      <c r="F1" s="62">
        <v>2</v>
      </c>
      <c r="G1" s="56">
        <v>186</v>
      </c>
      <c r="H1" s="54" t="s">
        <v>3</v>
      </c>
      <c r="I1" s="62">
        <v>1566</v>
      </c>
      <c r="J1" s="56">
        <v>104</v>
      </c>
      <c r="K1" s="54" t="s">
        <v>48</v>
      </c>
      <c r="L1" s="62">
        <v>8</v>
      </c>
      <c r="M1" s="56">
        <v>73</v>
      </c>
      <c r="N1" s="54" t="s">
        <v>240</v>
      </c>
      <c r="O1" s="62">
        <v>8</v>
      </c>
    </row>
    <row r="2" spans="1:15" ht="21.95" customHeight="1" thickBot="1" x14ac:dyDescent="0.2">
      <c r="A2" s="57"/>
      <c r="B2" s="3" t="s">
        <v>144</v>
      </c>
      <c r="C2" s="4">
        <v>165417</v>
      </c>
      <c r="D2" s="57"/>
      <c r="E2" s="3" t="s">
        <v>145</v>
      </c>
      <c r="F2" s="4">
        <v>7069</v>
      </c>
      <c r="G2" s="57">
        <v>188</v>
      </c>
      <c r="H2" s="50" t="s">
        <v>78</v>
      </c>
      <c r="I2" s="60">
        <v>182</v>
      </c>
      <c r="J2" s="57">
        <v>108</v>
      </c>
      <c r="K2" s="50" t="s">
        <v>50</v>
      </c>
      <c r="L2" s="60">
        <v>39</v>
      </c>
      <c r="M2" s="57">
        <v>84</v>
      </c>
      <c r="N2" s="50" t="s">
        <v>40</v>
      </c>
      <c r="O2" s="60">
        <v>80</v>
      </c>
    </row>
    <row r="3" spans="1:15" ht="21.95" customHeight="1" x14ac:dyDescent="0.15">
      <c r="A3" s="49">
        <v>1</v>
      </c>
      <c r="B3" s="50" t="s">
        <v>9</v>
      </c>
      <c r="C3" s="60">
        <v>45</v>
      </c>
      <c r="D3" s="57">
        <v>2</v>
      </c>
      <c r="E3" s="50" t="s">
        <v>10</v>
      </c>
      <c r="F3" s="60">
        <v>4</v>
      </c>
      <c r="G3" s="57">
        <v>190</v>
      </c>
      <c r="H3" s="50" t="s">
        <v>148</v>
      </c>
      <c r="I3" s="60">
        <v>132</v>
      </c>
      <c r="J3" s="57">
        <v>111</v>
      </c>
      <c r="K3" s="50" t="s">
        <v>242</v>
      </c>
      <c r="L3" s="60">
        <v>1</v>
      </c>
      <c r="M3" s="57">
        <v>113</v>
      </c>
      <c r="N3" s="50" t="s">
        <v>52</v>
      </c>
      <c r="O3" s="60">
        <v>255</v>
      </c>
    </row>
    <row r="4" spans="1:15" ht="21.95" customHeight="1" x14ac:dyDescent="0.15">
      <c r="A4" s="49">
        <v>185</v>
      </c>
      <c r="B4" s="50" t="s">
        <v>260</v>
      </c>
      <c r="C4" s="60">
        <v>24</v>
      </c>
      <c r="D4" s="57">
        <v>9</v>
      </c>
      <c r="E4" s="50" t="s">
        <v>151</v>
      </c>
      <c r="F4" s="60">
        <v>76</v>
      </c>
      <c r="G4" s="57">
        <v>191</v>
      </c>
      <c r="H4" s="50" t="s">
        <v>261</v>
      </c>
      <c r="I4" s="60">
        <v>0</v>
      </c>
      <c r="J4" s="64">
        <v>118</v>
      </c>
      <c r="K4" s="65" t="s">
        <v>55</v>
      </c>
      <c r="L4" s="60">
        <v>57</v>
      </c>
      <c r="M4" s="64">
        <v>126</v>
      </c>
      <c r="N4" s="65" t="s">
        <v>243</v>
      </c>
      <c r="O4" s="60">
        <v>12</v>
      </c>
    </row>
    <row r="5" spans="1:15" ht="21.95" customHeight="1" x14ac:dyDescent="0.15">
      <c r="A5" s="49">
        <v>184</v>
      </c>
      <c r="B5" s="50" t="s">
        <v>77</v>
      </c>
      <c r="C5" s="60">
        <v>745</v>
      </c>
      <c r="D5" s="57">
        <v>17</v>
      </c>
      <c r="E5" s="50" t="s">
        <v>153</v>
      </c>
      <c r="F5" s="60">
        <v>79</v>
      </c>
      <c r="G5" s="57">
        <v>7</v>
      </c>
      <c r="H5" s="50" t="s">
        <v>12</v>
      </c>
      <c r="I5" s="60">
        <v>2</v>
      </c>
      <c r="J5" s="57">
        <v>105</v>
      </c>
      <c r="K5" s="50" t="s">
        <v>49</v>
      </c>
      <c r="L5" s="60">
        <v>7</v>
      </c>
      <c r="M5" s="57">
        <v>134</v>
      </c>
      <c r="N5" s="50" t="s">
        <v>61</v>
      </c>
      <c r="O5" s="60">
        <v>3</v>
      </c>
    </row>
    <row r="6" spans="1:15" ht="21.95" customHeight="1" x14ac:dyDescent="0.15">
      <c r="A6" s="49">
        <v>13</v>
      </c>
      <c r="B6" s="50" t="s">
        <v>246</v>
      </c>
      <c r="C6" s="60">
        <v>1</v>
      </c>
      <c r="D6" s="57">
        <v>26</v>
      </c>
      <c r="E6" s="50" t="s">
        <v>17</v>
      </c>
      <c r="F6" s="60">
        <v>36</v>
      </c>
      <c r="G6" s="57">
        <v>10</v>
      </c>
      <c r="H6" s="50" t="s">
        <v>154</v>
      </c>
      <c r="I6" s="60">
        <v>15</v>
      </c>
      <c r="J6" s="57">
        <v>112</v>
      </c>
      <c r="K6" s="50" t="s">
        <v>146</v>
      </c>
      <c r="L6" s="60">
        <v>12</v>
      </c>
      <c r="M6" s="57">
        <v>148</v>
      </c>
      <c r="N6" s="50" t="s">
        <v>147</v>
      </c>
      <c r="O6" s="60">
        <v>0</v>
      </c>
    </row>
    <row r="7" spans="1:15" ht="21.95" customHeight="1" x14ac:dyDescent="0.15">
      <c r="A7" s="49">
        <v>20</v>
      </c>
      <c r="B7" s="50" t="s">
        <v>158</v>
      </c>
      <c r="C7" s="60">
        <v>18</v>
      </c>
      <c r="D7" s="57">
        <v>16</v>
      </c>
      <c r="E7" s="50" t="s">
        <v>159</v>
      </c>
      <c r="F7" s="60">
        <v>27</v>
      </c>
      <c r="G7" s="57">
        <v>11</v>
      </c>
      <c r="H7" s="50" t="s">
        <v>262</v>
      </c>
      <c r="I7" s="60">
        <v>1</v>
      </c>
      <c r="J7" s="57">
        <v>120</v>
      </c>
      <c r="K7" s="50" t="s">
        <v>149</v>
      </c>
      <c r="L7" s="60">
        <v>18</v>
      </c>
      <c r="M7" s="57">
        <v>165</v>
      </c>
      <c r="N7" s="50" t="s">
        <v>150</v>
      </c>
      <c r="O7" s="60">
        <v>1</v>
      </c>
    </row>
    <row r="8" spans="1:15" ht="21.95" customHeight="1" x14ac:dyDescent="0.15">
      <c r="A8" s="49">
        <v>14</v>
      </c>
      <c r="B8" s="50" t="s">
        <v>140</v>
      </c>
      <c r="C8" s="60">
        <v>1041</v>
      </c>
      <c r="D8" s="57">
        <v>43</v>
      </c>
      <c r="E8" s="50" t="s">
        <v>22</v>
      </c>
      <c r="F8" s="60">
        <v>14</v>
      </c>
      <c r="G8" s="57">
        <v>63</v>
      </c>
      <c r="H8" s="50" t="s">
        <v>156</v>
      </c>
      <c r="I8" s="60">
        <v>0</v>
      </c>
      <c r="J8" s="57">
        <v>127</v>
      </c>
      <c r="K8" s="50" t="s">
        <v>152</v>
      </c>
      <c r="L8" s="60">
        <v>0</v>
      </c>
      <c r="M8" s="57">
        <v>164</v>
      </c>
      <c r="N8" s="50" t="s">
        <v>248</v>
      </c>
      <c r="O8" s="60">
        <v>0</v>
      </c>
    </row>
    <row r="9" spans="1:15" ht="21.95" customHeight="1" x14ac:dyDescent="0.15">
      <c r="A9" s="49">
        <v>25</v>
      </c>
      <c r="B9" s="50" t="s">
        <v>16</v>
      </c>
      <c r="C9" s="60">
        <v>6</v>
      </c>
      <c r="D9" s="57">
        <v>46</v>
      </c>
      <c r="E9" s="50" t="s">
        <v>163</v>
      </c>
      <c r="F9" s="60">
        <v>48</v>
      </c>
      <c r="G9" s="57">
        <v>157</v>
      </c>
      <c r="H9" s="50" t="s">
        <v>160</v>
      </c>
      <c r="I9" s="60">
        <v>4</v>
      </c>
      <c r="J9" s="57">
        <v>128</v>
      </c>
      <c r="K9" s="50" t="s">
        <v>58</v>
      </c>
      <c r="L9" s="60">
        <v>462</v>
      </c>
      <c r="M9" s="57">
        <v>178</v>
      </c>
      <c r="N9" s="50" t="s">
        <v>155</v>
      </c>
      <c r="O9" s="60">
        <v>8</v>
      </c>
    </row>
    <row r="10" spans="1:15" ht="21.95" customHeight="1" x14ac:dyDescent="0.15">
      <c r="A10" s="49">
        <v>29</v>
      </c>
      <c r="B10" s="50" t="s">
        <v>167</v>
      </c>
      <c r="C10" s="60">
        <v>1932</v>
      </c>
      <c r="D10" s="57">
        <v>47</v>
      </c>
      <c r="E10" s="50" t="s">
        <v>168</v>
      </c>
      <c r="F10" s="60">
        <v>39</v>
      </c>
      <c r="G10" s="57">
        <v>156</v>
      </c>
      <c r="H10" s="50" t="s">
        <v>161</v>
      </c>
      <c r="I10" s="60">
        <v>11</v>
      </c>
      <c r="J10" s="57">
        <v>121</v>
      </c>
      <c r="K10" s="50" t="s">
        <v>157</v>
      </c>
      <c r="L10" s="60">
        <v>1</v>
      </c>
      <c r="M10" s="57">
        <v>187</v>
      </c>
      <c r="N10" s="50" t="s">
        <v>2</v>
      </c>
      <c r="O10" s="60">
        <v>5198</v>
      </c>
    </row>
    <row r="11" spans="1:15" ht="21.95" customHeight="1" x14ac:dyDescent="0.15">
      <c r="A11" s="49">
        <v>163</v>
      </c>
      <c r="B11" s="50" t="s">
        <v>171</v>
      </c>
      <c r="C11" s="60">
        <v>2553</v>
      </c>
      <c r="D11" s="57">
        <v>55</v>
      </c>
      <c r="E11" s="50" t="s">
        <v>25</v>
      </c>
      <c r="F11" s="60">
        <v>14</v>
      </c>
      <c r="G11" s="57">
        <v>22</v>
      </c>
      <c r="H11" s="50" t="s">
        <v>164</v>
      </c>
      <c r="I11" s="60">
        <v>5</v>
      </c>
      <c r="J11" s="57">
        <v>144</v>
      </c>
      <c r="K11" s="50" t="s">
        <v>64</v>
      </c>
      <c r="L11" s="60">
        <v>10</v>
      </c>
      <c r="M11" s="57">
        <v>67</v>
      </c>
      <c r="N11" s="50" t="s">
        <v>31</v>
      </c>
      <c r="O11" s="60">
        <v>1</v>
      </c>
    </row>
    <row r="12" spans="1:15" ht="21.95" customHeight="1" thickBot="1" x14ac:dyDescent="0.2">
      <c r="A12" s="49">
        <v>36</v>
      </c>
      <c r="B12" s="50" t="s">
        <v>0</v>
      </c>
      <c r="C12" s="60">
        <v>65065</v>
      </c>
      <c r="D12" s="57">
        <v>59</v>
      </c>
      <c r="E12" s="50" t="s">
        <v>26</v>
      </c>
      <c r="F12" s="60">
        <v>45</v>
      </c>
      <c r="G12" s="57">
        <v>152</v>
      </c>
      <c r="H12" s="50" t="s">
        <v>247</v>
      </c>
      <c r="I12" s="60">
        <v>1</v>
      </c>
      <c r="J12" s="57">
        <v>150</v>
      </c>
      <c r="K12" s="50" t="s">
        <v>65</v>
      </c>
      <c r="L12" s="60">
        <v>126</v>
      </c>
      <c r="M12" s="57">
        <v>5</v>
      </c>
      <c r="N12" s="50" t="s">
        <v>162</v>
      </c>
      <c r="O12" s="60">
        <v>0</v>
      </c>
    </row>
    <row r="13" spans="1:15" ht="21.95" customHeight="1" thickBot="1" x14ac:dyDescent="0.2">
      <c r="A13" s="49">
        <v>37</v>
      </c>
      <c r="B13" s="50" t="s">
        <v>258</v>
      </c>
      <c r="C13" s="60">
        <v>5026</v>
      </c>
      <c r="D13" s="57">
        <v>60</v>
      </c>
      <c r="E13" s="50" t="s">
        <v>177</v>
      </c>
      <c r="F13" s="60">
        <v>1000</v>
      </c>
      <c r="G13" s="57">
        <v>119</v>
      </c>
      <c r="H13" s="50" t="s">
        <v>169</v>
      </c>
      <c r="I13" s="60">
        <v>0</v>
      </c>
      <c r="J13" s="57">
        <v>154</v>
      </c>
      <c r="K13" s="50" t="s">
        <v>165</v>
      </c>
      <c r="L13" s="60">
        <v>1</v>
      </c>
      <c r="M13" s="57"/>
      <c r="N13" s="3" t="s">
        <v>166</v>
      </c>
      <c r="O13" s="4">
        <v>16349</v>
      </c>
    </row>
    <row r="14" spans="1:15" ht="21.95" customHeight="1" x14ac:dyDescent="0.15">
      <c r="A14" s="49">
        <v>45</v>
      </c>
      <c r="B14" s="50" t="s">
        <v>180</v>
      </c>
      <c r="C14" s="60">
        <v>2</v>
      </c>
      <c r="D14" s="57">
        <v>64</v>
      </c>
      <c r="E14" s="50" t="s">
        <v>29</v>
      </c>
      <c r="F14" s="60">
        <v>1097</v>
      </c>
      <c r="G14" s="57">
        <v>151</v>
      </c>
      <c r="H14" s="50" t="s">
        <v>172</v>
      </c>
      <c r="I14" s="60">
        <v>13</v>
      </c>
      <c r="J14" s="57">
        <v>159</v>
      </c>
      <c r="K14" s="50" t="s">
        <v>67</v>
      </c>
      <c r="L14" s="60">
        <v>1</v>
      </c>
      <c r="M14" s="57">
        <v>6</v>
      </c>
      <c r="N14" s="50" t="s">
        <v>170</v>
      </c>
      <c r="O14" s="60">
        <v>635</v>
      </c>
    </row>
    <row r="15" spans="1:15" ht="21.95" customHeight="1" thickBot="1" x14ac:dyDescent="0.2">
      <c r="A15" s="49">
        <v>175</v>
      </c>
      <c r="B15" s="50" t="s">
        <v>263</v>
      </c>
      <c r="C15" s="60">
        <v>10</v>
      </c>
      <c r="D15" s="57">
        <v>66</v>
      </c>
      <c r="E15" s="50" t="s">
        <v>30</v>
      </c>
      <c r="F15" s="60">
        <v>32</v>
      </c>
      <c r="G15" s="57">
        <v>91</v>
      </c>
      <c r="H15" s="50" t="s">
        <v>264</v>
      </c>
      <c r="I15" s="60">
        <v>0</v>
      </c>
      <c r="J15" s="57">
        <v>166</v>
      </c>
      <c r="K15" s="50" t="s">
        <v>173</v>
      </c>
      <c r="L15" s="60">
        <v>10</v>
      </c>
      <c r="M15" s="57">
        <v>21</v>
      </c>
      <c r="N15" s="50" t="s">
        <v>174</v>
      </c>
      <c r="O15" s="60">
        <v>706</v>
      </c>
    </row>
    <row r="16" spans="1:15" ht="21.95" customHeight="1" thickBot="1" x14ac:dyDescent="0.2">
      <c r="A16" s="49">
        <v>76</v>
      </c>
      <c r="B16" s="50" t="s">
        <v>4</v>
      </c>
      <c r="C16" s="60">
        <v>4410</v>
      </c>
      <c r="D16" s="57">
        <v>74</v>
      </c>
      <c r="E16" s="50" t="s">
        <v>183</v>
      </c>
      <c r="F16" s="60">
        <v>62</v>
      </c>
      <c r="G16" s="57"/>
      <c r="H16" s="3" t="s">
        <v>178</v>
      </c>
      <c r="I16" s="4">
        <v>1823</v>
      </c>
      <c r="J16" s="57">
        <v>168</v>
      </c>
      <c r="K16" s="50" t="s">
        <v>175</v>
      </c>
      <c r="L16" s="60">
        <v>2</v>
      </c>
      <c r="M16" s="57">
        <v>24</v>
      </c>
      <c r="N16" s="50" t="s">
        <v>176</v>
      </c>
      <c r="O16" s="60">
        <v>8224</v>
      </c>
    </row>
    <row r="17" spans="1:15" ht="21.95" customHeight="1" x14ac:dyDescent="0.15">
      <c r="A17" s="49">
        <v>77</v>
      </c>
      <c r="B17" s="50" t="s">
        <v>6</v>
      </c>
      <c r="C17" s="60">
        <v>2785</v>
      </c>
      <c r="D17" s="57">
        <v>75</v>
      </c>
      <c r="E17" s="50" t="s">
        <v>34</v>
      </c>
      <c r="F17" s="60">
        <v>3</v>
      </c>
      <c r="G17" s="57">
        <v>3</v>
      </c>
      <c r="H17" s="50" t="s">
        <v>11</v>
      </c>
      <c r="I17" s="60">
        <v>40</v>
      </c>
      <c r="J17" s="57">
        <v>147</v>
      </c>
      <c r="K17" s="50" t="s">
        <v>179</v>
      </c>
      <c r="L17" s="60">
        <v>0</v>
      </c>
      <c r="M17" s="57">
        <v>35</v>
      </c>
      <c r="N17" s="50" t="s">
        <v>20</v>
      </c>
      <c r="O17" s="60">
        <v>38</v>
      </c>
    </row>
    <row r="18" spans="1:15" ht="21.95" customHeight="1" x14ac:dyDescent="0.15">
      <c r="A18" s="49">
        <v>78</v>
      </c>
      <c r="B18" s="50" t="s">
        <v>35</v>
      </c>
      <c r="C18" s="60">
        <v>519</v>
      </c>
      <c r="D18" s="57">
        <v>80</v>
      </c>
      <c r="E18" s="50" t="s">
        <v>37</v>
      </c>
      <c r="F18" s="60">
        <v>80</v>
      </c>
      <c r="G18" s="57">
        <v>28</v>
      </c>
      <c r="H18" s="50" t="s">
        <v>182</v>
      </c>
      <c r="I18" s="60">
        <v>0</v>
      </c>
      <c r="J18" s="57">
        <v>153</v>
      </c>
      <c r="K18" s="50" t="s">
        <v>181</v>
      </c>
      <c r="L18" s="60">
        <v>0</v>
      </c>
      <c r="M18" s="57">
        <v>38</v>
      </c>
      <c r="N18" s="50" t="s">
        <v>21</v>
      </c>
      <c r="O18" s="60">
        <v>295</v>
      </c>
    </row>
    <row r="19" spans="1:15" ht="21.95" customHeight="1" x14ac:dyDescent="0.15">
      <c r="A19" s="49">
        <v>79</v>
      </c>
      <c r="B19" s="50" t="s">
        <v>36</v>
      </c>
      <c r="C19" s="60">
        <v>5</v>
      </c>
      <c r="D19" s="57">
        <v>82</v>
      </c>
      <c r="E19" s="50" t="s">
        <v>39</v>
      </c>
      <c r="F19" s="60">
        <v>336</v>
      </c>
      <c r="G19" s="57">
        <v>23</v>
      </c>
      <c r="H19" s="50" t="s">
        <v>184</v>
      </c>
      <c r="I19" s="60">
        <v>0</v>
      </c>
      <c r="J19" s="57">
        <v>173</v>
      </c>
      <c r="K19" s="50" t="s">
        <v>72</v>
      </c>
      <c r="L19" s="60">
        <v>118</v>
      </c>
      <c r="M19" s="57">
        <v>51</v>
      </c>
      <c r="N19" s="50" t="s">
        <v>23</v>
      </c>
      <c r="O19" s="60">
        <v>49</v>
      </c>
    </row>
    <row r="20" spans="1:15" ht="21.95" customHeight="1" x14ac:dyDescent="0.15">
      <c r="A20" s="49">
        <v>81</v>
      </c>
      <c r="B20" s="50" t="s">
        <v>38</v>
      </c>
      <c r="C20" s="60">
        <v>27</v>
      </c>
      <c r="D20" s="57">
        <v>93</v>
      </c>
      <c r="E20" s="50" t="s">
        <v>8</v>
      </c>
      <c r="F20" s="60">
        <v>45</v>
      </c>
      <c r="G20" s="57">
        <v>30</v>
      </c>
      <c r="H20" s="50" t="s">
        <v>186</v>
      </c>
      <c r="I20" s="60">
        <v>42</v>
      </c>
      <c r="J20" s="57">
        <v>176</v>
      </c>
      <c r="K20" s="50" t="s">
        <v>185</v>
      </c>
      <c r="L20" s="60">
        <v>5</v>
      </c>
      <c r="M20" s="57">
        <v>71</v>
      </c>
      <c r="N20" s="50" t="s">
        <v>33</v>
      </c>
      <c r="O20" s="60">
        <v>2</v>
      </c>
    </row>
    <row r="21" spans="1:15" ht="21.95" customHeight="1" x14ac:dyDescent="0.15">
      <c r="A21" s="49">
        <v>85</v>
      </c>
      <c r="B21" s="50" t="s">
        <v>194</v>
      </c>
      <c r="C21" s="60">
        <v>13</v>
      </c>
      <c r="D21" s="57">
        <v>86</v>
      </c>
      <c r="E21" s="50" t="s">
        <v>41</v>
      </c>
      <c r="F21" s="60">
        <v>31</v>
      </c>
      <c r="G21" s="57">
        <v>33</v>
      </c>
      <c r="H21" s="50" t="s">
        <v>19</v>
      </c>
      <c r="I21" s="60">
        <v>5</v>
      </c>
      <c r="J21" s="57">
        <v>179</v>
      </c>
      <c r="K21" s="50" t="s">
        <v>187</v>
      </c>
      <c r="L21" s="60">
        <v>49</v>
      </c>
      <c r="M21" s="57">
        <v>136</v>
      </c>
      <c r="N21" s="50" t="s">
        <v>188</v>
      </c>
      <c r="O21" s="60">
        <v>233</v>
      </c>
    </row>
    <row r="22" spans="1:15" ht="21.95" customHeight="1" x14ac:dyDescent="0.15">
      <c r="A22" s="49">
        <v>89</v>
      </c>
      <c r="B22" s="59" t="s">
        <v>255</v>
      </c>
      <c r="C22" s="60">
        <v>1664</v>
      </c>
      <c r="D22" s="57">
        <v>100</v>
      </c>
      <c r="E22" s="50" t="s">
        <v>197</v>
      </c>
      <c r="F22" s="60">
        <v>0</v>
      </c>
      <c r="G22" s="57">
        <v>34</v>
      </c>
      <c r="H22" s="50" t="s">
        <v>190</v>
      </c>
      <c r="I22" s="60">
        <v>0</v>
      </c>
      <c r="J22" s="57">
        <v>183</v>
      </c>
      <c r="K22" s="50" t="s">
        <v>76</v>
      </c>
      <c r="L22" s="60">
        <v>29</v>
      </c>
      <c r="M22" s="57">
        <v>137</v>
      </c>
      <c r="N22" s="50" t="s">
        <v>189</v>
      </c>
      <c r="O22" s="60">
        <v>6122</v>
      </c>
    </row>
    <row r="23" spans="1:15" ht="21.95" customHeight="1" x14ac:dyDescent="0.15">
      <c r="A23" s="49">
        <v>90</v>
      </c>
      <c r="B23" s="59" t="s">
        <v>250</v>
      </c>
      <c r="C23" s="60">
        <v>27578</v>
      </c>
      <c r="D23" s="57">
        <v>102</v>
      </c>
      <c r="E23" s="50" t="s">
        <v>200</v>
      </c>
      <c r="F23" s="60">
        <v>5</v>
      </c>
      <c r="G23" s="57">
        <v>40</v>
      </c>
      <c r="H23" s="50" t="s">
        <v>265</v>
      </c>
      <c r="I23" s="60">
        <v>4</v>
      </c>
      <c r="J23" s="57">
        <v>160</v>
      </c>
      <c r="K23" s="50" t="s">
        <v>266</v>
      </c>
      <c r="L23" s="60">
        <v>65</v>
      </c>
      <c r="M23" s="57">
        <v>167</v>
      </c>
      <c r="N23" s="50" t="s">
        <v>191</v>
      </c>
      <c r="O23" s="60">
        <v>0</v>
      </c>
    </row>
    <row r="24" spans="1:15" ht="21.95" customHeight="1" x14ac:dyDescent="0.15">
      <c r="A24" s="49">
        <v>92</v>
      </c>
      <c r="B24" s="50" t="s">
        <v>203</v>
      </c>
      <c r="C24" s="60">
        <v>1</v>
      </c>
      <c r="D24" s="57">
        <v>95</v>
      </c>
      <c r="E24" s="50" t="s">
        <v>204</v>
      </c>
      <c r="F24" s="60">
        <v>10</v>
      </c>
      <c r="G24" s="57">
        <v>41</v>
      </c>
      <c r="H24" s="50" t="s">
        <v>267</v>
      </c>
      <c r="I24" s="60">
        <v>39</v>
      </c>
      <c r="J24" s="57">
        <v>52</v>
      </c>
      <c r="K24" s="50" t="s">
        <v>192</v>
      </c>
      <c r="L24" s="60">
        <v>106</v>
      </c>
      <c r="M24" s="57">
        <v>189</v>
      </c>
      <c r="N24" s="50" t="s">
        <v>193</v>
      </c>
      <c r="O24" s="60">
        <v>6</v>
      </c>
    </row>
    <row r="25" spans="1:15" ht="21.95" customHeight="1" thickBot="1" x14ac:dyDescent="0.2">
      <c r="A25" s="49">
        <v>94</v>
      </c>
      <c r="B25" s="50" t="s">
        <v>5</v>
      </c>
      <c r="C25" s="60">
        <v>1212</v>
      </c>
      <c r="D25" s="57">
        <v>101</v>
      </c>
      <c r="E25" s="50" t="s">
        <v>47</v>
      </c>
      <c r="F25" s="60">
        <v>29</v>
      </c>
      <c r="G25" s="57">
        <v>32</v>
      </c>
      <c r="H25" s="50" t="s">
        <v>198</v>
      </c>
      <c r="I25" s="60">
        <v>1</v>
      </c>
      <c r="J25" s="57">
        <v>27</v>
      </c>
      <c r="K25" s="50" t="s">
        <v>195</v>
      </c>
      <c r="L25" s="60">
        <v>14</v>
      </c>
      <c r="M25" s="57">
        <v>193</v>
      </c>
      <c r="N25" s="50" t="s">
        <v>196</v>
      </c>
      <c r="O25" s="60">
        <v>39</v>
      </c>
    </row>
    <row r="26" spans="1:15" ht="21.95" customHeight="1" thickBot="1" x14ac:dyDescent="0.2">
      <c r="A26" s="49">
        <v>96</v>
      </c>
      <c r="B26" s="50" t="s">
        <v>44</v>
      </c>
      <c r="C26" s="60">
        <v>18</v>
      </c>
      <c r="D26" s="57">
        <v>116</v>
      </c>
      <c r="E26" s="50" t="s">
        <v>207</v>
      </c>
      <c r="F26" s="60">
        <v>0</v>
      </c>
      <c r="G26" s="57">
        <v>39</v>
      </c>
      <c r="H26" s="50" t="s">
        <v>201</v>
      </c>
      <c r="I26" s="60">
        <v>0</v>
      </c>
      <c r="J26" s="57">
        <v>196</v>
      </c>
      <c r="K26" s="50" t="s">
        <v>80</v>
      </c>
      <c r="L26" s="60">
        <v>10</v>
      </c>
      <c r="M26" s="57"/>
      <c r="N26" s="3" t="s">
        <v>199</v>
      </c>
      <c r="O26" s="4">
        <v>915</v>
      </c>
    </row>
    <row r="27" spans="1:15" ht="21.95" customHeight="1" x14ac:dyDescent="0.15">
      <c r="A27" s="49">
        <v>106</v>
      </c>
      <c r="B27" s="50" t="s">
        <v>210</v>
      </c>
      <c r="C27" s="60">
        <v>1026</v>
      </c>
      <c r="D27" s="57">
        <v>109</v>
      </c>
      <c r="E27" s="50" t="s">
        <v>51</v>
      </c>
      <c r="F27" s="60">
        <v>1</v>
      </c>
      <c r="G27" s="57">
        <v>19</v>
      </c>
      <c r="H27" s="50" t="s">
        <v>15</v>
      </c>
      <c r="I27" s="60">
        <v>8</v>
      </c>
      <c r="J27" s="57">
        <v>197</v>
      </c>
      <c r="K27" s="50" t="s">
        <v>81</v>
      </c>
      <c r="L27" s="60">
        <v>18</v>
      </c>
      <c r="M27" s="57">
        <v>8</v>
      </c>
      <c r="N27" s="50" t="s">
        <v>202</v>
      </c>
      <c r="O27" s="60">
        <v>701</v>
      </c>
    </row>
    <row r="28" spans="1:15" ht="21.95" customHeight="1" x14ac:dyDescent="0.15">
      <c r="A28" s="49">
        <v>117</v>
      </c>
      <c r="B28" s="50" t="s">
        <v>54</v>
      </c>
      <c r="C28" s="60">
        <v>802</v>
      </c>
      <c r="D28" s="57">
        <v>115</v>
      </c>
      <c r="E28" s="50" t="s">
        <v>211</v>
      </c>
      <c r="F28" s="60">
        <v>23</v>
      </c>
      <c r="G28" s="57">
        <v>48</v>
      </c>
      <c r="H28" s="50" t="s">
        <v>141</v>
      </c>
      <c r="I28" s="60">
        <v>2</v>
      </c>
      <c r="J28" s="57">
        <v>4</v>
      </c>
      <c r="K28" s="50" t="s">
        <v>205</v>
      </c>
      <c r="L28" s="60">
        <v>6</v>
      </c>
      <c r="M28" s="57">
        <v>58</v>
      </c>
      <c r="N28" s="50" t="s">
        <v>206</v>
      </c>
      <c r="O28" s="60">
        <v>18</v>
      </c>
    </row>
    <row r="29" spans="1:15" ht="21.95" customHeight="1" thickBot="1" x14ac:dyDescent="0.2">
      <c r="A29" s="49">
        <v>130</v>
      </c>
      <c r="B29" s="50" t="s">
        <v>213</v>
      </c>
      <c r="C29" s="60">
        <v>2</v>
      </c>
      <c r="D29" s="57">
        <v>103</v>
      </c>
      <c r="E29" s="50" t="s">
        <v>214</v>
      </c>
      <c r="F29" s="60">
        <v>0</v>
      </c>
      <c r="G29" s="57">
        <v>56</v>
      </c>
      <c r="H29" s="50" t="s">
        <v>208</v>
      </c>
      <c r="I29" s="60">
        <v>18</v>
      </c>
      <c r="J29" s="57">
        <v>161</v>
      </c>
      <c r="K29" s="50" t="s">
        <v>268</v>
      </c>
      <c r="L29" s="60">
        <v>0</v>
      </c>
      <c r="M29" s="57">
        <v>88</v>
      </c>
      <c r="N29" s="50" t="s">
        <v>43</v>
      </c>
      <c r="O29" s="60">
        <v>1</v>
      </c>
    </row>
    <row r="30" spans="1:15" ht="21.95" customHeight="1" thickBot="1" x14ac:dyDescent="0.2">
      <c r="A30" s="49">
        <v>107</v>
      </c>
      <c r="B30" s="50" t="s">
        <v>217</v>
      </c>
      <c r="C30" s="60">
        <v>2</v>
      </c>
      <c r="D30" s="57">
        <v>124</v>
      </c>
      <c r="E30" s="50" t="s">
        <v>57</v>
      </c>
      <c r="F30" s="60">
        <v>142</v>
      </c>
      <c r="G30" s="57">
        <v>57</v>
      </c>
      <c r="H30" s="50" t="s">
        <v>269</v>
      </c>
      <c r="I30" s="60">
        <v>0</v>
      </c>
      <c r="J30" s="57"/>
      <c r="K30" s="3" t="s">
        <v>209</v>
      </c>
      <c r="L30" s="4">
        <v>6706</v>
      </c>
      <c r="M30" s="57">
        <v>110</v>
      </c>
      <c r="N30" s="50" t="s">
        <v>249</v>
      </c>
      <c r="O30" s="60">
        <v>0</v>
      </c>
    </row>
    <row r="31" spans="1:15" ht="21.95" customHeight="1" x14ac:dyDescent="0.15">
      <c r="A31" s="49">
        <v>123</v>
      </c>
      <c r="B31" s="50" t="s">
        <v>219</v>
      </c>
      <c r="C31" s="60">
        <v>5523</v>
      </c>
      <c r="D31" s="57">
        <v>129</v>
      </c>
      <c r="E31" s="50" t="s">
        <v>220</v>
      </c>
      <c r="F31" s="60">
        <v>28</v>
      </c>
      <c r="G31" s="57">
        <v>54</v>
      </c>
      <c r="H31" s="50" t="s">
        <v>24</v>
      </c>
      <c r="I31" s="60">
        <v>4</v>
      </c>
      <c r="J31" s="57">
        <v>15</v>
      </c>
      <c r="K31" s="50" t="s">
        <v>14</v>
      </c>
      <c r="L31" s="60">
        <v>0</v>
      </c>
      <c r="M31" s="57">
        <v>114</v>
      </c>
      <c r="N31" s="50" t="s">
        <v>53</v>
      </c>
      <c r="O31" s="60">
        <v>7</v>
      </c>
    </row>
    <row r="32" spans="1:15" ht="21.95" customHeight="1" x14ac:dyDescent="0.15">
      <c r="A32" s="49">
        <v>131</v>
      </c>
      <c r="B32" s="50" t="s">
        <v>59</v>
      </c>
      <c r="C32" s="60">
        <v>1185</v>
      </c>
      <c r="D32" s="57">
        <v>139</v>
      </c>
      <c r="E32" s="50" t="s">
        <v>222</v>
      </c>
      <c r="F32" s="60">
        <v>127</v>
      </c>
      <c r="G32" s="57">
        <v>61</v>
      </c>
      <c r="H32" s="50" t="s">
        <v>27</v>
      </c>
      <c r="I32" s="60">
        <v>1</v>
      </c>
      <c r="J32" s="57">
        <v>12</v>
      </c>
      <c r="K32" s="50" t="s">
        <v>13</v>
      </c>
      <c r="L32" s="60">
        <v>3</v>
      </c>
      <c r="M32" s="57">
        <v>125</v>
      </c>
      <c r="N32" s="50" t="s">
        <v>212</v>
      </c>
      <c r="O32" s="60">
        <v>175</v>
      </c>
    </row>
    <row r="33" spans="1:15" ht="21.95" customHeight="1" x14ac:dyDescent="0.15">
      <c r="A33" s="49">
        <v>138</v>
      </c>
      <c r="B33" s="50" t="s">
        <v>1</v>
      </c>
      <c r="C33" s="60">
        <v>20980</v>
      </c>
      <c r="D33" s="57">
        <v>140</v>
      </c>
      <c r="E33" s="50" t="s">
        <v>62</v>
      </c>
      <c r="F33" s="60">
        <v>50</v>
      </c>
      <c r="G33" s="57">
        <v>65</v>
      </c>
      <c r="H33" s="50" t="s">
        <v>215</v>
      </c>
      <c r="I33" s="60">
        <v>335</v>
      </c>
      <c r="J33" s="57">
        <v>18</v>
      </c>
      <c r="K33" s="50" t="s">
        <v>216</v>
      </c>
      <c r="L33" s="60">
        <v>1</v>
      </c>
      <c r="M33" s="57">
        <v>122</v>
      </c>
      <c r="N33" s="50" t="s">
        <v>56</v>
      </c>
      <c r="O33" s="60">
        <v>0</v>
      </c>
    </row>
    <row r="34" spans="1:15" ht="21.95" customHeight="1" x14ac:dyDescent="0.15">
      <c r="A34" s="49">
        <v>141</v>
      </c>
      <c r="B34" s="50" t="s">
        <v>226</v>
      </c>
      <c r="C34" s="60">
        <v>12</v>
      </c>
      <c r="D34" s="57">
        <v>142</v>
      </c>
      <c r="E34" s="50" t="s">
        <v>227</v>
      </c>
      <c r="F34" s="60">
        <v>228</v>
      </c>
      <c r="G34" s="57">
        <v>69</v>
      </c>
      <c r="H34" s="50" t="s">
        <v>32</v>
      </c>
      <c r="I34" s="60">
        <v>31</v>
      </c>
      <c r="J34" s="57">
        <v>31</v>
      </c>
      <c r="K34" s="50" t="s">
        <v>18</v>
      </c>
      <c r="L34" s="60">
        <v>873</v>
      </c>
      <c r="M34" s="57">
        <v>135</v>
      </c>
      <c r="N34" s="50" t="s">
        <v>218</v>
      </c>
      <c r="O34" s="60">
        <v>1</v>
      </c>
    </row>
    <row r="35" spans="1:15" ht="21.95" customHeight="1" x14ac:dyDescent="0.15">
      <c r="A35" s="49">
        <v>149</v>
      </c>
      <c r="B35" s="50" t="s">
        <v>229</v>
      </c>
      <c r="C35" s="60">
        <v>147</v>
      </c>
      <c r="D35" s="57">
        <v>143</v>
      </c>
      <c r="E35" s="50" t="s">
        <v>63</v>
      </c>
      <c r="F35" s="60">
        <v>829</v>
      </c>
      <c r="G35" s="57">
        <v>62</v>
      </c>
      <c r="H35" s="50" t="s">
        <v>28</v>
      </c>
      <c r="I35" s="60">
        <v>4</v>
      </c>
      <c r="J35" s="57">
        <v>42</v>
      </c>
      <c r="K35" s="50" t="s">
        <v>221</v>
      </c>
      <c r="L35" s="60">
        <v>30</v>
      </c>
      <c r="M35" s="57">
        <v>132</v>
      </c>
      <c r="N35" s="50" t="s">
        <v>60</v>
      </c>
      <c r="O35" s="60">
        <v>3</v>
      </c>
    </row>
    <row r="36" spans="1:15" ht="21.95" customHeight="1" x14ac:dyDescent="0.15">
      <c r="A36" s="49">
        <v>171</v>
      </c>
      <c r="B36" s="50" t="s">
        <v>70</v>
      </c>
      <c r="C36" s="60">
        <v>32</v>
      </c>
      <c r="D36" s="57">
        <v>146</v>
      </c>
      <c r="E36" s="50" t="s">
        <v>231</v>
      </c>
      <c r="F36" s="60">
        <v>1</v>
      </c>
      <c r="G36" s="57">
        <v>70</v>
      </c>
      <c r="H36" s="50" t="s">
        <v>223</v>
      </c>
      <c r="I36" s="60">
        <v>1</v>
      </c>
      <c r="J36" s="57">
        <v>44</v>
      </c>
      <c r="K36" s="50" t="s">
        <v>224</v>
      </c>
      <c r="L36" s="60">
        <v>19</v>
      </c>
      <c r="M36" s="57">
        <v>158</v>
      </c>
      <c r="N36" s="50" t="s">
        <v>66</v>
      </c>
      <c r="O36" s="60">
        <v>1</v>
      </c>
    </row>
    <row r="37" spans="1:15" ht="21.95" customHeight="1" x14ac:dyDescent="0.15">
      <c r="A37" s="49">
        <v>155</v>
      </c>
      <c r="B37" s="50" t="s">
        <v>234</v>
      </c>
      <c r="C37" s="60">
        <v>261</v>
      </c>
      <c r="D37" s="57">
        <v>162</v>
      </c>
      <c r="E37" s="50" t="s">
        <v>68</v>
      </c>
      <c r="F37" s="60">
        <v>286</v>
      </c>
      <c r="G37" s="57">
        <v>83</v>
      </c>
      <c r="H37" s="50" t="s">
        <v>225</v>
      </c>
      <c r="I37" s="60">
        <v>35</v>
      </c>
      <c r="J37" s="57">
        <v>50</v>
      </c>
      <c r="K37" s="50" t="s">
        <v>270</v>
      </c>
      <c r="L37" s="60">
        <v>178</v>
      </c>
      <c r="M37" s="57">
        <v>177</v>
      </c>
      <c r="N37" s="50" t="s">
        <v>73</v>
      </c>
      <c r="O37" s="60">
        <v>4</v>
      </c>
    </row>
    <row r="38" spans="1:15" ht="21.95" customHeight="1" x14ac:dyDescent="0.15">
      <c r="A38" s="49">
        <v>174</v>
      </c>
      <c r="B38" s="50" t="s">
        <v>238</v>
      </c>
      <c r="C38" s="60">
        <v>4340</v>
      </c>
      <c r="D38" s="57">
        <v>169</v>
      </c>
      <c r="E38" s="50" t="s">
        <v>239</v>
      </c>
      <c r="F38" s="60">
        <v>158</v>
      </c>
      <c r="G38" s="57">
        <v>87</v>
      </c>
      <c r="H38" s="50" t="s">
        <v>42</v>
      </c>
      <c r="I38" s="60">
        <v>71</v>
      </c>
      <c r="J38" s="57">
        <v>49</v>
      </c>
      <c r="K38" s="50" t="s">
        <v>7</v>
      </c>
      <c r="L38" s="60">
        <v>2</v>
      </c>
      <c r="M38" s="57">
        <v>182</v>
      </c>
      <c r="N38" s="50" t="s">
        <v>228</v>
      </c>
      <c r="O38" s="60">
        <v>1</v>
      </c>
    </row>
    <row r="39" spans="1:15" ht="21.95" customHeight="1" x14ac:dyDescent="0.15">
      <c r="A39" s="49">
        <v>180</v>
      </c>
      <c r="B39" s="50" t="s">
        <v>74</v>
      </c>
      <c r="C39" s="60">
        <v>237</v>
      </c>
      <c r="D39" s="57">
        <v>170</v>
      </c>
      <c r="E39" s="50" t="s">
        <v>69</v>
      </c>
      <c r="F39" s="60">
        <v>119</v>
      </c>
      <c r="G39" s="57">
        <v>98</v>
      </c>
      <c r="H39" s="50" t="s">
        <v>45</v>
      </c>
      <c r="I39" s="60">
        <v>1</v>
      </c>
      <c r="J39" s="57">
        <v>53</v>
      </c>
      <c r="K39" s="50" t="s">
        <v>230</v>
      </c>
      <c r="L39" s="60">
        <v>18</v>
      </c>
      <c r="M39" s="57">
        <v>191</v>
      </c>
      <c r="N39" s="59" t="s">
        <v>273</v>
      </c>
      <c r="O39" s="60">
        <v>0</v>
      </c>
    </row>
    <row r="40" spans="1:15" ht="21.95" customHeight="1" thickBot="1" x14ac:dyDescent="0.2">
      <c r="A40" s="49">
        <v>194</v>
      </c>
      <c r="B40" s="50" t="s">
        <v>241</v>
      </c>
      <c r="C40" s="60">
        <v>16153</v>
      </c>
      <c r="D40" s="57">
        <v>181</v>
      </c>
      <c r="E40" s="50" t="s">
        <v>75</v>
      </c>
      <c r="F40" s="60">
        <v>20</v>
      </c>
      <c r="G40" s="57">
        <v>99</v>
      </c>
      <c r="H40" s="50" t="s">
        <v>46</v>
      </c>
      <c r="I40" s="60">
        <v>1</v>
      </c>
      <c r="J40" s="57">
        <v>68</v>
      </c>
      <c r="K40" s="50" t="s">
        <v>232</v>
      </c>
      <c r="L40" s="60">
        <v>11</v>
      </c>
      <c r="M40" s="57">
        <v>145</v>
      </c>
      <c r="N40" s="50" t="s">
        <v>233</v>
      </c>
      <c r="O40" s="60">
        <v>3</v>
      </c>
    </row>
    <row r="41" spans="1:15" ht="21.95" customHeight="1" thickBot="1" x14ac:dyDescent="0.2">
      <c r="A41" s="51">
        <v>195</v>
      </c>
      <c r="B41" s="52" t="s">
        <v>79</v>
      </c>
      <c r="C41" s="61">
        <v>13</v>
      </c>
      <c r="D41" s="58">
        <v>172</v>
      </c>
      <c r="E41" s="52" t="s">
        <v>71</v>
      </c>
      <c r="F41" s="61">
        <v>13</v>
      </c>
      <c r="G41" s="58">
        <v>97</v>
      </c>
      <c r="H41" s="52" t="s">
        <v>235</v>
      </c>
      <c r="I41" s="63">
        <v>5</v>
      </c>
      <c r="J41" s="58">
        <v>72</v>
      </c>
      <c r="K41" s="52" t="s">
        <v>236</v>
      </c>
      <c r="L41" s="63">
        <v>5</v>
      </c>
      <c r="M41" s="57"/>
      <c r="N41" s="3" t="s">
        <v>237</v>
      </c>
      <c r="O41" s="4">
        <v>225</v>
      </c>
    </row>
    <row r="42" spans="1:15" s="8" customFormat="1" ht="13.5" customHeight="1" x14ac:dyDescent="0.15">
      <c r="B42" s="5"/>
      <c r="C42" s="5"/>
      <c r="D42" s="12"/>
      <c r="E42" s="5"/>
      <c r="F42" s="5"/>
      <c r="G42" s="12"/>
      <c r="H42" s="2"/>
      <c r="I42" s="2"/>
      <c r="J42" s="14"/>
      <c r="K42" s="2"/>
      <c r="L42" s="2"/>
      <c r="M42" s="57">
        <v>198</v>
      </c>
      <c r="N42" s="6"/>
      <c r="O42" s="7"/>
    </row>
    <row r="43" spans="1:15" x14ac:dyDescent="0.15">
      <c r="B43" s="9" t="s">
        <v>244</v>
      </c>
      <c r="C43" s="10"/>
      <c r="D43" s="13"/>
      <c r="E43" s="10"/>
      <c r="F43" s="10"/>
      <c r="G43" s="13"/>
      <c r="H43" s="11"/>
      <c r="I43" s="11"/>
      <c r="J43" s="11"/>
      <c r="K43" s="11"/>
      <c r="L43" s="11"/>
      <c r="M43" s="57">
        <v>200</v>
      </c>
      <c r="N43" s="10"/>
      <c r="O43" s="10"/>
    </row>
    <row r="44" spans="1:15" x14ac:dyDescent="0.15">
      <c r="B44" s="9" t="s">
        <v>245</v>
      </c>
      <c r="C44" s="10"/>
      <c r="D44" s="13"/>
      <c r="E44" s="10"/>
      <c r="F44" s="10"/>
      <c r="G44" s="13"/>
      <c r="H44" s="10"/>
      <c r="I44" s="10"/>
      <c r="J44" s="13"/>
      <c r="K44" s="10"/>
      <c r="L44" s="10"/>
      <c r="N44" s="10"/>
      <c r="O44" s="10"/>
    </row>
    <row r="45" spans="1:15" x14ac:dyDescent="0.15">
      <c r="H45" s="10"/>
      <c r="I45" s="10"/>
      <c r="J45" s="13"/>
      <c r="K45" s="6"/>
      <c r="L45" s="7"/>
      <c r="M45" s="57">
        <v>199</v>
      </c>
      <c r="N45" s="8"/>
      <c r="O45" s="48" t="s">
        <v>254</v>
      </c>
    </row>
    <row r="46" spans="1:15" x14ac:dyDescent="0.15">
      <c r="M46" s="11"/>
    </row>
    <row r="47" spans="1:15" x14ac:dyDescent="0.15">
      <c r="M47" s="13"/>
    </row>
    <row r="48" spans="1:15" x14ac:dyDescent="0.15">
      <c r="M48" s="13"/>
    </row>
    <row r="60" ht="14.25" customHeight="1" x14ac:dyDescent="0.15"/>
  </sheetData>
  <phoneticPr fontId="6"/>
  <printOptions horizontalCentered="1" verticalCentered="1"/>
  <pageMargins left="0.23622047244094491" right="0.23622047244094491" top="0.74803149606299213" bottom="0.74803149606299213" header="0.31496062992125984" footer="0.31496062992125984"/>
  <pageSetup paperSize="9" scale="80" orientation="portrait" r:id="rId1"/>
  <headerFooter>
    <oddHeader>&amp;C&amp;"+,太字"&amp;16県内国・地域別外国人数（2018（平成30年）１月１日現在）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2018年１月１日top13 </vt:lpstr>
      <vt:lpstr>2018年１月１日top13</vt:lpstr>
      <vt:lpstr>国籍・地域別集計</vt:lpstr>
      <vt:lpstr>'2018年１月１日top13'!Print_Area</vt:lpstr>
      <vt:lpstr>'2018年１月１日top13 '!Print_Area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神奈川県企画部情報システム課</dc:creator>
  <cp:lastModifiedBy>Windows ユーザー</cp:lastModifiedBy>
  <cp:lastPrinted>2018-03-15T04:48:47Z</cp:lastPrinted>
  <dcterms:created xsi:type="dcterms:W3CDTF">2006-02-15T10:21:05Z</dcterms:created>
  <dcterms:modified xsi:type="dcterms:W3CDTF">2018-07-19T02:05:10Z</dcterms:modified>
</cp:coreProperties>
</file>