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kfs01\s1386\02_企画グループ\51_子どもの貧困対策\05_子どもの生活状況調査\★★R7対応\05_オープンデータ化（単純集計表・クロス集計表）\01_起案\"/>
    </mc:Choice>
  </mc:AlternateContent>
  <xr:revisionPtr revIDLastSave="0" documentId="13_ncr:1_{E85A6337-C0C5-413E-BE04-8DA0C3CA6760}" xr6:coauthVersionLast="47" xr6:coauthVersionMax="47" xr10:uidLastSave="{00000000-0000-0000-0000-000000000000}"/>
  <bookViews>
    <workbookView xWindow="-110" yWindow="-110" windowWidth="19420" windowHeight="10300" firstSheet="1" activeTab="4" xr2:uid="{360C2822-6C7E-425D-91F9-A90B9C7C2452}"/>
  </bookViews>
  <sheets>
    <sheet name="クロス集計表問19（ケアラー）" sheetId="2" r:id="rId1"/>
    <sheet name="クロス集計表親_問20_a（収入）" sheetId="8" r:id="rId2"/>
    <sheet name="クロス集計表親_問6（婚姻状況）" sheetId="7" r:id="rId3"/>
    <sheet name="クロス集計表親_問2（地域）" sheetId="5" r:id="rId4"/>
    <sheet name="クロス集計表親_問3（世帯人数）" sheetId="9" r:id="rId5"/>
  </sheets>
  <externalReferences>
    <externalReference r:id="rId6"/>
    <externalReference r:id="rId7"/>
    <externalReference r:id="rId8"/>
  </externalReferences>
  <definedNames>
    <definedName name="_xlnm.Print_Area" localSheetId="2">'クロス集計表親_問6（婚姻状況）'!$A$1:$S$479</definedName>
    <definedName name="居住区">[1]PullDown!$F$4:$F$24</definedName>
    <definedName name="警察署">[2]PullDown!$H$4:$H$24</definedName>
    <definedName name="警察判断">[2]PullDown!$R$26:$R$28</definedName>
    <definedName name="結果">[2]PullDown!$B$15:$B$19</definedName>
    <definedName name="検察">[2]PullDown!$K$4:$K$88</definedName>
    <definedName name="時間帯">[2]PullDown!$B$22:$B$25</definedName>
    <definedName name="種別">[2]PullDown!$B$4:$B$12</definedName>
    <definedName name="受入先病院">[3]作業用!$H$2:$H$74</definedName>
    <definedName name="所在区名">[1]PullDown!$I$5:$I$33</definedName>
    <definedName name="診察結果">[2]PullDown!$R$17:$R$22</definedName>
    <definedName name="診断名">[2]PullDown!$T$4:$T$301</definedName>
    <definedName name="性別">[2]PullDown!$D$4:$D$5</definedName>
    <definedName name="通院状況">[2]PullDown!$D$8:$D$11</definedName>
    <definedName name="病院名">[2]PullDown!$O$5:$O$75</definedName>
    <definedName name="不実施理由">[2]PullDown!$V$4:$V$11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478" i="9" l="1"/>
  <c r="R478" i="9"/>
  <c r="Q478" i="9"/>
  <c r="P478" i="9"/>
  <c r="O478" i="9"/>
  <c r="N478" i="9"/>
  <c r="M478" i="9"/>
  <c r="L478" i="9"/>
  <c r="S477" i="9"/>
  <c r="R477" i="9"/>
  <c r="Q477" i="9"/>
  <c r="P477" i="9"/>
  <c r="O477" i="9"/>
  <c r="N477" i="9"/>
  <c r="M477" i="9"/>
  <c r="L477" i="9"/>
  <c r="S476" i="9"/>
  <c r="R476" i="9"/>
  <c r="Q476" i="9"/>
  <c r="P476" i="9"/>
  <c r="O476" i="9"/>
  <c r="N476" i="9"/>
  <c r="M476" i="9"/>
  <c r="L476" i="9"/>
  <c r="S475" i="9"/>
  <c r="R475" i="9"/>
  <c r="Q475" i="9"/>
  <c r="P475" i="9"/>
  <c r="O475" i="9"/>
  <c r="N475" i="9"/>
  <c r="M475" i="9"/>
  <c r="L475" i="9"/>
  <c r="S474" i="9"/>
  <c r="R474" i="9"/>
  <c r="Q474" i="9"/>
  <c r="P474" i="9"/>
  <c r="O474" i="9"/>
  <c r="N474" i="9"/>
  <c r="M474" i="9"/>
  <c r="L474" i="9"/>
  <c r="S473" i="9"/>
  <c r="R473" i="9"/>
  <c r="Q473" i="9"/>
  <c r="P473" i="9"/>
  <c r="O473" i="9"/>
  <c r="N473" i="9"/>
  <c r="M473" i="9"/>
  <c r="L473" i="9"/>
  <c r="S472" i="9"/>
  <c r="R472" i="9"/>
  <c r="Q472" i="9"/>
  <c r="P472" i="9"/>
  <c r="O472" i="9"/>
  <c r="N472" i="9"/>
  <c r="M472" i="9"/>
  <c r="L472" i="9"/>
  <c r="S471" i="9"/>
  <c r="R471" i="9"/>
  <c r="Q471" i="9"/>
  <c r="P471" i="9"/>
  <c r="O471" i="9"/>
  <c r="N471" i="9"/>
  <c r="M471" i="9"/>
  <c r="L471" i="9"/>
  <c r="S470" i="9"/>
  <c r="R470" i="9"/>
  <c r="Q470" i="9"/>
  <c r="P470" i="9"/>
  <c r="O470" i="9"/>
  <c r="N470" i="9"/>
  <c r="M470" i="9"/>
  <c r="L470" i="9"/>
  <c r="S469" i="9"/>
  <c r="R469" i="9"/>
  <c r="Q469" i="9"/>
  <c r="P469" i="9"/>
  <c r="O469" i="9"/>
  <c r="N469" i="9"/>
  <c r="M469" i="9"/>
  <c r="L469" i="9"/>
  <c r="S468" i="9"/>
  <c r="R468" i="9"/>
  <c r="Q468" i="9"/>
  <c r="P468" i="9"/>
  <c r="O468" i="9"/>
  <c r="N468" i="9"/>
  <c r="M468" i="9"/>
  <c r="L468" i="9"/>
  <c r="S467" i="9"/>
  <c r="R467" i="9"/>
  <c r="Q467" i="9"/>
  <c r="P467" i="9"/>
  <c r="O467" i="9"/>
  <c r="N467" i="9"/>
  <c r="M467" i="9"/>
  <c r="L467" i="9"/>
  <c r="S466" i="9"/>
  <c r="R466" i="9"/>
  <c r="Q466" i="9"/>
  <c r="P466" i="9"/>
  <c r="O466" i="9"/>
  <c r="N466" i="9"/>
  <c r="M466" i="9"/>
  <c r="L466" i="9"/>
  <c r="S459" i="9"/>
  <c r="R459" i="9"/>
  <c r="Q459" i="9"/>
  <c r="P459" i="9"/>
  <c r="O459" i="9"/>
  <c r="N459" i="9"/>
  <c r="M459" i="9"/>
  <c r="L459" i="9"/>
  <c r="S458" i="9"/>
  <c r="R458" i="9"/>
  <c r="Q458" i="9"/>
  <c r="P458" i="9"/>
  <c r="O458" i="9"/>
  <c r="N458" i="9"/>
  <c r="M458" i="9"/>
  <c r="L458" i="9"/>
  <c r="S457" i="9"/>
  <c r="R457" i="9"/>
  <c r="Q457" i="9"/>
  <c r="P457" i="9"/>
  <c r="O457" i="9"/>
  <c r="N457" i="9"/>
  <c r="M457" i="9"/>
  <c r="L457" i="9"/>
  <c r="S456" i="9"/>
  <c r="S460" i="9" s="1"/>
  <c r="R456" i="9"/>
  <c r="Q456" i="9"/>
  <c r="P456" i="9"/>
  <c r="P460" i="9" s="1"/>
  <c r="O456" i="9"/>
  <c r="N456" i="9"/>
  <c r="M456" i="9"/>
  <c r="M460" i="9" s="1"/>
  <c r="L456" i="9"/>
  <c r="S449" i="9"/>
  <c r="R449" i="9"/>
  <c r="Q449" i="9"/>
  <c r="P449" i="9"/>
  <c r="O449" i="9"/>
  <c r="N449" i="9"/>
  <c r="M449" i="9"/>
  <c r="L449" i="9"/>
  <c r="S448" i="9"/>
  <c r="R448" i="9"/>
  <c r="Q448" i="9"/>
  <c r="P448" i="9"/>
  <c r="O448" i="9"/>
  <c r="N448" i="9"/>
  <c r="M448" i="9"/>
  <c r="L448" i="9"/>
  <c r="S447" i="9"/>
  <c r="R447" i="9"/>
  <c r="Q447" i="9"/>
  <c r="P447" i="9"/>
  <c r="O447" i="9"/>
  <c r="N447" i="9"/>
  <c r="M447" i="9"/>
  <c r="L447" i="9"/>
  <c r="S446" i="9"/>
  <c r="R446" i="9"/>
  <c r="Q446" i="9"/>
  <c r="P446" i="9"/>
  <c r="O446" i="9"/>
  <c r="N446" i="9"/>
  <c r="M446" i="9"/>
  <c r="L446" i="9"/>
  <c r="S445" i="9"/>
  <c r="R445" i="9"/>
  <c r="Q445" i="9"/>
  <c r="P445" i="9"/>
  <c r="O445" i="9"/>
  <c r="N445" i="9"/>
  <c r="M445" i="9"/>
  <c r="L445" i="9"/>
  <c r="S444" i="9"/>
  <c r="R444" i="9"/>
  <c r="Q444" i="9"/>
  <c r="P444" i="9"/>
  <c r="O444" i="9"/>
  <c r="N444" i="9"/>
  <c r="M444" i="9"/>
  <c r="L444" i="9"/>
  <c r="S443" i="9"/>
  <c r="R443" i="9"/>
  <c r="Q443" i="9"/>
  <c r="P443" i="9"/>
  <c r="O443" i="9"/>
  <c r="N443" i="9"/>
  <c r="M443" i="9"/>
  <c r="L443" i="9"/>
  <c r="S442" i="9"/>
  <c r="R442" i="9"/>
  <c r="Q442" i="9"/>
  <c r="P442" i="9"/>
  <c r="O442" i="9"/>
  <c r="N442" i="9"/>
  <c r="M442" i="9"/>
  <c r="L442" i="9"/>
  <c r="S441" i="9"/>
  <c r="R441" i="9"/>
  <c r="Q441" i="9"/>
  <c r="P441" i="9"/>
  <c r="O441" i="9"/>
  <c r="N441" i="9"/>
  <c r="M441" i="9"/>
  <c r="L441" i="9"/>
  <c r="S440" i="9"/>
  <c r="R440" i="9"/>
  <c r="Q440" i="9"/>
  <c r="P440" i="9"/>
  <c r="O440" i="9"/>
  <c r="N440" i="9"/>
  <c r="M440" i="9"/>
  <c r="L440" i="9"/>
  <c r="S433" i="9"/>
  <c r="R433" i="9"/>
  <c r="Q433" i="9"/>
  <c r="P433" i="9"/>
  <c r="O433" i="9"/>
  <c r="N433" i="9"/>
  <c r="M433" i="9"/>
  <c r="L433" i="9"/>
  <c r="S432" i="9"/>
  <c r="R432" i="9"/>
  <c r="Q432" i="9"/>
  <c r="P432" i="9"/>
  <c r="O432" i="9"/>
  <c r="N432" i="9"/>
  <c r="M432" i="9"/>
  <c r="L432" i="9"/>
  <c r="S431" i="9"/>
  <c r="R431" i="9"/>
  <c r="Q431" i="9"/>
  <c r="P431" i="9"/>
  <c r="O431" i="9"/>
  <c r="N431" i="9"/>
  <c r="M431" i="9"/>
  <c r="L431" i="9"/>
  <c r="S430" i="9"/>
  <c r="R430" i="9"/>
  <c r="Q430" i="9"/>
  <c r="P430" i="9"/>
  <c r="O430" i="9"/>
  <c r="N430" i="9"/>
  <c r="M430" i="9"/>
  <c r="L430" i="9"/>
  <c r="S429" i="9"/>
  <c r="R429" i="9"/>
  <c r="Q429" i="9"/>
  <c r="P429" i="9"/>
  <c r="O429" i="9"/>
  <c r="N429" i="9"/>
  <c r="M429" i="9"/>
  <c r="L429" i="9"/>
  <c r="S422" i="9"/>
  <c r="R422" i="9"/>
  <c r="Q422" i="9"/>
  <c r="P422" i="9"/>
  <c r="O422" i="9"/>
  <c r="N422" i="9"/>
  <c r="M422" i="9"/>
  <c r="L422" i="9"/>
  <c r="S421" i="9"/>
  <c r="R421" i="9"/>
  <c r="Q421" i="9"/>
  <c r="P421" i="9"/>
  <c r="O421" i="9"/>
  <c r="N421" i="9"/>
  <c r="M421" i="9"/>
  <c r="L421" i="9"/>
  <c r="S420" i="9"/>
  <c r="R420" i="9"/>
  <c r="Q420" i="9"/>
  <c r="P420" i="9"/>
  <c r="O420" i="9"/>
  <c r="N420" i="9"/>
  <c r="M420" i="9"/>
  <c r="L420" i="9"/>
  <c r="S419" i="9"/>
  <c r="R419" i="9"/>
  <c r="Q419" i="9"/>
  <c r="P419" i="9"/>
  <c r="O419" i="9"/>
  <c r="N419" i="9"/>
  <c r="M419" i="9"/>
  <c r="L419" i="9"/>
  <c r="S418" i="9"/>
  <c r="R418" i="9"/>
  <c r="Q418" i="9"/>
  <c r="P418" i="9"/>
  <c r="O418" i="9"/>
  <c r="N418" i="9"/>
  <c r="M418" i="9"/>
  <c r="L418" i="9"/>
  <c r="S411" i="9"/>
  <c r="R411" i="9"/>
  <c r="Q411" i="9"/>
  <c r="P411" i="9"/>
  <c r="O411" i="9"/>
  <c r="N411" i="9"/>
  <c r="M411" i="9"/>
  <c r="L411" i="9"/>
  <c r="S410" i="9"/>
  <c r="R410" i="9"/>
  <c r="Q410" i="9"/>
  <c r="P410" i="9"/>
  <c r="O410" i="9"/>
  <c r="N410" i="9"/>
  <c r="M410" i="9"/>
  <c r="L410" i="9"/>
  <c r="S409" i="9"/>
  <c r="R409" i="9"/>
  <c r="Q409" i="9"/>
  <c r="P409" i="9"/>
  <c r="O409" i="9"/>
  <c r="N409" i="9"/>
  <c r="M409" i="9"/>
  <c r="L409" i="9"/>
  <c r="S408" i="9"/>
  <c r="R408" i="9"/>
  <c r="Q408" i="9"/>
  <c r="P408" i="9"/>
  <c r="O408" i="9"/>
  <c r="N408" i="9"/>
  <c r="M408" i="9"/>
  <c r="L408" i="9"/>
  <c r="S407" i="9"/>
  <c r="R407" i="9"/>
  <c r="Q407" i="9"/>
  <c r="Q412" i="9" s="1"/>
  <c r="P407" i="9"/>
  <c r="O407" i="9"/>
  <c r="N407" i="9"/>
  <c r="M407" i="9"/>
  <c r="L407" i="9"/>
  <c r="S400" i="9"/>
  <c r="R400" i="9"/>
  <c r="Q400" i="9"/>
  <c r="P400" i="9"/>
  <c r="O400" i="9"/>
  <c r="N400" i="9"/>
  <c r="M400" i="9"/>
  <c r="L400" i="9"/>
  <c r="S399" i="9"/>
  <c r="R399" i="9"/>
  <c r="Q399" i="9"/>
  <c r="P399" i="9"/>
  <c r="O399" i="9"/>
  <c r="N399" i="9"/>
  <c r="M399" i="9"/>
  <c r="L399" i="9"/>
  <c r="S398" i="9"/>
  <c r="R398" i="9"/>
  <c r="Q398" i="9"/>
  <c r="P398" i="9"/>
  <c r="O398" i="9"/>
  <c r="N398" i="9"/>
  <c r="M398" i="9"/>
  <c r="L398" i="9"/>
  <c r="S397" i="9"/>
  <c r="R397" i="9"/>
  <c r="Q397" i="9"/>
  <c r="P397" i="9"/>
  <c r="O397" i="9"/>
  <c r="N397" i="9"/>
  <c r="M397" i="9"/>
  <c r="L397" i="9"/>
  <c r="S396" i="9"/>
  <c r="R396" i="9"/>
  <c r="Q396" i="9"/>
  <c r="P396" i="9"/>
  <c r="O396" i="9"/>
  <c r="N396" i="9"/>
  <c r="M396" i="9"/>
  <c r="L396" i="9"/>
  <c r="S388" i="9"/>
  <c r="R388" i="9"/>
  <c r="Q388" i="9"/>
  <c r="P388" i="9"/>
  <c r="O388" i="9"/>
  <c r="N388" i="9"/>
  <c r="M388" i="9"/>
  <c r="L388" i="9"/>
  <c r="S387" i="9"/>
  <c r="R387" i="9"/>
  <c r="Q387" i="9"/>
  <c r="P387" i="9"/>
  <c r="O387" i="9"/>
  <c r="N387" i="9"/>
  <c r="M387" i="9"/>
  <c r="L387" i="9"/>
  <c r="S386" i="9"/>
  <c r="R386" i="9"/>
  <c r="Q386" i="9"/>
  <c r="P386" i="9"/>
  <c r="O386" i="9"/>
  <c r="N386" i="9"/>
  <c r="M386" i="9"/>
  <c r="L386" i="9"/>
  <c r="S385" i="9"/>
  <c r="R385" i="9"/>
  <c r="Q385" i="9"/>
  <c r="P385" i="9"/>
  <c r="O385" i="9"/>
  <c r="N385" i="9"/>
  <c r="M385" i="9"/>
  <c r="L385" i="9"/>
  <c r="S384" i="9"/>
  <c r="R384" i="9"/>
  <c r="Q384" i="9"/>
  <c r="P384" i="9"/>
  <c r="O384" i="9"/>
  <c r="N384" i="9"/>
  <c r="M384" i="9"/>
  <c r="L384" i="9"/>
  <c r="S383" i="9"/>
  <c r="R383" i="9"/>
  <c r="Q383" i="9"/>
  <c r="P383" i="9"/>
  <c r="O383" i="9"/>
  <c r="N383" i="9"/>
  <c r="M383" i="9"/>
  <c r="L383" i="9"/>
  <c r="S382" i="9"/>
  <c r="R382" i="9"/>
  <c r="Q382" i="9"/>
  <c r="P382" i="9"/>
  <c r="O382" i="9"/>
  <c r="N382" i="9"/>
  <c r="M382" i="9"/>
  <c r="L382" i="9"/>
  <c r="S381" i="9"/>
  <c r="R381" i="9"/>
  <c r="Q381" i="9"/>
  <c r="P381" i="9"/>
  <c r="O381" i="9"/>
  <c r="N381" i="9"/>
  <c r="M381" i="9"/>
  <c r="L381" i="9"/>
  <c r="S380" i="9"/>
  <c r="R380" i="9"/>
  <c r="Q380" i="9"/>
  <c r="P380" i="9"/>
  <c r="O380" i="9"/>
  <c r="N380" i="9"/>
  <c r="M380" i="9"/>
  <c r="L380" i="9"/>
  <c r="S379" i="9"/>
  <c r="R379" i="9"/>
  <c r="Q379" i="9"/>
  <c r="P379" i="9"/>
  <c r="O379" i="9"/>
  <c r="N379" i="9"/>
  <c r="M379" i="9"/>
  <c r="L379" i="9"/>
  <c r="S372" i="9"/>
  <c r="R372" i="9"/>
  <c r="Q372" i="9"/>
  <c r="P372" i="9"/>
  <c r="O372" i="9"/>
  <c r="N372" i="9"/>
  <c r="M372" i="9"/>
  <c r="L372" i="9"/>
  <c r="S371" i="9"/>
  <c r="R371" i="9"/>
  <c r="Q371" i="9"/>
  <c r="P371" i="9"/>
  <c r="O371" i="9"/>
  <c r="N371" i="9"/>
  <c r="M371" i="9"/>
  <c r="L371" i="9"/>
  <c r="S370" i="9"/>
  <c r="R370" i="9"/>
  <c r="Q370" i="9"/>
  <c r="P370" i="9"/>
  <c r="O370" i="9"/>
  <c r="N370" i="9"/>
  <c r="M370" i="9"/>
  <c r="L370" i="9"/>
  <c r="S369" i="9"/>
  <c r="R369" i="9"/>
  <c r="Q369" i="9"/>
  <c r="Q373" i="9" s="1"/>
  <c r="P369" i="9"/>
  <c r="O369" i="9"/>
  <c r="N369" i="9"/>
  <c r="M369" i="9"/>
  <c r="L369" i="9"/>
  <c r="S362" i="9"/>
  <c r="R362" i="9"/>
  <c r="Q362" i="9"/>
  <c r="P362" i="9"/>
  <c r="O362" i="9"/>
  <c r="N362" i="9"/>
  <c r="M362" i="9"/>
  <c r="L362" i="9"/>
  <c r="S361" i="9"/>
  <c r="R361" i="9"/>
  <c r="Q361" i="9"/>
  <c r="P361" i="9"/>
  <c r="O361" i="9"/>
  <c r="N361" i="9"/>
  <c r="M361" i="9"/>
  <c r="L361" i="9"/>
  <c r="S360" i="9"/>
  <c r="R360" i="9"/>
  <c r="Q360" i="9"/>
  <c r="P360" i="9"/>
  <c r="O360" i="9"/>
  <c r="N360" i="9"/>
  <c r="M360" i="9"/>
  <c r="L360" i="9"/>
  <c r="S359" i="9"/>
  <c r="R359" i="9"/>
  <c r="R363" i="9" s="1"/>
  <c r="Q359" i="9"/>
  <c r="P359" i="9"/>
  <c r="O359" i="9"/>
  <c r="O363" i="9" s="1"/>
  <c r="N359" i="9"/>
  <c r="M359" i="9"/>
  <c r="L359" i="9"/>
  <c r="L363" i="9" s="1"/>
  <c r="S352" i="9"/>
  <c r="R352" i="9"/>
  <c r="Q352" i="9"/>
  <c r="P352" i="9"/>
  <c r="O352" i="9"/>
  <c r="N352" i="9"/>
  <c r="M352" i="9"/>
  <c r="L352" i="9"/>
  <c r="S351" i="9"/>
  <c r="R351" i="9"/>
  <c r="Q351" i="9"/>
  <c r="P351" i="9"/>
  <c r="O351" i="9"/>
  <c r="N351" i="9"/>
  <c r="M351" i="9"/>
  <c r="L351" i="9"/>
  <c r="S350" i="9"/>
  <c r="R350" i="9"/>
  <c r="Q350" i="9"/>
  <c r="P350" i="9"/>
  <c r="O350" i="9"/>
  <c r="N350" i="9"/>
  <c r="M350" i="9"/>
  <c r="L350" i="9"/>
  <c r="S349" i="9"/>
  <c r="R349" i="9"/>
  <c r="R353" i="9" s="1"/>
  <c r="Q349" i="9"/>
  <c r="P349" i="9"/>
  <c r="P353" i="9" s="1"/>
  <c r="O349" i="9"/>
  <c r="N349" i="9"/>
  <c r="M349" i="9"/>
  <c r="L349" i="9"/>
  <c r="L353" i="9" s="1"/>
  <c r="S342" i="9"/>
  <c r="R342" i="9"/>
  <c r="Q342" i="9"/>
  <c r="P342" i="9"/>
  <c r="O342" i="9"/>
  <c r="N342" i="9"/>
  <c r="M342" i="9"/>
  <c r="L342" i="9"/>
  <c r="S341" i="9"/>
  <c r="R341" i="9"/>
  <c r="Q341" i="9"/>
  <c r="P341" i="9"/>
  <c r="O341" i="9"/>
  <c r="N341" i="9"/>
  <c r="M341" i="9"/>
  <c r="L341" i="9"/>
  <c r="S340" i="9"/>
  <c r="R340" i="9"/>
  <c r="Q340" i="9"/>
  <c r="P340" i="9"/>
  <c r="O340" i="9"/>
  <c r="N340" i="9"/>
  <c r="M340" i="9"/>
  <c r="L340" i="9"/>
  <c r="S339" i="9"/>
  <c r="R339" i="9"/>
  <c r="Q339" i="9"/>
  <c r="Q343" i="9" s="1"/>
  <c r="P339" i="9"/>
  <c r="O339" i="9"/>
  <c r="N339" i="9"/>
  <c r="M339" i="9"/>
  <c r="L339" i="9"/>
  <c r="S332" i="9"/>
  <c r="R332" i="9"/>
  <c r="Q332" i="9"/>
  <c r="P332" i="9"/>
  <c r="O332" i="9"/>
  <c r="N332" i="9"/>
  <c r="M332" i="9"/>
  <c r="L332" i="9"/>
  <c r="S331" i="9"/>
  <c r="R331" i="9"/>
  <c r="Q331" i="9"/>
  <c r="P331" i="9"/>
  <c r="O331" i="9"/>
  <c r="N331" i="9"/>
  <c r="M331" i="9"/>
  <c r="L331" i="9"/>
  <c r="S330" i="9"/>
  <c r="R330" i="9"/>
  <c r="Q330" i="9"/>
  <c r="P330" i="9"/>
  <c r="O330" i="9"/>
  <c r="N330" i="9"/>
  <c r="M330" i="9"/>
  <c r="L330" i="9"/>
  <c r="S329" i="9"/>
  <c r="R329" i="9"/>
  <c r="R333" i="9" s="1"/>
  <c r="Q329" i="9"/>
  <c r="P329" i="9"/>
  <c r="O329" i="9"/>
  <c r="N329" i="9"/>
  <c r="M329" i="9"/>
  <c r="L329" i="9"/>
  <c r="L333" i="9" s="1"/>
  <c r="S322" i="9"/>
  <c r="R322" i="9"/>
  <c r="Q322" i="9"/>
  <c r="P322" i="9"/>
  <c r="O322" i="9"/>
  <c r="N322" i="9"/>
  <c r="M322" i="9"/>
  <c r="L322" i="9"/>
  <c r="S321" i="9"/>
  <c r="R321" i="9"/>
  <c r="Q321" i="9"/>
  <c r="P321" i="9"/>
  <c r="O321" i="9"/>
  <c r="N321" i="9"/>
  <c r="M321" i="9"/>
  <c r="L321" i="9"/>
  <c r="S320" i="9"/>
  <c r="R320" i="9"/>
  <c r="Q320" i="9"/>
  <c r="P320" i="9"/>
  <c r="O320" i="9"/>
  <c r="N320" i="9"/>
  <c r="M320" i="9"/>
  <c r="L320" i="9"/>
  <c r="S319" i="9"/>
  <c r="R319" i="9"/>
  <c r="Q319" i="9"/>
  <c r="P319" i="9"/>
  <c r="O319" i="9"/>
  <c r="N319" i="9"/>
  <c r="N323" i="9" s="1"/>
  <c r="M319" i="9"/>
  <c r="L319" i="9"/>
  <c r="S312" i="9"/>
  <c r="R312" i="9"/>
  <c r="Q312" i="9"/>
  <c r="P312" i="9"/>
  <c r="O312" i="9"/>
  <c r="N312" i="9"/>
  <c r="M312" i="9"/>
  <c r="L312" i="9"/>
  <c r="S311" i="9"/>
  <c r="R311" i="9"/>
  <c r="Q311" i="9"/>
  <c r="P311" i="9"/>
  <c r="O311" i="9"/>
  <c r="N311" i="9"/>
  <c r="M311" i="9"/>
  <c r="L311" i="9"/>
  <c r="S310" i="9"/>
  <c r="R310" i="9"/>
  <c r="Q310" i="9"/>
  <c r="P310" i="9"/>
  <c r="O310" i="9"/>
  <c r="N310" i="9"/>
  <c r="M310" i="9"/>
  <c r="L310" i="9"/>
  <c r="S309" i="9"/>
  <c r="R309" i="9"/>
  <c r="Q309" i="9"/>
  <c r="P309" i="9"/>
  <c r="O309" i="9"/>
  <c r="N309" i="9"/>
  <c r="M309" i="9"/>
  <c r="L309" i="9"/>
  <c r="S302" i="9"/>
  <c r="R302" i="9"/>
  <c r="Q302" i="9"/>
  <c r="P302" i="9"/>
  <c r="O302" i="9"/>
  <c r="N302" i="9"/>
  <c r="M302" i="9"/>
  <c r="L302" i="9"/>
  <c r="S301" i="9"/>
  <c r="R301" i="9"/>
  <c r="Q301" i="9"/>
  <c r="P301" i="9"/>
  <c r="O301" i="9"/>
  <c r="N301" i="9"/>
  <c r="M301" i="9"/>
  <c r="L301" i="9"/>
  <c r="S300" i="9"/>
  <c r="R300" i="9"/>
  <c r="Q300" i="9"/>
  <c r="P300" i="9"/>
  <c r="O300" i="9"/>
  <c r="N300" i="9"/>
  <c r="M300" i="9"/>
  <c r="L300" i="9"/>
  <c r="S299" i="9"/>
  <c r="R299" i="9"/>
  <c r="Q299" i="9"/>
  <c r="P299" i="9"/>
  <c r="O299" i="9"/>
  <c r="N299" i="9"/>
  <c r="M299" i="9"/>
  <c r="L299" i="9"/>
  <c r="S292" i="9"/>
  <c r="R292" i="9"/>
  <c r="Q292" i="9"/>
  <c r="P292" i="9"/>
  <c r="O292" i="9"/>
  <c r="N292" i="9"/>
  <c r="M292" i="9"/>
  <c r="L292" i="9"/>
  <c r="S291" i="9"/>
  <c r="R291" i="9"/>
  <c r="Q291" i="9"/>
  <c r="P291" i="9"/>
  <c r="O291" i="9"/>
  <c r="N291" i="9"/>
  <c r="M291" i="9"/>
  <c r="L291" i="9"/>
  <c r="S290" i="9"/>
  <c r="R290" i="9"/>
  <c r="Q290" i="9"/>
  <c r="P290" i="9"/>
  <c r="O290" i="9"/>
  <c r="N290" i="9"/>
  <c r="M290" i="9"/>
  <c r="L290" i="9"/>
  <c r="S289" i="9"/>
  <c r="R289" i="9"/>
  <c r="Q289" i="9"/>
  <c r="Q293" i="9" s="1"/>
  <c r="P289" i="9"/>
  <c r="O289" i="9"/>
  <c r="N289" i="9"/>
  <c r="M289" i="9"/>
  <c r="L289" i="9"/>
  <c r="S282" i="9"/>
  <c r="R282" i="9"/>
  <c r="Q282" i="9"/>
  <c r="P282" i="9"/>
  <c r="O282" i="9"/>
  <c r="N282" i="9"/>
  <c r="M282" i="9"/>
  <c r="L282" i="9"/>
  <c r="S281" i="9"/>
  <c r="R281" i="9"/>
  <c r="Q281" i="9"/>
  <c r="P281" i="9"/>
  <c r="O281" i="9"/>
  <c r="N281" i="9"/>
  <c r="M281" i="9"/>
  <c r="L281" i="9"/>
  <c r="S280" i="9"/>
  <c r="R280" i="9"/>
  <c r="Q280" i="9"/>
  <c r="P280" i="9"/>
  <c r="O280" i="9"/>
  <c r="N280" i="9"/>
  <c r="M280" i="9"/>
  <c r="L280" i="9"/>
  <c r="S279" i="9"/>
  <c r="S283" i="9" s="1"/>
  <c r="R279" i="9"/>
  <c r="Q279" i="9"/>
  <c r="P279" i="9"/>
  <c r="O279" i="9"/>
  <c r="N279" i="9"/>
  <c r="M279" i="9"/>
  <c r="M283" i="9" s="1"/>
  <c r="L279" i="9"/>
  <c r="S272" i="9"/>
  <c r="R272" i="9"/>
  <c r="Q272" i="9"/>
  <c r="P272" i="9"/>
  <c r="O272" i="9"/>
  <c r="N272" i="9"/>
  <c r="M272" i="9"/>
  <c r="L272" i="9"/>
  <c r="S271" i="9"/>
  <c r="R271" i="9"/>
  <c r="Q271" i="9"/>
  <c r="P271" i="9"/>
  <c r="O271" i="9"/>
  <c r="N271" i="9"/>
  <c r="M271" i="9"/>
  <c r="L271" i="9"/>
  <c r="S270" i="9"/>
  <c r="R270" i="9"/>
  <c r="Q270" i="9"/>
  <c r="P270" i="9"/>
  <c r="O270" i="9"/>
  <c r="N270" i="9"/>
  <c r="M270" i="9"/>
  <c r="L270" i="9"/>
  <c r="S269" i="9"/>
  <c r="R269" i="9"/>
  <c r="Q269" i="9"/>
  <c r="P269" i="9"/>
  <c r="P273" i="9" s="1"/>
  <c r="O269" i="9"/>
  <c r="N269" i="9"/>
  <c r="M269" i="9"/>
  <c r="L269" i="9"/>
  <c r="S262" i="9"/>
  <c r="R262" i="9"/>
  <c r="Q262" i="9"/>
  <c r="P262" i="9"/>
  <c r="O262" i="9"/>
  <c r="N262" i="9"/>
  <c r="M262" i="9"/>
  <c r="L262" i="9"/>
  <c r="S261" i="9"/>
  <c r="R261" i="9"/>
  <c r="Q261" i="9"/>
  <c r="P261" i="9"/>
  <c r="O261" i="9"/>
  <c r="N261" i="9"/>
  <c r="M261" i="9"/>
  <c r="L261" i="9"/>
  <c r="S260" i="9"/>
  <c r="R260" i="9"/>
  <c r="Q260" i="9"/>
  <c r="P260" i="9"/>
  <c r="O260" i="9"/>
  <c r="N260" i="9"/>
  <c r="M260" i="9"/>
  <c r="L260" i="9"/>
  <c r="S259" i="9"/>
  <c r="R259" i="9"/>
  <c r="Q259" i="9"/>
  <c r="P259" i="9"/>
  <c r="O259" i="9"/>
  <c r="N259" i="9"/>
  <c r="M259" i="9"/>
  <c r="L259" i="9"/>
  <c r="S252" i="9"/>
  <c r="R252" i="9"/>
  <c r="Q252" i="9"/>
  <c r="P252" i="9"/>
  <c r="O252" i="9"/>
  <c r="N252" i="9"/>
  <c r="M252" i="9"/>
  <c r="L252" i="9"/>
  <c r="S251" i="9"/>
  <c r="R251" i="9"/>
  <c r="Q251" i="9"/>
  <c r="P251" i="9"/>
  <c r="O251" i="9"/>
  <c r="N251" i="9"/>
  <c r="M251" i="9"/>
  <c r="L251" i="9"/>
  <c r="S250" i="9"/>
  <c r="R250" i="9"/>
  <c r="Q250" i="9"/>
  <c r="P250" i="9"/>
  <c r="O250" i="9"/>
  <c r="N250" i="9"/>
  <c r="M250" i="9"/>
  <c r="L250" i="9"/>
  <c r="S249" i="9"/>
  <c r="S253" i="9" s="1"/>
  <c r="R249" i="9"/>
  <c r="Q249" i="9"/>
  <c r="P249" i="9"/>
  <c r="O249" i="9"/>
  <c r="N249" i="9"/>
  <c r="M249" i="9"/>
  <c r="M253" i="9" s="1"/>
  <c r="L249" i="9"/>
  <c r="S242" i="9"/>
  <c r="R242" i="9"/>
  <c r="Q242" i="9"/>
  <c r="P242" i="9"/>
  <c r="O242" i="9"/>
  <c r="N242" i="9"/>
  <c r="M242" i="9"/>
  <c r="L242" i="9"/>
  <c r="S241" i="9"/>
  <c r="R241" i="9"/>
  <c r="Q241" i="9"/>
  <c r="P241" i="9"/>
  <c r="O241" i="9"/>
  <c r="N241" i="9"/>
  <c r="M241" i="9"/>
  <c r="L241" i="9"/>
  <c r="S240" i="9"/>
  <c r="R240" i="9"/>
  <c r="Q240" i="9"/>
  <c r="P240" i="9"/>
  <c r="O240" i="9"/>
  <c r="N240" i="9"/>
  <c r="M240" i="9"/>
  <c r="L240" i="9"/>
  <c r="S239" i="9"/>
  <c r="R239" i="9"/>
  <c r="Q239" i="9"/>
  <c r="P239" i="9"/>
  <c r="O239" i="9"/>
  <c r="N239" i="9"/>
  <c r="M239" i="9"/>
  <c r="L239" i="9"/>
  <c r="S232" i="9"/>
  <c r="R232" i="9"/>
  <c r="Q232" i="9"/>
  <c r="P232" i="9"/>
  <c r="O232" i="9"/>
  <c r="N232" i="9"/>
  <c r="M232" i="9"/>
  <c r="L232" i="9"/>
  <c r="S231" i="9"/>
  <c r="R231" i="9"/>
  <c r="Q231" i="9"/>
  <c r="P231" i="9"/>
  <c r="O231" i="9"/>
  <c r="N231" i="9"/>
  <c r="M231" i="9"/>
  <c r="L231" i="9"/>
  <c r="S230" i="9"/>
  <c r="R230" i="9"/>
  <c r="Q230" i="9"/>
  <c r="P230" i="9"/>
  <c r="O230" i="9"/>
  <c r="N230" i="9"/>
  <c r="M230" i="9"/>
  <c r="L230" i="9"/>
  <c r="S229" i="9"/>
  <c r="R229" i="9"/>
  <c r="R233" i="9" s="1"/>
  <c r="Q229" i="9"/>
  <c r="P229" i="9"/>
  <c r="O229" i="9"/>
  <c r="N229" i="9"/>
  <c r="M229" i="9"/>
  <c r="L229" i="9"/>
  <c r="L233" i="9" s="1"/>
  <c r="S221" i="9"/>
  <c r="R221" i="9"/>
  <c r="Q221" i="9"/>
  <c r="P221" i="9"/>
  <c r="O221" i="9"/>
  <c r="N221" i="9"/>
  <c r="M221" i="9"/>
  <c r="L221" i="9"/>
  <c r="S220" i="9"/>
  <c r="R220" i="9"/>
  <c r="Q220" i="9"/>
  <c r="P220" i="9"/>
  <c r="O220" i="9"/>
  <c r="N220" i="9"/>
  <c r="M220" i="9"/>
  <c r="L220" i="9"/>
  <c r="S219" i="9"/>
  <c r="R219" i="9"/>
  <c r="Q219" i="9"/>
  <c r="P219" i="9"/>
  <c r="O219" i="9"/>
  <c r="N219" i="9"/>
  <c r="M219" i="9"/>
  <c r="L219" i="9"/>
  <c r="S218" i="9"/>
  <c r="R218" i="9"/>
  <c r="Q218" i="9"/>
  <c r="P218" i="9"/>
  <c r="O218" i="9"/>
  <c r="N218" i="9"/>
  <c r="M218" i="9"/>
  <c r="L218" i="9"/>
  <c r="S217" i="9"/>
  <c r="R217" i="9"/>
  <c r="Q217" i="9"/>
  <c r="P217" i="9"/>
  <c r="O217" i="9"/>
  <c r="N217" i="9"/>
  <c r="M217" i="9"/>
  <c r="L217" i="9"/>
  <c r="S216" i="9"/>
  <c r="R216" i="9"/>
  <c r="Q216" i="9"/>
  <c r="P216" i="9"/>
  <c r="O216" i="9"/>
  <c r="N216" i="9"/>
  <c r="M216" i="9"/>
  <c r="L216" i="9"/>
  <c r="S215" i="9"/>
  <c r="R215" i="9"/>
  <c r="Q215" i="9"/>
  <c r="P215" i="9"/>
  <c r="O215" i="9"/>
  <c r="N215" i="9"/>
  <c r="M215" i="9"/>
  <c r="L215" i="9"/>
  <c r="S214" i="9"/>
  <c r="R214" i="9"/>
  <c r="Q214" i="9"/>
  <c r="P214" i="9"/>
  <c r="O214" i="9"/>
  <c r="N214" i="9"/>
  <c r="M214" i="9"/>
  <c r="L214" i="9"/>
  <c r="S213" i="9"/>
  <c r="R213" i="9"/>
  <c r="Q213" i="9"/>
  <c r="P213" i="9"/>
  <c r="O213" i="9"/>
  <c r="N213" i="9"/>
  <c r="M213" i="9"/>
  <c r="L213" i="9"/>
  <c r="S212" i="9"/>
  <c r="R212" i="9"/>
  <c r="Q212" i="9"/>
  <c r="P212" i="9"/>
  <c r="O212" i="9"/>
  <c r="N212" i="9"/>
  <c r="M212" i="9"/>
  <c r="L212" i="9"/>
  <c r="S211" i="9"/>
  <c r="R211" i="9"/>
  <c r="Q211" i="9"/>
  <c r="P211" i="9"/>
  <c r="O211" i="9"/>
  <c r="N211" i="9"/>
  <c r="M211" i="9"/>
  <c r="L211" i="9"/>
  <c r="S210" i="9"/>
  <c r="R210" i="9"/>
  <c r="Q210" i="9"/>
  <c r="P210" i="9"/>
  <c r="O210" i="9"/>
  <c r="N210" i="9"/>
  <c r="N222" i="9" s="1"/>
  <c r="M210" i="9"/>
  <c r="L210" i="9"/>
  <c r="S203" i="9"/>
  <c r="R203" i="9"/>
  <c r="Q203" i="9"/>
  <c r="P203" i="9"/>
  <c r="O203" i="9"/>
  <c r="N203" i="9"/>
  <c r="M203" i="9"/>
  <c r="L203" i="9"/>
  <c r="S202" i="9"/>
  <c r="R202" i="9"/>
  <c r="Q202" i="9"/>
  <c r="P202" i="9"/>
  <c r="O202" i="9"/>
  <c r="N202" i="9"/>
  <c r="M202" i="9"/>
  <c r="L202" i="9"/>
  <c r="S201" i="9"/>
  <c r="R201" i="9"/>
  <c r="Q201" i="9"/>
  <c r="P201" i="9"/>
  <c r="O201" i="9"/>
  <c r="N201" i="9"/>
  <c r="M201" i="9"/>
  <c r="L201" i="9"/>
  <c r="S200" i="9"/>
  <c r="R200" i="9"/>
  <c r="Q200" i="9"/>
  <c r="P200" i="9"/>
  <c r="O200" i="9"/>
  <c r="N200" i="9"/>
  <c r="M200" i="9"/>
  <c r="L200" i="9"/>
  <c r="S199" i="9"/>
  <c r="R199" i="9"/>
  <c r="Q199" i="9"/>
  <c r="P199" i="9"/>
  <c r="O199" i="9"/>
  <c r="N199" i="9"/>
  <c r="M199" i="9"/>
  <c r="L199" i="9"/>
  <c r="S198" i="9"/>
  <c r="R198" i="9"/>
  <c r="Q198" i="9"/>
  <c r="P198" i="9"/>
  <c r="O198" i="9"/>
  <c r="N198" i="9"/>
  <c r="M198" i="9"/>
  <c r="L198" i="9"/>
  <c r="S197" i="9"/>
  <c r="R197" i="9"/>
  <c r="Q197" i="9"/>
  <c r="P197" i="9"/>
  <c r="O197" i="9"/>
  <c r="N197" i="9"/>
  <c r="M197" i="9"/>
  <c r="L197" i="9"/>
  <c r="S196" i="9"/>
  <c r="R196" i="9"/>
  <c r="Q196" i="9"/>
  <c r="P196" i="9"/>
  <c r="O196" i="9"/>
  <c r="N196" i="9"/>
  <c r="M196" i="9"/>
  <c r="L196" i="9"/>
  <c r="S195" i="9"/>
  <c r="R195" i="9"/>
  <c r="Q195" i="9"/>
  <c r="P195" i="9"/>
  <c r="O195" i="9"/>
  <c r="N195" i="9"/>
  <c r="M195" i="9"/>
  <c r="L195" i="9"/>
  <c r="S194" i="9"/>
  <c r="R194" i="9"/>
  <c r="Q194" i="9"/>
  <c r="P194" i="9"/>
  <c r="O194" i="9"/>
  <c r="N194" i="9"/>
  <c r="M194" i="9"/>
  <c r="L194" i="9"/>
  <c r="S193" i="9"/>
  <c r="R193" i="9"/>
  <c r="Q193" i="9"/>
  <c r="P193" i="9"/>
  <c r="O193" i="9"/>
  <c r="N193" i="9"/>
  <c r="M193" i="9"/>
  <c r="L193" i="9"/>
  <c r="S186" i="9"/>
  <c r="R186" i="9"/>
  <c r="Q186" i="9"/>
  <c r="P186" i="9"/>
  <c r="O186" i="9"/>
  <c r="N186" i="9"/>
  <c r="M186" i="9"/>
  <c r="L186" i="9"/>
  <c r="S185" i="9"/>
  <c r="R185" i="9"/>
  <c r="Q185" i="9"/>
  <c r="P185" i="9"/>
  <c r="O185" i="9"/>
  <c r="N185" i="9"/>
  <c r="M185" i="9"/>
  <c r="L185" i="9"/>
  <c r="S184" i="9"/>
  <c r="R184" i="9"/>
  <c r="Q184" i="9"/>
  <c r="P184" i="9"/>
  <c r="O184" i="9"/>
  <c r="N184" i="9"/>
  <c r="M184" i="9"/>
  <c r="L184" i="9"/>
  <c r="S183" i="9"/>
  <c r="R183" i="9"/>
  <c r="Q183" i="9"/>
  <c r="P183" i="9"/>
  <c r="O183" i="9"/>
  <c r="N183" i="9"/>
  <c r="M183" i="9"/>
  <c r="L183" i="9"/>
  <c r="S182" i="9"/>
  <c r="R182" i="9"/>
  <c r="Q182" i="9"/>
  <c r="P182" i="9"/>
  <c r="O182" i="9"/>
  <c r="N182" i="9"/>
  <c r="M182" i="9"/>
  <c r="L182" i="9"/>
  <c r="S175" i="9"/>
  <c r="R175" i="9"/>
  <c r="Q175" i="9"/>
  <c r="P175" i="9"/>
  <c r="O175" i="9"/>
  <c r="N175" i="9"/>
  <c r="M175" i="9"/>
  <c r="L175" i="9"/>
  <c r="S174" i="9"/>
  <c r="R174" i="9"/>
  <c r="Q174" i="9"/>
  <c r="P174" i="9"/>
  <c r="O174" i="9"/>
  <c r="N174" i="9"/>
  <c r="M174" i="9"/>
  <c r="L174" i="9"/>
  <c r="S173" i="9"/>
  <c r="R173" i="9"/>
  <c r="Q173" i="9"/>
  <c r="P173" i="9"/>
  <c r="O173" i="9"/>
  <c r="N173" i="9"/>
  <c r="M173" i="9"/>
  <c r="L173" i="9"/>
  <c r="S172" i="9"/>
  <c r="R172" i="9"/>
  <c r="Q172" i="9"/>
  <c r="P172" i="9"/>
  <c r="O172" i="9"/>
  <c r="N172" i="9"/>
  <c r="M172" i="9"/>
  <c r="L172" i="9"/>
  <c r="S171" i="9"/>
  <c r="R171" i="9"/>
  <c r="Q171" i="9"/>
  <c r="P171" i="9"/>
  <c r="O171" i="9"/>
  <c r="N171" i="9"/>
  <c r="M171" i="9"/>
  <c r="L171" i="9"/>
  <c r="S164" i="9"/>
  <c r="R164" i="9"/>
  <c r="Q164" i="9"/>
  <c r="P164" i="9"/>
  <c r="O164" i="9"/>
  <c r="N164" i="9"/>
  <c r="M164" i="9"/>
  <c r="L164" i="9"/>
  <c r="S163" i="9"/>
  <c r="R163" i="9"/>
  <c r="Q163" i="9"/>
  <c r="P163" i="9"/>
  <c r="O163" i="9"/>
  <c r="N163" i="9"/>
  <c r="M163" i="9"/>
  <c r="L163" i="9"/>
  <c r="S162" i="9"/>
  <c r="R162" i="9"/>
  <c r="Q162" i="9"/>
  <c r="P162" i="9"/>
  <c r="O162" i="9"/>
  <c r="N162" i="9"/>
  <c r="M162" i="9"/>
  <c r="L162" i="9"/>
  <c r="S161" i="9"/>
  <c r="R161" i="9"/>
  <c r="Q161" i="9"/>
  <c r="P161" i="9"/>
  <c r="O161" i="9"/>
  <c r="N161" i="9"/>
  <c r="M161" i="9"/>
  <c r="L161" i="9"/>
  <c r="S160" i="9"/>
  <c r="R160" i="9"/>
  <c r="Q160" i="9"/>
  <c r="P160" i="9"/>
  <c r="O160" i="9"/>
  <c r="O165" i="9" s="1"/>
  <c r="N160" i="9"/>
  <c r="M160" i="9"/>
  <c r="L160" i="9"/>
  <c r="S153" i="9"/>
  <c r="R153" i="9"/>
  <c r="Q153" i="9"/>
  <c r="P153" i="9"/>
  <c r="O153" i="9"/>
  <c r="N153" i="9"/>
  <c r="M153" i="9"/>
  <c r="L153" i="9"/>
  <c r="S152" i="9"/>
  <c r="R152" i="9"/>
  <c r="Q152" i="9"/>
  <c r="P152" i="9"/>
  <c r="O152" i="9"/>
  <c r="N152" i="9"/>
  <c r="M152" i="9"/>
  <c r="L152" i="9"/>
  <c r="S151" i="9"/>
  <c r="R151" i="9"/>
  <c r="Q151" i="9"/>
  <c r="P151" i="9"/>
  <c r="O151" i="9"/>
  <c r="N151" i="9"/>
  <c r="M151" i="9"/>
  <c r="L151" i="9"/>
  <c r="S150" i="9"/>
  <c r="R150" i="9"/>
  <c r="Q150" i="9"/>
  <c r="P150" i="9"/>
  <c r="O150" i="9"/>
  <c r="N150" i="9"/>
  <c r="M150" i="9"/>
  <c r="L150" i="9"/>
  <c r="S149" i="9"/>
  <c r="R149" i="9"/>
  <c r="Q149" i="9"/>
  <c r="P149" i="9"/>
  <c r="O149" i="9"/>
  <c r="O154" i="9" s="1"/>
  <c r="N149" i="9"/>
  <c r="M149" i="9"/>
  <c r="L149" i="9"/>
  <c r="S141" i="9"/>
  <c r="R141" i="9"/>
  <c r="Q141" i="9"/>
  <c r="P141" i="9"/>
  <c r="O141" i="9"/>
  <c r="N141" i="9"/>
  <c r="M141" i="9"/>
  <c r="L141" i="9"/>
  <c r="S140" i="9"/>
  <c r="R140" i="9"/>
  <c r="Q140" i="9"/>
  <c r="P140" i="9"/>
  <c r="O140" i="9"/>
  <c r="N140" i="9"/>
  <c r="M140" i="9"/>
  <c r="L140" i="9"/>
  <c r="S139" i="9"/>
  <c r="R139" i="9"/>
  <c r="Q139" i="9"/>
  <c r="P139" i="9"/>
  <c r="O139" i="9"/>
  <c r="N139" i="9"/>
  <c r="M139" i="9"/>
  <c r="L139" i="9"/>
  <c r="S138" i="9"/>
  <c r="R138" i="9"/>
  <c r="Q138" i="9"/>
  <c r="P138" i="9"/>
  <c r="O138" i="9"/>
  <c r="N138" i="9"/>
  <c r="M138" i="9"/>
  <c r="L138" i="9"/>
  <c r="S137" i="9"/>
  <c r="R137" i="9"/>
  <c r="Q137" i="9"/>
  <c r="P137" i="9"/>
  <c r="O137" i="9"/>
  <c r="N137" i="9"/>
  <c r="M137" i="9"/>
  <c r="L137" i="9"/>
  <c r="S136" i="9"/>
  <c r="R136" i="9"/>
  <c r="Q136" i="9"/>
  <c r="P136" i="9"/>
  <c r="O136" i="9"/>
  <c r="N136" i="9"/>
  <c r="M136" i="9"/>
  <c r="L136" i="9"/>
  <c r="S135" i="9"/>
  <c r="R135" i="9"/>
  <c r="Q135" i="9"/>
  <c r="P135" i="9"/>
  <c r="O135" i="9"/>
  <c r="N135" i="9"/>
  <c r="M135" i="9"/>
  <c r="L135" i="9"/>
  <c r="S128" i="9"/>
  <c r="R128" i="9"/>
  <c r="Q128" i="9"/>
  <c r="P128" i="9"/>
  <c r="O128" i="9"/>
  <c r="N128" i="9"/>
  <c r="M128" i="9"/>
  <c r="L128" i="9"/>
  <c r="S127" i="9"/>
  <c r="R127" i="9"/>
  <c r="Q127" i="9"/>
  <c r="P127" i="9"/>
  <c r="O127" i="9"/>
  <c r="N127" i="9"/>
  <c r="M127" i="9"/>
  <c r="L127" i="9"/>
  <c r="S126" i="9"/>
  <c r="R126" i="9"/>
  <c r="Q126" i="9"/>
  <c r="P126" i="9"/>
  <c r="O126" i="9"/>
  <c r="O129" i="9" s="1"/>
  <c r="N126" i="9"/>
  <c r="M126" i="9"/>
  <c r="L126" i="9"/>
  <c r="S119" i="9"/>
  <c r="R119" i="9"/>
  <c r="Q119" i="9"/>
  <c r="P119" i="9"/>
  <c r="O119" i="9"/>
  <c r="N119" i="9"/>
  <c r="M119" i="9"/>
  <c r="L119" i="9"/>
  <c r="S118" i="9"/>
  <c r="R118" i="9"/>
  <c r="Q118" i="9"/>
  <c r="P118" i="9"/>
  <c r="O118" i="9"/>
  <c r="N118" i="9"/>
  <c r="M118" i="9"/>
  <c r="L118" i="9"/>
  <c r="S117" i="9"/>
  <c r="R117" i="9"/>
  <c r="Q117" i="9"/>
  <c r="P117" i="9"/>
  <c r="O117" i="9"/>
  <c r="N117" i="9"/>
  <c r="M117" i="9"/>
  <c r="L117" i="9"/>
  <c r="S116" i="9"/>
  <c r="R116" i="9"/>
  <c r="Q116" i="9"/>
  <c r="P116" i="9"/>
  <c r="O116" i="9"/>
  <c r="N116" i="9"/>
  <c r="M116" i="9"/>
  <c r="L116" i="9"/>
  <c r="S115" i="9"/>
  <c r="R115" i="9"/>
  <c r="Q115" i="9"/>
  <c r="P115" i="9"/>
  <c r="O115" i="9"/>
  <c r="N115" i="9"/>
  <c r="M115" i="9"/>
  <c r="L115" i="9"/>
  <c r="S114" i="9"/>
  <c r="R114" i="9"/>
  <c r="Q114" i="9"/>
  <c r="P114" i="9"/>
  <c r="O114" i="9"/>
  <c r="N114" i="9"/>
  <c r="M114" i="9"/>
  <c r="L114" i="9"/>
  <c r="S113" i="9"/>
  <c r="R113" i="9"/>
  <c r="Q113" i="9"/>
  <c r="P113" i="9"/>
  <c r="O113" i="9"/>
  <c r="N113" i="9"/>
  <c r="M113" i="9"/>
  <c r="L113" i="9"/>
  <c r="S112" i="9"/>
  <c r="R112" i="9"/>
  <c r="Q112" i="9"/>
  <c r="P112" i="9"/>
  <c r="O112" i="9"/>
  <c r="N112" i="9"/>
  <c r="M112" i="9"/>
  <c r="L112" i="9"/>
  <c r="S111" i="9"/>
  <c r="R111" i="9"/>
  <c r="Q111" i="9"/>
  <c r="P111" i="9"/>
  <c r="O111" i="9"/>
  <c r="N111" i="9"/>
  <c r="M111" i="9"/>
  <c r="L111" i="9"/>
  <c r="S110" i="9"/>
  <c r="R110" i="9"/>
  <c r="Q110" i="9"/>
  <c r="P110" i="9"/>
  <c r="O110" i="9"/>
  <c r="N110" i="9"/>
  <c r="M110" i="9"/>
  <c r="L110" i="9"/>
  <c r="S103" i="9"/>
  <c r="R103" i="9"/>
  <c r="Q103" i="9"/>
  <c r="P103" i="9"/>
  <c r="O103" i="9"/>
  <c r="N103" i="9"/>
  <c r="M103" i="9"/>
  <c r="L103" i="9"/>
  <c r="S102" i="9"/>
  <c r="R102" i="9"/>
  <c r="Q102" i="9"/>
  <c r="P102" i="9"/>
  <c r="O102" i="9"/>
  <c r="N102" i="9"/>
  <c r="M102" i="9"/>
  <c r="L102" i="9"/>
  <c r="S101" i="9"/>
  <c r="R101" i="9"/>
  <c r="Q101" i="9"/>
  <c r="P101" i="9"/>
  <c r="O101" i="9"/>
  <c r="N101" i="9"/>
  <c r="M101" i="9"/>
  <c r="L101" i="9"/>
  <c r="S100" i="9"/>
  <c r="R100" i="9"/>
  <c r="Q100" i="9"/>
  <c r="P100" i="9"/>
  <c r="O100" i="9"/>
  <c r="N100" i="9"/>
  <c r="M100" i="9"/>
  <c r="L100" i="9"/>
  <c r="S99" i="9"/>
  <c r="R99" i="9"/>
  <c r="Q99" i="9"/>
  <c r="P99" i="9"/>
  <c r="O99" i="9"/>
  <c r="N99" i="9"/>
  <c r="M99" i="9"/>
  <c r="L99" i="9"/>
  <c r="S98" i="9"/>
  <c r="R98" i="9"/>
  <c r="Q98" i="9"/>
  <c r="P98" i="9"/>
  <c r="O98" i="9"/>
  <c r="N98" i="9"/>
  <c r="M98" i="9"/>
  <c r="L98" i="9"/>
  <c r="S97" i="9"/>
  <c r="R97" i="9"/>
  <c r="Q97" i="9"/>
  <c r="P97" i="9"/>
  <c r="O97" i="9"/>
  <c r="N97" i="9"/>
  <c r="M97" i="9"/>
  <c r="L97" i="9"/>
  <c r="S96" i="9"/>
  <c r="R96" i="9"/>
  <c r="Q96" i="9"/>
  <c r="P96" i="9"/>
  <c r="O96" i="9"/>
  <c r="O104" i="9" s="1"/>
  <c r="N96" i="9"/>
  <c r="M96" i="9"/>
  <c r="L96" i="9"/>
  <c r="S89" i="9"/>
  <c r="R89" i="9"/>
  <c r="Q89" i="9"/>
  <c r="P89" i="9"/>
  <c r="O89" i="9"/>
  <c r="N89" i="9"/>
  <c r="M89" i="9"/>
  <c r="L89" i="9"/>
  <c r="S88" i="9"/>
  <c r="R88" i="9"/>
  <c r="Q88" i="9"/>
  <c r="P88" i="9"/>
  <c r="O88" i="9"/>
  <c r="N88" i="9"/>
  <c r="M88" i="9"/>
  <c r="L88" i="9"/>
  <c r="S87" i="9"/>
  <c r="R87" i="9"/>
  <c r="Q87" i="9"/>
  <c r="P87" i="9"/>
  <c r="O87" i="9"/>
  <c r="N87" i="9"/>
  <c r="M87" i="9"/>
  <c r="L87" i="9"/>
  <c r="S86" i="9"/>
  <c r="R86" i="9"/>
  <c r="Q86" i="9"/>
  <c r="P86" i="9"/>
  <c r="O86" i="9"/>
  <c r="N86" i="9"/>
  <c r="M86" i="9"/>
  <c r="L86" i="9"/>
  <c r="S85" i="9"/>
  <c r="R85" i="9"/>
  <c r="Q85" i="9"/>
  <c r="P85" i="9"/>
  <c r="O85" i="9"/>
  <c r="N85" i="9"/>
  <c r="M85" i="9"/>
  <c r="L85" i="9"/>
  <c r="S84" i="9"/>
  <c r="R84" i="9"/>
  <c r="R90" i="9" s="1"/>
  <c r="Q84" i="9"/>
  <c r="P84" i="9"/>
  <c r="O84" i="9"/>
  <c r="N84" i="9"/>
  <c r="M84" i="9"/>
  <c r="L84" i="9"/>
  <c r="L90" i="9" s="1"/>
  <c r="S77" i="9"/>
  <c r="R77" i="9"/>
  <c r="Q77" i="9"/>
  <c r="P77" i="9"/>
  <c r="O77" i="9"/>
  <c r="N77" i="9"/>
  <c r="M77" i="9"/>
  <c r="L77" i="9"/>
  <c r="S76" i="9"/>
  <c r="R76" i="9"/>
  <c r="Q76" i="9"/>
  <c r="P76" i="9"/>
  <c r="O76" i="9"/>
  <c r="N76" i="9"/>
  <c r="M76" i="9"/>
  <c r="L76" i="9"/>
  <c r="S75" i="9"/>
  <c r="R75" i="9"/>
  <c r="Q75" i="9"/>
  <c r="P75" i="9"/>
  <c r="O75" i="9"/>
  <c r="N75" i="9"/>
  <c r="M75" i="9"/>
  <c r="L75" i="9"/>
  <c r="S74" i="9"/>
  <c r="R74" i="9"/>
  <c r="Q74" i="9"/>
  <c r="P74" i="9"/>
  <c r="O74" i="9"/>
  <c r="N74" i="9"/>
  <c r="M74" i="9"/>
  <c r="L74" i="9"/>
  <c r="S73" i="9"/>
  <c r="R73" i="9"/>
  <c r="Q73" i="9"/>
  <c r="P73" i="9"/>
  <c r="O73" i="9"/>
  <c r="N73" i="9"/>
  <c r="M73" i="9"/>
  <c r="L73" i="9"/>
  <c r="S72" i="9"/>
  <c r="R72" i="9"/>
  <c r="Q72" i="9"/>
  <c r="P72" i="9"/>
  <c r="O72" i="9"/>
  <c r="O78" i="9" s="1"/>
  <c r="N72" i="9"/>
  <c r="M72" i="9"/>
  <c r="L72" i="9"/>
  <c r="S65" i="9"/>
  <c r="R65" i="9"/>
  <c r="Q65" i="9"/>
  <c r="P65" i="9"/>
  <c r="O65" i="9"/>
  <c r="N65" i="9"/>
  <c r="M65" i="9"/>
  <c r="L65" i="9"/>
  <c r="S64" i="9"/>
  <c r="R64" i="9"/>
  <c r="Q64" i="9"/>
  <c r="P64" i="9"/>
  <c r="O64" i="9"/>
  <c r="N64" i="9"/>
  <c r="M64" i="9"/>
  <c r="L64" i="9"/>
  <c r="S63" i="9"/>
  <c r="R63" i="9"/>
  <c r="Q63" i="9"/>
  <c r="P63" i="9"/>
  <c r="O63" i="9"/>
  <c r="N63" i="9"/>
  <c r="M63" i="9"/>
  <c r="L63" i="9"/>
  <c r="S62" i="9"/>
  <c r="R62" i="9"/>
  <c r="Q62" i="9"/>
  <c r="P62" i="9"/>
  <c r="O62" i="9"/>
  <c r="N62" i="9"/>
  <c r="M62" i="9"/>
  <c r="L62" i="9"/>
  <c r="S61" i="9"/>
  <c r="R61" i="9"/>
  <c r="Q61" i="9"/>
  <c r="P61" i="9"/>
  <c r="O61" i="9"/>
  <c r="N61" i="9"/>
  <c r="M61" i="9"/>
  <c r="L61" i="9"/>
  <c r="S60" i="9"/>
  <c r="R60" i="9"/>
  <c r="Q60" i="9"/>
  <c r="P60" i="9"/>
  <c r="O60" i="9"/>
  <c r="N60" i="9"/>
  <c r="M60" i="9"/>
  <c r="L60" i="9"/>
  <c r="S59" i="9"/>
  <c r="R59" i="9"/>
  <c r="Q59" i="9"/>
  <c r="P59" i="9"/>
  <c r="O59" i="9"/>
  <c r="N59" i="9"/>
  <c r="M59" i="9"/>
  <c r="L59" i="9"/>
  <c r="S52" i="9"/>
  <c r="R52" i="9"/>
  <c r="Q52" i="9"/>
  <c r="P52" i="9"/>
  <c r="O52" i="9"/>
  <c r="N52" i="9"/>
  <c r="M52" i="9"/>
  <c r="L52" i="9"/>
  <c r="S51" i="9"/>
  <c r="R51" i="9"/>
  <c r="Q51" i="9"/>
  <c r="P51" i="9"/>
  <c r="O51" i="9"/>
  <c r="N51" i="9"/>
  <c r="M51" i="9"/>
  <c r="L51" i="9"/>
  <c r="S50" i="9"/>
  <c r="R50" i="9"/>
  <c r="Q50" i="9"/>
  <c r="P50" i="9"/>
  <c r="O50" i="9"/>
  <c r="N50" i="9"/>
  <c r="M50" i="9"/>
  <c r="L50" i="9"/>
  <c r="S49" i="9"/>
  <c r="R49" i="9"/>
  <c r="Q49" i="9"/>
  <c r="P49" i="9"/>
  <c r="O49" i="9"/>
  <c r="N49" i="9"/>
  <c r="M49" i="9"/>
  <c r="L49" i="9"/>
  <c r="S48" i="9"/>
  <c r="R48" i="9"/>
  <c r="Q48" i="9"/>
  <c r="P48" i="9"/>
  <c r="O48" i="9"/>
  <c r="N48" i="9"/>
  <c r="M48" i="9"/>
  <c r="L48" i="9"/>
  <c r="S47" i="9"/>
  <c r="R47" i="9"/>
  <c r="Q47" i="9"/>
  <c r="P47" i="9"/>
  <c r="O47" i="9"/>
  <c r="N47" i="9"/>
  <c r="M47" i="9"/>
  <c r="L47" i="9"/>
  <c r="S46" i="9"/>
  <c r="R46" i="9"/>
  <c r="R53" i="9" s="1"/>
  <c r="Q46" i="9"/>
  <c r="P46" i="9"/>
  <c r="O46" i="9"/>
  <c r="N46" i="9"/>
  <c r="M46" i="9"/>
  <c r="L46" i="9"/>
  <c r="S39" i="9"/>
  <c r="R39" i="9"/>
  <c r="Q39" i="9"/>
  <c r="P39" i="9"/>
  <c r="O39" i="9"/>
  <c r="N39" i="9"/>
  <c r="M39" i="9"/>
  <c r="L39" i="9"/>
  <c r="S38" i="9"/>
  <c r="R38" i="9"/>
  <c r="Q38" i="9"/>
  <c r="P38" i="9"/>
  <c r="O38" i="9"/>
  <c r="N38" i="9"/>
  <c r="M38" i="9"/>
  <c r="L38" i="9"/>
  <c r="S37" i="9"/>
  <c r="R37" i="9"/>
  <c r="Q37" i="9"/>
  <c r="P37" i="9"/>
  <c r="O37" i="9"/>
  <c r="N37" i="9"/>
  <c r="M37" i="9"/>
  <c r="L37" i="9"/>
  <c r="S36" i="9"/>
  <c r="R36" i="9"/>
  <c r="Q36" i="9"/>
  <c r="P36" i="9"/>
  <c r="O36" i="9"/>
  <c r="N36" i="9"/>
  <c r="M36" i="9"/>
  <c r="L36" i="9"/>
  <c r="S35" i="9"/>
  <c r="R35" i="9"/>
  <c r="Q35" i="9"/>
  <c r="P35" i="9"/>
  <c r="O35" i="9"/>
  <c r="N35" i="9"/>
  <c r="M35" i="9"/>
  <c r="L35" i="9"/>
  <c r="S34" i="9"/>
  <c r="R34" i="9"/>
  <c r="Q34" i="9"/>
  <c r="P34" i="9"/>
  <c r="O34" i="9"/>
  <c r="N34" i="9"/>
  <c r="M34" i="9"/>
  <c r="L34" i="9"/>
  <c r="S33" i="9"/>
  <c r="R33" i="9"/>
  <c r="Q33" i="9"/>
  <c r="Q40" i="9" s="1"/>
  <c r="P33" i="9"/>
  <c r="O33" i="9"/>
  <c r="N33" i="9"/>
  <c r="M33" i="9"/>
  <c r="L33" i="9"/>
  <c r="S25" i="9"/>
  <c r="R25" i="9"/>
  <c r="Q25" i="9"/>
  <c r="P25" i="9"/>
  <c r="O25" i="9"/>
  <c r="N25" i="9"/>
  <c r="M25" i="9"/>
  <c r="L25" i="9"/>
  <c r="S24" i="9"/>
  <c r="R24" i="9"/>
  <c r="Q24" i="9"/>
  <c r="P24" i="9"/>
  <c r="O24" i="9"/>
  <c r="N24" i="9"/>
  <c r="M24" i="9"/>
  <c r="L24" i="9"/>
  <c r="S23" i="9"/>
  <c r="R23" i="9"/>
  <c r="Q23" i="9"/>
  <c r="P23" i="9"/>
  <c r="O23" i="9"/>
  <c r="N23" i="9"/>
  <c r="M23" i="9"/>
  <c r="L23" i="9"/>
  <c r="S22" i="9"/>
  <c r="R22" i="9"/>
  <c r="Q22" i="9"/>
  <c r="P22" i="9"/>
  <c r="O22" i="9"/>
  <c r="N22" i="9"/>
  <c r="M22" i="9"/>
  <c r="L22" i="9"/>
  <c r="S21" i="9"/>
  <c r="R21" i="9"/>
  <c r="Q21" i="9"/>
  <c r="P21" i="9"/>
  <c r="O21" i="9"/>
  <c r="N21" i="9"/>
  <c r="M21" i="9"/>
  <c r="L21" i="9"/>
  <c r="S20" i="9"/>
  <c r="R20" i="9"/>
  <c r="Q20" i="9"/>
  <c r="P20" i="9"/>
  <c r="O20" i="9"/>
  <c r="N20" i="9"/>
  <c r="M20" i="9"/>
  <c r="L20" i="9"/>
  <c r="S19" i="9"/>
  <c r="R19" i="9"/>
  <c r="Q19" i="9"/>
  <c r="P19" i="9"/>
  <c r="O19" i="9"/>
  <c r="N19" i="9"/>
  <c r="M19" i="9"/>
  <c r="L19" i="9"/>
  <c r="S18" i="9"/>
  <c r="R18" i="9"/>
  <c r="Q18" i="9"/>
  <c r="P18" i="9"/>
  <c r="O18" i="9"/>
  <c r="N18" i="9"/>
  <c r="M18" i="9"/>
  <c r="L18" i="9"/>
  <c r="S17" i="9"/>
  <c r="R17" i="9"/>
  <c r="Q17" i="9"/>
  <c r="P17" i="9"/>
  <c r="O17" i="9"/>
  <c r="N17" i="9"/>
  <c r="M17" i="9"/>
  <c r="L17" i="9"/>
  <c r="S16" i="9"/>
  <c r="R16" i="9"/>
  <c r="Q16" i="9"/>
  <c r="P16" i="9"/>
  <c r="O16" i="9"/>
  <c r="N16" i="9"/>
  <c r="M16" i="9"/>
  <c r="L16" i="9"/>
  <c r="S9" i="9"/>
  <c r="R9" i="9"/>
  <c r="Q9" i="9"/>
  <c r="P9" i="9"/>
  <c r="O9" i="9"/>
  <c r="N9" i="9"/>
  <c r="M9" i="9"/>
  <c r="L9" i="9"/>
  <c r="S8" i="9"/>
  <c r="R8" i="9"/>
  <c r="Q8" i="9"/>
  <c r="P8" i="9"/>
  <c r="O8" i="9"/>
  <c r="N8" i="9"/>
  <c r="M8" i="9"/>
  <c r="L8" i="9"/>
  <c r="S7" i="9"/>
  <c r="R7" i="9"/>
  <c r="Q7" i="9"/>
  <c r="P7" i="9"/>
  <c r="O7" i="9"/>
  <c r="N7" i="9"/>
  <c r="M7" i="9"/>
  <c r="L7" i="9"/>
  <c r="S6" i="9"/>
  <c r="S10" i="9" s="1"/>
  <c r="R6" i="9"/>
  <c r="Q6" i="9"/>
  <c r="P6" i="9"/>
  <c r="O6" i="9"/>
  <c r="N6" i="9"/>
  <c r="M6" i="9"/>
  <c r="M10" i="9" s="1"/>
  <c r="L6" i="9"/>
  <c r="S90" i="9" l="1"/>
  <c r="N243" i="9"/>
  <c r="N90" i="9"/>
  <c r="O222" i="9"/>
  <c r="M233" i="9"/>
  <c r="S233" i="9"/>
  <c r="O243" i="9"/>
  <c r="O253" i="9"/>
  <c r="L273" i="9"/>
  <c r="Q303" i="9"/>
  <c r="M313" i="9"/>
  <c r="S313" i="9"/>
  <c r="O323" i="9"/>
  <c r="Q333" i="9"/>
  <c r="R343" i="9"/>
  <c r="P363" i="9"/>
  <c r="N389" i="9"/>
  <c r="P263" i="9"/>
  <c r="O53" i="9"/>
  <c r="O90" i="9"/>
  <c r="L104" i="9"/>
  <c r="R104" i="9"/>
  <c r="L129" i="9"/>
  <c r="R129" i="9"/>
  <c r="L154" i="9"/>
  <c r="R154" i="9"/>
  <c r="L165" i="9"/>
  <c r="R165" i="9"/>
  <c r="L176" i="9"/>
  <c r="R176" i="9"/>
  <c r="L187" i="9"/>
  <c r="R187" i="9"/>
  <c r="P243" i="9"/>
  <c r="L263" i="9"/>
  <c r="L303" i="9"/>
  <c r="R303" i="9"/>
  <c r="N313" i="9"/>
  <c r="P323" i="9"/>
  <c r="O353" i="9"/>
  <c r="M373" i="9"/>
  <c r="S373" i="9"/>
  <c r="P423" i="9"/>
  <c r="P434" i="9"/>
  <c r="P53" i="9"/>
  <c r="M78" i="9"/>
  <c r="S78" i="9"/>
  <c r="M104" i="9"/>
  <c r="S104" i="9"/>
  <c r="M129" i="9"/>
  <c r="S129" i="9"/>
  <c r="M154" i="9"/>
  <c r="S154" i="9"/>
  <c r="M165" i="9"/>
  <c r="S165" i="9"/>
  <c r="M176" i="9"/>
  <c r="S176" i="9"/>
  <c r="M187" i="9"/>
  <c r="S187" i="9"/>
  <c r="P283" i="9"/>
  <c r="L293" i="9"/>
  <c r="R293" i="9"/>
  <c r="N343" i="9"/>
  <c r="R401" i="9"/>
  <c r="L10" i="9"/>
  <c r="R10" i="9"/>
  <c r="O40" i="9"/>
  <c r="N78" i="9"/>
  <c r="L243" i="9"/>
  <c r="R243" i="9"/>
  <c r="N263" i="9"/>
  <c r="O273" i="9"/>
  <c r="Q283" i="9"/>
  <c r="M293" i="9"/>
  <c r="S293" i="9"/>
  <c r="N303" i="9"/>
  <c r="P313" i="9"/>
  <c r="L323" i="9"/>
  <c r="R323" i="9"/>
  <c r="N333" i="9"/>
  <c r="O343" i="9"/>
  <c r="M363" i="9"/>
  <c r="S363" i="9"/>
  <c r="Q389" i="9"/>
  <c r="P373" i="9"/>
  <c r="M423" i="9"/>
  <c r="S423" i="9"/>
  <c r="M434" i="9"/>
  <c r="S434" i="9"/>
  <c r="P40" i="9"/>
  <c r="Q66" i="9"/>
  <c r="P78" i="9"/>
  <c r="N104" i="9"/>
  <c r="N253" i="9"/>
  <c r="O263" i="9"/>
  <c r="P343" i="9"/>
  <c r="Q363" i="9"/>
  <c r="L389" i="9"/>
  <c r="R389" i="9"/>
  <c r="M401" i="9"/>
  <c r="S401" i="9"/>
  <c r="R412" i="9"/>
  <c r="Q423" i="9"/>
  <c r="Q434" i="9"/>
  <c r="N460" i="9"/>
  <c r="L460" i="9"/>
  <c r="N10" i="9"/>
  <c r="Q53" i="9"/>
  <c r="L66" i="9"/>
  <c r="Q78" i="9"/>
  <c r="N129" i="9"/>
  <c r="N154" i="9"/>
  <c r="N165" i="9"/>
  <c r="N176" i="9"/>
  <c r="N187" i="9"/>
  <c r="P222" i="9"/>
  <c r="N233" i="9"/>
  <c r="Q273" i="9"/>
  <c r="L283" i="9"/>
  <c r="R283" i="9"/>
  <c r="M303" i="9"/>
  <c r="S303" i="9"/>
  <c r="O313" i="9"/>
  <c r="Q323" i="9"/>
  <c r="M333" i="9"/>
  <c r="S333" i="9"/>
  <c r="Q353" i="9"/>
  <c r="L373" i="9"/>
  <c r="R373" i="9"/>
  <c r="M389" i="9"/>
  <c r="S389" i="9"/>
  <c r="N401" i="9"/>
  <c r="M412" i="9"/>
  <c r="S412" i="9"/>
  <c r="L423" i="9"/>
  <c r="R423" i="9"/>
  <c r="L434" i="9"/>
  <c r="R434" i="9"/>
  <c r="O460" i="9"/>
  <c r="O10" i="9"/>
  <c r="L40" i="9"/>
  <c r="R40" i="9"/>
  <c r="L53" i="9"/>
  <c r="M66" i="9"/>
  <c r="L78" i="9"/>
  <c r="R78" i="9"/>
  <c r="Q90" i="9"/>
  <c r="P104" i="9"/>
  <c r="O176" i="9"/>
  <c r="O187" i="9"/>
  <c r="Q222" i="9"/>
  <c r="O233" i="9"/>
  <c r="Q243" i="9"/>
  <c r="P253" i="9"/>
  <c r="Q263" i="9"/>
  <c r="R273" i="9"/>
  <c r="N293" i="9"/>
  <c r="O401" i="9"/>
  <c r="L401" i="9"/>
  <c r="N412" i="9"/>
  <c r="M40" i="9"/>
  <c r="S40" i="9"/>
  <c r="M53" i="9"/>
  <c r="S53" i="9"/>
  <c r="N66" i="9"/>
  <c r="Q104" i="9"/>
  <c r="P129" i="9"/>
  <c r="P154" i="9"/>
  <c r="P165" i="9"/>
  <c r="P176" i="9"/>
  <c r="P187" i="9"/>
  <c r="L222" i="9"/>
  <c r="R222" i="9"/>
  <c r="P233" i="9"/>
  <c r="Q253" i="9"/>
  <c r="R263" i="9"/>
  <c r="M273" i="9"/>
  <c r="S273" i="9"/>
  <c r="N283" i="9"/>
  <c r="O293" i="9"/>
  <c r="O303" i="9"/>
  <c r="Q313" i="9"/>
  <c r="M323" i="9"/>
  <c r="S323" i="9"/>
  <c r="O333" i="9"/>
  <c r="M343" i="9"/>
  <c r="S343" i="9"/>
  <c r="M353" i="9"/>
  <c r="S353" i="9"/>
  <c r="N363" i="9"/>
  <c r="N373" i="9"/>
  <c r="O389" i="9"/>
  <c r="P401" i="9"/>
  <c r="O412" i="9"/>
  <c r="L412" i="9"/>
  <c r="N423" i="9"/>
  <c r="N434" i="9"/>
  <c r="Q460" i="9"/>
  <c r="P10" i="9"/>
  <c r="Q10" i="9"/>
  <c r="N40" i="9"/>
  <c r="N53" i="9"/>
  <c r="O66" i="9"/>
  <c r="S66" i="9"/>
  <c r="P66" i="9"/>
  <c r="M90" i="9"/>
  <c r="P90" i="9"/>
  <c r="Q129" i="9"/>
  <c r="Q154" i="9"/>
  <c r="Q165" i="9"/>
  <c r="Q176" i="9"/>
  <c r="Q187" i="9"/>
  <c r="M222" i="9"/>
  <c r="S222" i="9"/>
  <c r="Q233" i="9"/>
  <c r="M243" i="9"/>
  <c r="S243" i="9"/>
  <c r="L253" i="9"/>
  <c r="R253" i="9"/>
  <c r="M263" i="9"/>
  <c r="S263" i="9"/>
  <c r="N273" i="9"/>
  <c r="O283" i="9"/>
  <c r="P293" i="9"/>
  <c r="P303" i="9"/>
  <c r="L313" i="9"/>
  <c r="R313" i="9"/>
  <c r="P333" i="9"/>
  <c r="L343" i="9"/>
  <c r="N353" i="9"/>
  <c r="O373" i="9"/>
  <c r="P389" i="9"/>
  <c r="Q401" i="9"/>
  <c r="P412" i="9"/>
  <c r="O423" i="9"/>
  <c r="O434" i="9"/>
  <c r="R460" i="9"/>
  <c r="R66" i="9"/>
  <c r="M478" i="8" l="1"/>
  <c r="L478" i="8"/>
  <c r="K478" i="8"/>
  <c r="J478" i="8"/>
  <c r="I478" i="8"/>
  <c r="M477" i="8"/>
  <c r="L477" i="8"/>
  <c r="K477" i="8"/>
  <c r="J477" i="8"/>
  <c r="I477" i="8"/>
  <c r="M476" i="8"/>
  <c r="L476" i="8"/>
  <c r="K476" i="8"/>
  <c r="J476" i="8"/>
  <c r="I476" i="8"/>
  <c r="M475" i="8"/>
  <c r="L475" i="8"/>
  <c r="K475" i="8"/>
  <c r="J475" i="8"/>
  <c r="I475" i="8"/>
  <c r="M474" i="8"/>
  <c r="L474" i="8"/>
  <c r="K474" i="8"/>
  <c r="J474" i="8"/>
  <c r="I474" i="8"/>
  <c r="M473" i="8"/>
  <c r="L473" i="8"/>
  <c r="K473" i="8"/>
  <c r="J473" i="8"/>
  <c r="I473" i="8"/>
  <c r="M472" i="8"/>
  <c r="L472" i="8"/>
  <c r="K472" i="8"/>
  <c r="J472" i="8"/>
  <c r="I472" i="8"/>
  <c r="M471" i="8"/>
  <c r="L471" i="8"/>
  <c r="K471" i="8"/>
  <c r="J471" i="8"/>
  <c r="I471" i="8"/>
  <c r="M470" i="8"/>
  <c r="L470" i="8"/>
  <c r="K470" i="8"/>
  <c r="J470" i="8"/>
  <c r="I470" i="8"/>
  <c r="M469" i="8"/>
  <c r="L469" i="8"/>
  <c r="K469" i="8"/>
  <c r="J469" i="8"/>
  <c r="I469" i="8"/>
  <c r="M468" i="8"/>
  <c r="L468" i="8"/>
  <c r="K468" i="8"/>
  <c r="J468" i="8"/>
  <c r="I468" i="8"/>
  <c r="M467" i="8"/>
  <c r="L467" i="8"/>
  <c r="K467" i="8"/>
  <c r="J467" i="8"/>
  <c r="I467" i="8"/>
  <c r="M466" i="8"/>
  <c r="L466" i="8"/>
  <c r="K466" i="8"/>
  <c r="J466" i="8"/>
  <c r="I466" i="8"/>
  <c r="M459" i="8"/>
  <c r="L459" i="8"/>
  <c r="K459" i="8"/>
  <c r="J459" i="8"/>
  <c r="I459" i="8"/>
  <c r="M458" i="8"/>
  <c r="L458" i="8"/>
  <c r="K458" i="8"/>
  <c r="J458" i="8"/>
  <c r="I458" i="8"/>
  <c r="M457" i="8"/>
  <c r="L457" i="8"/>
  <c r="K457" i="8"/>
  <c r="J457" i="8"/>
  <c r="I457" i="8"/>
  <c r="M456" i="8"/>
  <c r="L456" i="8"/>
  <c r="K456" i="8"/>
  <c r="J456" i="8"/>
  <c r="J460" i="8" s="1"/>
  <c r="I456" i="8"/>
  <c r="M449" i="8"/>
  <c r="L449" i="8"/>
  <c r="K449" i="8"/>
  <c r="J449" i="8"/>
  <c r="I449" i="8"/>
  <c r="M448" i="8"/>
  <c r="L448" i="8"/>
  <c r="K448" i="8"/>
  <c r="J448" i="8"/>
  <c r="I448" i="8"/>
  <c r="M447" i="8"/>
  <c r="L447" i="8"/>
  <c r="K447" i="8"/>
  <c r="J447" i="8"/>
  <c r="I447" i="8"/>
  <c r="M446" i="8"/>
  <c r="L446" i="8"/>
  <c r="K446" i="8"/>
  <c r="J446" i="8"/>
  <c r="I446" i="8"/>
  <c r="M445" i="8"/>
  <c r="L445" i="8"/>
  <c r="K445" i="8"/>
  <c r="J445" i="8"/>
  <c r="I445" i="8"/>
  <c r="M444" i="8"/>
  <c r="L444" i="8"/>
  <c r="K444" i="8"/>
  <c r="J444" i="8"/>
  <c r="I444" i="8"/>
  <c r="M443" i="8"/>
  <c r="L443" i="8"/>
  <c r="K443" i="8"/>
  <c r="J443" i="8"/>
  <c r="I443" i="8"/>
  <c r="M442" i="8"/>
  <c r="L442" i="8"/>
  <c r="K442" i="8"/>
  <c r="J442" i="8"/>
  <c r="I442" i="8"/>
  <c r="M441" i="8"/>
  <c r="L441" i="8"/>
  <c r="K441" i="8"/>
  <c r="J441" i="8"/>
  <c r="I441" i="8"/>
  <c r="M440" i="8"/>
  <c r="L440" i="8"/>
  <c r="K440" i="8"/>
  <c r="J440" i="8"/>
  <c r="I440" i="8"/>
  <c r="M433" i="8"/>
  <c r="L433" i="8"/>
  <c r="K433" i="8"/>
  <c r="J433" i="8"/>
  <c r="I433" i="8"/>
  <c r="M432" i="8"/>
  <c r="L432" i="8"/>
  <c r="K432" i="8"/>
  <c r="J432" i="8"/>
  <c r="I432" i="8"/>
  <c r="M431" i="8"/>
  <c r="L431" i="8"/>
  <c r="K431" i="8"/>
  <c r="J431" i="8"/>
  <c r="I431" i="8"/>
  <c r="M430" i="8"/>
  <c r="L430" i="8"/>
  <c r="K430" i="8"/>
  <c r="J430" i="8"/>
  <c r="I430" i="8"/>
  <c r="M429" i="8"/>
  <c r="L429" i="8"/>
  <c r="K429" i="8"/>
  <c r="J429" i="8"/>
  <c r="I429" i="8"/>
  <c r="M422" i="8"/>
  <c r="L422" i="8"/>
  <c r="K422" i="8"/>
  <c r="J422" i="8"/>
  <c r="I422" i="8"/>
  <c r="M421" i="8"/>
  <c r="L421" i="8"/>
  <c r="K421" i="8"/>
  <c r="J421" i="8"/>
  <c r="I421" i="8"/>
  <c r="M420" i="8"/>
  <c r="L420" i="8"/>
  <c r="K420" i="8"/>
  <c r="J420" i="8"/>
  <c r="I420" i="8"/>
  <c r="M419" i="8"/>
  <c r="L419" i="8"/>
  <c r="K419" i="8"/>
  <c r="J419" i="8"/>
  <c r="I419" i="8"/>
  <c r="M418" i="8"/>
  <c r="L418" i="8"/>
  <c r="L423" i="8" s="1"/>
  <c r="K418" i="8"/>
  <c r="J418" i="8"/>
  <c r="J423" i="8" s="1"/>
  <c r="I418" i="8"/>
  <c r="M411" i="8"/>
  <c r="L411" i="8"/>
  <c r="K411" i="8"/>
  <c r="J411" i="8"/>
  <c r="I411" i="8"/>
  <c r="M410" i="8"/>
  <c r="L410" i="8"/>
  <c r="K410" i="8"/>
  <c r="J410" i="8"/>
  <c r="I410" i="8"/>
  <c r="M409" i="8"/>
  <c r="L409" i="8"/>
  <c r="K409" i="8"/>
  <c r="J409" i="8"/>
  <c r="I409" i="8"/>
  <c r="M408" i="8"/>
  <c r="L408" i="8"/>
  <c r="K408" i="8"/>
  <c r="J408" i="8"/>
  <c r="I408" i="8"/>
  <c r="M407" i="8"/>
  <c r="L407" i="8"/>
  <c r="K407" i="8"/>
  <c r="J407" i="8"/>
  <c r="I407" i="8"/>
  <c r="M400" i="8"/>
  <c r="L400" i="8"/>
  <c r="K400" i="8"/>
  <c r="J400" i="8"/>
  <c r="I400" i="8"/>
  <c r="M399" i="8"/>
  <c r="L399" i="8"/>
  <c r="K399" i="8"/>
  <c r="J399" i="8"/>
  <c r="I399" i="8"/>
  <c r="M398" i="8"/>
  <c r="L398" i="8"/>
  <c r="K398" i="8"/>
  <c r="J398" i="8"/>
  <c r="I398" i="8"/>
  <c r="M397" i="8"/>
  <c r="L397" i="8"/>
  <c r="K397" i="8"/>
  <c r="J397" i="8"/>
  <c r="I397" i="8"/>
  <c r="M396" i="8"/>
  <c r="L396" i="8"/>
  <c r="L401" i="8" s="1"/>
  <c r="K396" i="8"/>
  <c r="J396" i="8"/>
  <c r="J401" i="8" s="1"/>
  <c r="I396" i="8"/>
  <c r="M388" i="8"/>
  <c r="L388" i="8"/>
  <c r="K388" i="8"/>
  <c r="J388" i="8"/>
  <c r="I388" i="8"/>
  <c r="M387" i="8"/>
  <c r="L387" i="8"/>
  <c r="K387" i="8"/>
  <c r="J387" i="8"/>
  <c r="I387" i="8"/>
  <c r="M386" i="8"/>
  <c r="L386" i="8"/>
  <c r="K386" i="8"/>
  <c r="J386" i="8"/>
  <c r="I386" i="8"/>
  <c r="M385" i="8"/>
  <c r="L385" i="8"/>
  <c r="K385" i="8"/>
  <c r="J385" i="8"/>
  <c r="I385" i="8"/>
  <c r="M384" i="8"/>
  <c r="L384" i="8"/>
  <c r="K384" i="8"/>
  <c r="J384" i="8"/>
  <c r="I384" i="8"/>
  <c r="M383" i="8"/>
  <c r="L383" i="8"/>
  <c r="K383" i="8"/>
  <c r="J383" i="8"/>
  <c r="I383" i="8"/>
  <c r="M382" i="8"/>
  <c r="L382" i="8"/>
  <c r="K382" i="8"/>
  <c r="J382" i="8"/>
  <c r="I382" i="8"/>
  <c r="M381" i="8"/>
  <c r="L381" i="8"/>
  <c r="K381" i="8"/>
  <c r="J381" i="8"/>
  <c r="I381" i="8"/>
  <c r="M380" i="8"/>
  <c r="L380" i="8"/>
  <c r="K380" i="8"/>
  <c r="J380" i="8"/>
  <c r="I380" i="8"/>
  <c r="M379" i="8"/>
  <c r="L379" i="8"/>
  <c r="L389" i="8" s="1"/>
  <c r="K379" i="8"/>
  <c r="J379" i="8"/>
  <c r="J389" i="8" s="1"/>
  <c r="I379" i="8"/>
  <c r="M372" i="8"/>
  <c r="L372" i="8"/>
  <c r="K372" i="8"/>
  <c r="J372" i="8"/>
  <c r="I372" i="8"/>
  <c r="M371" i="8"/>
  <c r="L371" i="8"/>
  <c r="K371" i="8"/>
  <c r="J371" i="8"/>
  <c r="I371" i="8"/>
  <c r="M370" i="8"/>
  <c r="L370" i="8"/>
  <c r="K370" i="8"/>
  <c r="J370" i="8"/>
  <c r="J373" i="8" s="1"/>
  <c r="I370" i="8"/>
  <c r="M369" i="8"/>
  <c r="L369" i="8"/>
  <c r="K369" i="8"/>
  <c r="J369" i="8"/>
  <c r="I369" i="8"/>
  <c r="M362" i="8"/>
  <c r="L362" i="8"/>
  <c r="K362" i="8"/>
  <c r="J362" i="8"/>
  <c r="I362" i="8"/>
  <c r="M361" i="8"/>
  <c r="L361" i="8"/>
  <c r="K361" i="8"/>
  <c r="J361" i="8"/>
  <c r="I361" i="8"/>
  <c r="M360" i="8"/>
  <c r="L360" i="8"/>
  <c r="K360" i="8"/>
  <c r="J360" i="8"/>
  <c r="I360" i="8"/>
  <c r="M359" i="8"/>
  <c r="L359" i="8"/>
  <c r="K359" i="8"/>
  <c r="J359" i="8"/>
  <c r="I359" i="8"/>
  <c r="M352" i="8"/>
  <c r="L352" i="8"/>
  <c r="K352" i="8"/>
  <c r="J352" i="8"/>
  <c r="I352" i="8"/>
  <c r="M351" i="8"/>
  <c r="L351" i="8"/>
  <c r="K351" i="8"/>
  <c r="J351" i="8"/>
  <c r="I351" i="8"/>
  <c r="M350" i="8"/>
  <c r="L350" i="8"/>
  <c r="K350" i="8"/>
  <c r="J350" i="8"/>
  <c r="I350" i="8"/>
  <c r="M349" i="8"/>
  <c r="L349" i="8"/>
  <c r="L353" i="8" s="1"/>
  <c r="K349" i="8"/>
  <c r="J349" i="8"/>
  <c r="J353" i="8" s="1"/>
  <c r="I349" i="8"/>
  <c r="M342" i="8"/>
  <c r="L342" i="8"/>
  <c r="K342" i="8"/>
  <c r="J342" i="8"/>
  <c r="I342" i="8"/>
  <c r="M341" i="8"/>
  <c r="L341" i="8"/>
  <c r="K341" i="8"/>
  <c r="J341" i="8"/>
  <c r="I341" i="8"/>
  <c r="M340" i="8"/>
  <c r="L340" i="8"/>
  <c r="K340" i="8"/>
  <c r="J340" i="8"/>
  <c r="I340" i="8"/>
  <c r="M339" i="8"/>
  <c r="L339" i="8"/>
  <c r="K339" i="8"/>
  <c r="J339" i="8"/>
  <c r="I339" i="8"/>
  <c r="M332" i="8"/>
  <c r="L332" i="8"/>
  <c r="K332" i="8"/>
  <c r="J332" i="8"/>
  <c r="I332" i="8"/>
  <c r="M331" i="8"/>
  <c r="L331" i="8"/>
  <c r="K331" i="8"/>
  <c r="J331" i="8"/>
  <c r="I331" i="8"/>
  <c r="M330" i="8"/>
  <c r="L330" i="8"/>
  <c r="K330" i="8"/>
  <c r="J330" i="8"/>
  <c r="I330" i="8"/>
  <c r="M329" i="8"/>
  <c r="L329" i="8"/>
  <c r="K329" i="8"/>
  <c r="J329" i="8"/>
  <c r="I329" i="8"/>
  <c r="M322" i="8"/>
  <c r="L322" i="8"/>
  <c r="K322" i="8"/>
  <c r="J322" i="8"/>
  <c r="I322" i="8"/>
  <c r="M321" i="8"/>
  <c r="L321" i="8"/>
  <c r="K321" i="8"/>
  <c r="J321" i="8"/>
  <c r="I321" i="8"/>
  <c r="M320" i="8"/>
  <c r="L320" i="8"/>
  <c r="K320" i="8"/>
  <c r="J320" i="8"/>
  <c r="I320" i="8"/>
  <c r="M319" i="8"/>
  <c r="L319" i="8"/>
  <c r="K319" i="8"/>
  <c r="J319" i="8"/>
  <c r="J323" i="8" s="1"/>
  <c r="I319" i="8"/>
  <c r="M312" i="8"/>
  <c r="L312" i="8"/>
  <c r="K312" i="8"/>
  <c r="J312" i="8"/>
  <c r="I312" i="8"/>
  <c r="M311" i="8"/>
  <c r="L311" i="8"/>
  <c r="K311" i="8"/>
  <c r="J311" i="8"/>
  <c r="I311" i="8"/>
  <c r="M310" i="8"/>
  <c r="L310" i="8"/>
  <c r="K310" i="8"/>
  <c r="J310" i="8"/>
  <c r="I310" i="8"/>
  <c r="M309" i="8"/>
  <c r="L309" i="8"/>
  <c r="L313" i="8" s="1"/>
  <c r="K309" i="8"/>
  <c r="J309" i="8"/>
  <c r="J313" i="8" s="1"/>
  <c r="I309" i="8"/>
  <c r="M302" i="8"/>
  <c r="L302" i="8"/>
  <c r="K302" i="8"/>
  <c r="J302" i="8"/>
  <c r="I302" i="8"/>
  <c r="M301" i="8"/>
  <c r="L301" i="8"/>
  <c r="K301" i="8"/>
  <c r="J301" i="8"/>
  <c r="I301" i="8"/>
  <c r="M300" i="8"/>
  <c r="L300" i="8"/>
  <c r="K300" i="8"/>
  <c r="J300" i="8"/>
  <c r="I300" i="8"/>
  <c r="M299" i="8"/>
  <c r="L299" i="8"/>
  <c r="K299" i="8"/>
  <c r="J299" i="8"/>
  <c r="I299" i="8"/>
  <c r="M292" i="8"/>
  <c r="L292" i="8"/>
  <c r="K292" i="8"/>
  <c r="J292" i="8"/>
  <c r="I292" i="8"/>
  <c r="M291" i="8"/>
  <c r="L291" i="8"/>
  <c r="K291" i="8"/>
  <c r="J291" i="8"/>
  <c r="I291" i="8"/>
  <c r="M290" i="8"/>
  <c r="L290" i="8"/>
  <c r="K290" i="8"/>
  <c r="J290" i="8"/>
  <c r="I290" i="8"/>
  <c r="M289" i="8"/>
  <c r="L289" i="8"/>
  <c r="K289" i="8"/>
  <c r="J289" i="8"/>
  <c r="I289" i="8"/>
  <c r="M282" i="8"/>
  <c r="L282" i="8"/>
  <c r="K282" i="8"/>
  <c r="J282" i="8"/>
  <c r="I282" i="8"/>
  <c r="M281" i="8"/>
  <c r="L281" i="8"/>
  <c r="K281" i="8"/>
  <c r="J281" i="8"/>
  <c r="I281" i="8"/>
  <c r="M280" i="8"/>
  <c r="L280" i="8"/>
  <c r="K280" i="8"/>
  <c r="J280" i="8"/>
  <c r="I280" i="8"/>
  <c r="M279" i="8"/>
  <c r="L279" i="8"/>
  <c r="K279" i="8"/>
  <c r="J279" i="8"/>
  <c r="J283" i="8" s="1"/>
  <c r="I279" i="8"/>
  <c r="M272" i="8"/>
  <c r="L272" i="8"/>
  <c r="K272" i="8"/>
  <c r="J272" i="8"/>
  <c r="I272" i="8"/>
  <c r="M271" i="8"/>
  <c r="L271" i="8"/>
  <c r="K271" i="8"/>
  <c r="J271" i="8"/>
  <c r="I271" i="8"/>
  <c r="M270" i="8"/>
  <c r="L270" i="8"/>
  <c r="K270" i="8"/>
  <c r="J270" i="8"/>
  <c r="I270" i="8"/>
  <c r="M269" i="8"/>
  <c r="L269" i="8"/>
  <c r="L273" i="8" s="1"/>
  <c r="K269" i="8"/>
  <c r="J269" i="8"/>
  <c r="J273" i="8" s="1"/>
  <c r="I269" i="8"/>
  <c r="M262" i="8"/>
  <c r="L262" i="8"/>
  <c r="K262" i="8"/>
  <c r="J262" i="8"/>
  <c r="I262" i="8"/>
  <c r="M261" i="8"/>
  <c r="L261" i="8"/>
  <c r="K261" i="8"/>
  <c r="J261" i="8"/>
  <c r="I261" i="8"/>
  <c r="M260" i="8"/>
  <c r="L260" i="8"/>
  <c r="K260" i="8"/>
  <c r="J260" i="8"/>
  <c r="I260" i="8"/>
  <c r="M259" i="8"/>
  <c r="L259" i="8"/>
  <c r="K259" i="8"/>
  <c r="J259" i="8"/>
  <c r="I259" i="8"/>
  <c r="M252" i="8"/>
  <c r="L252" i="8"/>
  <c r="K252" i="8"/>
  <c r="J252" i="8"/>
  <c r="I252" i="8"/>
  <c r="M251" i="8"/>
  <c r="L251" i="8"/>
  <c r="K251" i="8"/>
  <c r="J251" i="8"/>
  <c r="I251" i="8"/>
  <c r="M250" i="8"/>
  <c r="L250" i="8"/>
  <c r="K250" i="8"/>
  <c r="J250" i="8"/>
  <c r="I250" i="8"/>
  <c r="M249" i="8"/>
  <c r="L249" i="8"/>
  <c r="K249" i="8"/>
  <c r="J249" i="8"/>
  <c r="I249" i="8"/>
  <c r="M242" i="8"/>
  <c r="L242" i="8"/>
  <c r="K242" i="8"/>
  <c r="J242" i="8"/>
  <c r="I242" i="8"/>
  <c r="M241" i="8"/>
  <c r="L241" i="8"/>
  <c r="K241" i="8"/>
  <c r="J241" i="8"/>
  <c r="I241" i="8"/>
  <c r="M240" i="8"/>
  <c r="L240" i="8"/>
  <c r="K240" i="8"/>
  <c r="J240" i="8"/>
  <c r="I240" i="8"/>
  <c r="M239" i="8"/>
  <c r="L239" i="8"/>
  <c r="K239" i="8"/>
  <c r="J239" i="8"/>
  <c r="J243" i="8" s="1"/>
  <c r="I239" i="8"/>
  <c r="M232" i="8"/>
  <c r="L232" i="8"/>
  <c r="K232" i="8"/>
  <c r="J232" i="8"/>
  <c r="I232" i="8"/>
  <c r="M231" i="8"/>
  <c r="L231" i="8"/>
  <c r="K231" i="8"/>
  <c r="J231" i="8"/>
  <c r="I231" i="8"/>
  <c r="M230" i="8"/>
  <c r="L230" i="8"/>
  <c r="K230" i="8"/>
  <c r="J230" i="8"/>
  <c r="I230" i="8"/>
  <c r="M229" i="8"/>
  <c r="L229" i="8"/>
  <c r="L233" i="8" s="1"/>
  <c r="K229" i="8"/>
  <c r="J229" i="8"/>
  <c r="J233" i="8" s="1"/>
  <c r="I229" i="8"/>
  <c r="M221" i="8"/>
  <c r="L221" i="8"/>
  <c r="K221" i="8"/>
  <c r="J221" i="8"/>
  <c r="I221" i="8"/>
  <c r="M220" i="8"/>
  <c r="L220" i="8"/>
  <c r="K220" i="8"/>
  <c r="J220" i="8"/>
  <c r="I220" i="8"/>
  <c r="M219" i="8"/>
  <c r="L219" i="8"/>
  <c r="K219" i="8"/>
  <c r="J219" i="8"/>
  <c r="I219" i="8"/>
  <c r="M218" i="8"/>
  <c r="L218" i="8"/>
  <c r="K218" i="8"/>
  <c r="J218" i="8"/>
  <c r="I218" i="8"/>
  <c r="M217" i="8"/>
  <c r="L217" i="8"/>
  <c r="K217" i="8"/>
  <c r="J217" i="8"/>
  <c r="I217" i="8"/>
  <c r="M216" i="8"/>
  <c r="L216" i="8"/>
  <c r="K216" i="8"/>
  <c r="J216" i="8"/>
  <c r="I216" i="8"/>
  <c r="M215" i="8"/>
  <c r="L215" i="8"/>
  <c r="K215" i="8"/>
  <c r="J215" i="8"/>
  <c r="I215" i="8"/>
  <c r="M214" i="8"/>
  <c r="L214" i="8"/>
  <c r="K214" i="8"/>
  <c r="J214" i="8"/>
  <c r="I214" i="8"/>
  <c r="M213" i="8"/>
  <c r="L213" i="8"/>
  <c r="K213" i="8"/>
  <c r="J213" i="8"/>
  <c r="I213" i="8"/>
  <c r="M212" i="8"/>
  <c r="L212" i="8"/>
  <c r="K212" i="8"/>
  <c r="J212" i="8"/>
  <c r="I212" i="8"/>
  <c r="M211" i="8"/>
  <c r="L211" i="8"/>
  <c r="K211" i="8"/>
  <c r="J211" i="8"/>
  <c r="I211" i="8"/>
  <c r="M210" i="8"/>
  <c r="L210" i="8"/>
  <c r="K210" i="8"/>
  <c r="J210" i="8"/>
  <c r="I210" i="8"/>
  <c r="M203" i="8"/>
  <c r="L203" i="8"/>
  <c r="K203" i="8"/>
  <c r="J203" i="8"/>
  <c r="I203" i="8"/>
  <c r="M202" i="8"/>
  <c r="L202" i="8"/>
  <c r="K202" i="8"/>
  <c r="J202" i="8"/>
  <c r="I202" i="8"/>
  <c r="M201" i="8"/>
  <c r="L201" i="8"/>
  <c r="K201" i="8"/>
  <c r="J201" i="8"/>
  <c r="I201" i="8"/>
  <c r="M200" i="8"/>
  <c r="L200" i="8"/>
  <c r="K200" i="8"/>
  <c r="J200" i="8"/>
  <c r="I200" i="8"/>
  <c r="M199" i="8"/>
  <c r="L199" i="8"/>
  <c r="K199" i="8"/>
  <c r="J199" i="8"/>
  <c r="I199" i="8"/>
  <c r="M198" i="8"/>
  <c r="L198" i="8"/>
  <c r="K198" i="8"/>
  <c r="J198" i="8"/>
  <c r="I198" i="8"/>
  <c r="M197" i="8"/>
  <c r="L197" i="8"/>
  <c r="K197" i="8"/>
  <c r="J197" i="8"/>
  <c r="I197" i="8"/>
  <c r="M196" i="8"/>
  <c r="L196" i="8"/>
  <c r="K196" i="8"/>
  <c r="J196" i="8"/>
  <c r="I196" i="8"/>
  <c r="M195" i="8"/>
  <c r="L195" i="8"/>
  <c r="K195" i="8"/>
  <c r="J195" i="8"/>
  <c r="I195" i="8"/>
  <c r="M194" i="8"/>
  <c r="L194" i="8"/>
  <c r="K194" i="8"/>
  <c r="J194" i="8"/>
  <c r="I194" i="8"/>
  <c r="M193" i="8"/>
  <c r="L193" i="8"/>
  <c r="K193" i="8"/>
  <c r="J193" i="8"/>
  <c r="I193" i="8"/>
  <c r="M186" i="8"/>
  <c r="L186" i="8"/>
  <c r="K186" i="8"/>
  <c r="J186" i="8"/>
  <c r="I186" i="8"/>
  <c r="M185" i="8"/>
  <c r="L185" i="8"/>
  <c r="K185" i="8"/>
  <c r="J185" i="8"/>
  <c r="I185" i="8"/>
  <c r="M184" i="8"/>
  <c r="L184" i="8"/>
  <c r="K184" i="8"/>
  <c r="J184" i="8"/>
  <c r="I184" i="8"/>
  <c r="M183" i="8"/>
  <c r="L183" i="8"/>
  <c r="K183" i="8"/>
  <c r="J183" i="8"/>
  <c r="I183" i="8"/>
  <c r="M182" i="8"/>
  <c r="L182" i="8"/>
  <c r="L187" i="8" s="1"/>
  <c r="K182" i="8"/>
  <c r="J182" i="8"/>
  <c r="J187" i="8" s="1"/>
  <c r="I182" i="8"/>
  <c r="M175" i="8"/>
  <c r="L175" i="8"/>
  <c r="K175" i="8"/>
  <c r="J175" i="8"/>
  <c r="I175" i="8"/>
  <c r="M174" i="8"/>
  <c r="L174" i="8"/>
  <c r="K174" i="8"/>
  <c r="J174" i="8"/>
  <c r="I174" i="8"/>
  <c r="M173" i="8"/>
  <c r="L173" i="8"/>
  <c r="K173" i="8"/>
  <c r="J173" i="8"/>
  <c r="I173" i="8"/>
  <c r="M172" i="8"/>
  <c r="L172" i="8"/>
  <c r="K172" i="8"/>
  <c r="J172" i="8"/>
  <c r="I172" i="8"/>
  <c r="M171" i="8"/>
  <c r="M176" i="8" s="1"/>
  <c r="L171" i="8"/>
  <c r="K171" i="8"/>
  <c r="K176" i="8" s="1"/>
  <c r="J171" i="8"/>
  <c r="I171" i="8"/>
  <c r="I176" i="8" s="1"/>
  <c r="M164" i="8"/>
  <c r="L164" i="8"/>
  <c r="K164" i="8"/>
  <c r="J164" i="8"/>
  <c r="I164" i="8"/>
  <c r="M163" i="8"/>
  <c r="L163" i="8"/>
  <c r="K163" i="8"/>
  <c r="J163" i="8"/>
  <c r="I163" i="8"/>
  <c r="M162" i="8"/>
  <c r="L162" i="8"/>
  <c r="K162" i="8"/>
  <c r="J162" i="8"/>
  <c r="I162" i="8"/>
  <c r="M161" i="8"/>
  <c r="L161" i="8"/>
  <c r="K161" i="8"/>
  <c r="J161" i="8"/>
  <c r="I161" i="8"/>
  <c r="M160" i="8"/>
  <c r="L160" i="8"/>
  <c r="K160" i="8"/>
  <c r="J160" i="8"/>
  <c r="I160" i="8"/>
  <c r="M153" i="8"/>
  <c r="L153" i="8"/>
  <c r="K153" i="8"/>
  <c r="J153" i="8"/>
  <c r="I153" i="8"/>
  <c r="M152" i="8"/>
  <c r="L152" i="8"/>
  <c r="K152" i="8"/>
  <c r="J152" i="8"/>
  <c r="I152" i="8"/>
  <c r="M151" i="8"/>
  <c r="L151" i="8"/>
  <c r="K151" i="8"/>
  <c r="J151" i="8"/>
  <c r="I151" i="8"/>
  <c r="M150" i="8"/>
  <c r="M154" i="8" s="1"/>
  <c r="L150" i="8"/>
  <c r="K150" i="8"/>
  <c r="J150" i="8"/>
  <c r="I150" i="8"/>
  <c r="M149" i="8"/>
  <c r="L149" i="8"/>
  <c r="L154" i="8" s="1"/>
  <c r="K149" i="8"/>
  <c r="J149" i="8"/>
  <c r="J154" i="8" s="1"/>
  <c r="I149" i="8"/>
  <c r="M141" i="8"/>
  <c r="L141" i="8"/>
  <c r="K141" i="8"/>
  <c r="J141" i="8"/>
  <c r="I141" i="8"/>
  <c r="M140" i="8"/>
  <c r="L140" i="8"/>
  <c r="K140" i="8"/>
  <c r="J140" i="8"/>
  <c r="I140" i="8"/>
  <c r="M139" i="8"/>
  <c r="L139" i="8"/>
  <c r="K139" i="8"/>
  <c r="J139" i="8"/>
  <c r="I139" i="8"/>
  <c r="M138" i="8"/>
  <c r="L138" i="8"/>
  <c r="K138" i="8"/>
  <c r="J138" i="8"/>
  <c r="I138" i="8"/>
  <c r="M137" i="8"/>
  <c r="L137" i="8"/>
  <c r="K137" i="8"/>
  <c r="J137" i="8"/>
  <c r="I137" i="8"/>
  <c r="M136" i="8"/>
  <c r="L136" i="8"/>
  <c r="K136" i="8"/>
  <c r="J136" i="8"/>
  <c r="I136" i="8"/>
  <c r="M135" i="8"/>
  <c r="L135" i="8"/>
  <c r="K135" i="8"/>
  <c r="J135" i="8"/>
  <c r="I135" i="8"/>
  <c r="M128" i="8"/>
  <c r="L128" i="8"/>
  <c r="K128" i="8"/>
  <c r="J128" i="8"/>
  <c r="I128" i="8"/>
  <c r="M127" i="8"/>
  <c r="L127" i="8"/>
  <c r="K127" i="8"/>
  <c r="J127" i="8"/>
  <c r="I127" i="8"/>
  <c r="M126" i="8"/>
  <c r="L126" i="8"/>
  <c r="K126" i="8"/>
  <c r="J126" i="8"/>
  <c r="I126" i="8"/>
  <c r="M119" i="8"/>
  <c r="L119" i="8"/>
  <c r="K119" i="8"/>
  <c r="J119" i="8"/>
  <c r="I119" i="8"/>
  <c r="M118" i="8"/>
  <c r="L118" i="8"/>
  <c r="K118" i="8"/>
  <c r="J118" i="8"/>
  <c r="I118" i="8"/>
  <c r="M117" i="8"/>
  <c r="L117" i="8"/>
  <c r="K117" i="8"/>
  <c r="J117" i="8"/>
  <c r="I117" i="8"/>
  <c r="M116" i="8"/>
  <c r="L116" i="8"/>
  <c r="K116" i="8"/>
  <c r="J116" i="8"/>
  <c r="I116" i="8"/>
  <c r="M115" i="8"/>
  <c r="L115" i="8"/>
  <c r="K115" i="8"/>
  <c r="J115" i="8"/>
  <c r="I115" i="8"/>
  <c r="M114" i="8"/>
  <c r="L114" i="8"/>
  <c r="K114" i="8"/>
  <c r="J114" i="8"/>
  <c r="I114" i="8"/>
  <c r="M113" i="8"/>
  <c r="L113" i="8"/>
  <c r="K113" i="8"/>
  <c r="J113" i="8"/>
  <c r="I113" i="8"/>
  <c r="M112" i="8"/>
  <c r="L112" i="8"/>
  <c r="K112" i="8"/>
  <c r="J112" i="8"/>
  <c r="I112" i="8"/>
  <c r="M111" i="8"/>
  <c r="L111" i="8"/>
  <c r="K111" i="8"/>
  <c r="J111" i="8"/>
  <c r="I111" i="8"/>
  <c r="M110" i="8"/>
  <c r="L110" i="8"/>
  <c r="K110" i="8"/>
  <c r="J110" i="8"/>
  <c r="I110" i="8"/>
  <c r="M103" i="8"/>
  <c r="L103" i="8"/>
  <c r="K103" i="8"/>
  <c r="J103" i="8"/>
  <c r="I103" i="8"/>
  <c r="M102" i="8"/>
  <c r="L102" i="8"/>
  <c r="K102" i="8"/>
  <c r="J102" i="8"/>
  <c r="I102" i="8"/>
  <c r="M101" i="8"/>
  <c r="L101" i="8"/>
  <c r="K101" i="8"/>
  <c r="J101" i="8"/>
  <c r="I101" i="8"/>
  <c r="M100" i="8"/>
  <c r="L100" i="8"/>
  <c r="K100" i="8"/>
  <c r="J100" i="8"/>
  <c r="I100" i="8"/>
  <c r="M99" i="8"/>
  <c r="L99" i="8"/>
  <c r="K99" i="8"/>
  <c r="J99" i="8"/>
  <c r="I99" i="8"/>
  <c r="M98" i="8"/>
  <c r="L98" i="8"/>
  <c r="K98" i="8"/>
  <c r="J98" i="8"/>
  <c r="I98" i="8"/>
  <c r="M97" i="8"/>
  <c r="L97" i="8"/>
  <c r="K97" i="8"/>
  <c r="J97" i="8"/>
  <c r="I97" i="8"/>
  <c r="M96" i="8"/>
  <c r="L96" i="8"/>
  <c r="K96" i="8"/>
  <c r="J96" i="8"/>
  <c r="I96" i="8"/>
  <c r="M89" i="8"/>
  <c r="L89" i="8"/>
  <c r="K89" i="8"/>
  <c r="J89" i="8"/>
  <c r="I89" i="8"/>
  <c r="M88" i="8"/>
  <c r="L88" i="8"/>
  <c r="K88" i="8"/>
  <c r="J88" i="8"/>
  <c r="I88" i="8"/>
  <c r="M87" i="8"/>
  <c r="L87" i="8"/>
  <c r="K87" i="8"/>
  <c r="J87" i="8"/>
  <c r="I87" i="8"/>
  <c r="M86" i="8"/>
  <c r="L86" i="8"/>
  <c r="K86" i="8"/>
  <c r="J86" i="8"/>
  <c r="I86" i="8"/>
  <c r="M85" i="8"/>
  <c r="L85" i="8"/>
  <c r="K85" i="8"/>
  <c r="J85" i="8"/>
  <c r="I85" i="8"/>
  <c r="M84" i="8"/>
  <c r="L84" i="8"/>
  <c r="K84" i="8"/>
  <c r="J84" i="8"/>
  <c r="I84" i="8"/>
  <c r="M77" i="8"/>
  <c r="L77" i="8"/>
  <c r="K77" i="8"/>
  <c r="J77" i="8"/>
  <c r="I77" i="8"/>
  <c r="M76" i="8"/>
  <c r="L76" i="8"/>
  <c r="K76" i="8"/>
  <c r="J76" i="8"/>
  <c r="I76" i="8"/>
  <c r="M75" i="8"/>
  <c r="L75" i="8"/>
  <c r="K75" i="8"/>
  <c r="J75" i="8"/>
  <c r="I75" i="8"/>
  <c r="M74" i="8"/>
  <c r="L74" i="8"/>
  <c r="K74" i="8"/>
  <c r="J74" i="8"/>
  <c r="I74" i="8"/>
  <c r="M73" i="8"/>
  <c r="L73" i="8"/>
  <c r="K73" i="8"/>
  <c r="J73" i="8"/>
  <c r="I73" i="8"/>
  <c r="M72" i="8"/>
  <c r="L72" i="8"/>
  <c r="K72" i="8"/>
  <c r="J72" i="8"/>
  <c r="I72" i="8"/>
  <c r="M65" i="8"/>
  <c r="L65" i="8"/>
  <c r="K65" i="8"/>
  <c r="J65" i="8"/>
  <c r="I65" i="8"/>
  <c r="M64" i="8"/>
  <c r="L64" i="8"/>
  <c r="K64" i="8"/>
  <c r="J64" i="8"/>
  <c r="I64" i="8"/>
  <c r="M63" i="8"/>
  <c r="L63" i="8"/>
  <c r="K63" i="8"/>
  <c r="J63" i="8"/>
  <c r="I63" i="8"/>
  <c r="M62" i="8"/>
  <c r="L62" i="8"/>
  <c r="K62" i="8"/>
  <c r="J62" i="8"/>
  <c r="I62" i="8"/>
  <c r="M61" i="8"/>
  <c r="L61" i="8"/>
  <c r="K61" i="8"/>
  <c r="J61" i="8"/>
  <c r="I61" i="8"/>
  <c r="M60" i="8"/>
  <c r="L60" i="8"/>
  <c r="K60" i="8"/>
  <c r="J60" i="8"/>
  <c r="I60" i="8"/>
  <c r="M59" i="8"/>
  <c r="L59" i="8"/>
  <c r="K59" i="8"/>
  <c r="K66" i="8" s="1"/>
  <c r="J59" i="8"/>
  <c r="I59" i="8"/>
  <c r="M52" i="8"/>
  <c r="L52" i="8"/>
  <c r="K52" i="8"/>
  <c r="J52" i="8"/>
  <c r="I52" i="8"/>
  <c r="M51" i="8"/>
  <c r="L51" i="8"/>
  <c r="K51" i="8"/>
  <c r="J51" i="8"/>
  <c r="I51" i="8"/>
  <c r="M50" i="8"/>
  <c r="L50" i="8"/>
  <c r="K50" i="8"/>
  <c r="J50" i="8"/>
  <c r="I50" i="8"/>
  <c r="M49" i="8"/>
  <c r="L49" i="8"/>
  <c r="K49" i="8"/>
  <c r="J49" i="8"/>
  <c r="I49" i="8"/>
  <c r="M48" i="8"/>
  <c r="L48" i="8"/>
  <c r="K48" i="8"/>
  <c r="J48" i="8"/>
  <c r="I48" i="8"/>
  <c r="M47" i="8"/>
  <c r="L47" i="8"/>
  <c r="K47" i="8"/>
  <c r="J47" i="8"/>
  <c r="I47" i="8"/>
  <c r="M46" i="8"/>
  <c r="L46" i="8"/>
  <c r="K46" i="8"/>
  <c r="J46" i="8"/>
  <c r="I46" i="8"/>
  <c r="M39" i="8"/>
  <c r="L39" i="8"/>
  <c r="K39" i="8"/>
  <c r="J39" i="8"/>
  <c r="I39" i="8"/>
  <c r="M38" i="8"/>
  <c r="L38" i="8"/>
  <c r="K38" i="8"/>
  <c r="J38" i="8"/>
  <c r="I38" i="8"/>
  <c r="M37" i="8"/>
  <c r="L37" i="8"/>
  <c r="K37" i="8"/>
  <c r="J37" i="8"/>
  <c r="I37" i="8"/>
  <c r="M36" i="8"/>
  <c r="L36" i="8"/>
  <c r="K36" i="8"/>
  <c r="J36" i="8"/>
  <c r="I36" i="8"/>
  <c r="M35" i="8"/>
  <c r="L35" i="8"/>
  <c r="K35" i="8"/>
  <c r="J35" i="8"/>
  <c r="I35" i="8"/>
  <c r="M34" i="8"/>
  <c r="L34" i="8"/>
  <c r="K34" i="8"/>
  <c r="J34" i="8"/>
  <c r="I34" i="8"/>
  <c r="M33" i="8"/>
  <c r="M40" i="8" s="1"/>
  <c r="L33" i="8"/>
  <c r="K33" i="8"/>
  <c r="J33" i="8"/>
  <c r="I33" i="8"/>
  <c r="M25" i="8"/>
  <c r="L25" i="8"/>
  <c r="K25" i="8"/>
  <c r="J25" i="8"/>
  <c r="I25" i="8"/>
  <c r="M24" i="8"/>
  <c r="L24" i="8"/>
  <c r="K24" i="8"/>
  <c r="J24" i="8"/>
  <c r="I24" i="8"/>
  <c r="M23" i="8"/>
  <c r="L23" i="8"/>
  <c r="K23" i="8"/>
  <c r="J23" i="8"/>
  <c r="I23" i="8"/>
  <c r="M22" i="8"/>
  <c r="L22" i="8"/>
  <c r="K22" i="8"/>
  <c r="J22" i="8"/>
  <c r="I22" i="8"/>
  <c r="M21" i="8"/>
  <c r="L21" i="8"/>
  <c r="K21" i="8"/>
  <c r="J21" i="8"/>
  <c r="I21" i="8"/>
  <c r="M20" i="8"/>
  <c r="L20" i="8"/>
  <c r="K20" i="8"/>
  <c r="J20" i="8"/>
  <c r="I20" i="8"/>
  <c r="M19" i="8"/>
  <c r="L19" i="8"/>
  <c r="K19" i="8"/>
  <c r="J19" i="8"/>
  <c r="I19" i="8"/>
  <c r="M18" i="8"/>
  <c r="L18" i="8"/>
  <c r="K18" i="8"/>
  <c r="J18" i="8"/>
  <c r="I18" i="8"/>
  <c r="M17" i="8"/>
  <c r="L17" i="8"/>
  <c r="K17" i="8"/>
  <c r="J17" i="8"/>
  <c r="I17" i="8"/>
  <c r="M16" i="8"/>
  <c r="L16" i="8"/>
  <c r="K16" i="8"/>
  <c r="J16" i="8"/>
  <c r="I16" i="8"/>
  <c r="M9" i="8"/>
  <c r="L9" i="8"/>
  <c r="K9" i="8"/>
  <c r="J9" i="8"/>
  <c r="I9" i="8"/>
  <c r="M8" i="8"/>
  <c r="L8" i="8"/>
  <c r="K8" i="8"/>
  <c r="J8" i="8"/>
  <c r="I8" i="8"/>
  <c r="M7" i="8"/>
  <c r="L7" i="8"/>
  <c r="K7" i="8"/>
  <c r="J7" i="8"/>
  <c r="I7" i="8"/>
  <c r="M6" i="8"/>
  <c r="L6" i="8"/>
  <c r="K6" i="8"/>
  <c r="K10" i="8" s="1"/>
  <c r="J6" i="8"/>
  <c r="I6" i="8"/>
  <c r="I10" i="8" s="1"/>
  <c r="S478" i="7"/>
  <c r="R478" i="7"/>
  <c r="Q478" i="7"/>
  <c r="P478" i="7"/>
  <c r="O478" i="7"/>
  <c r="N478" i="7"/>
  <c r="M478" i="7"/>
  <c r="L478" i="7"/>
  <c r="S477" i="7"/>
  <c r="R477" i="7"/>
  <c r="Q477" i="7"/>
  <c r="P477" i="7"/>
  <c r="O477" i="7"/>
  <c r="N477" i="7"/>
  <c r="M477" i="7"/>
  <c r="L477" i="7"/>
  <c r="S476" i="7"/>
  <c r="R476" i="7"/>
  <c r="Q476" i="7"/>
  <c r="P476" i="7"/>
  <c r="O476" i="7"/>
  <c r="N476" i="7"/>
  <c r="M476" i="7"/>
  <c r="L476" i="7"/>
  <c r="S475" i="7"/>
  <c r="R475" i="7"/>
  <c r="Q475" i="7"/>
  <c r="P475" i="7"/>
  <c r="O475" i="7"/>
  <c r="N475" i="7"/>
  <c r="M475" i="7"/>
  <c r="L475" i="7"/>
  <c r="S474" i="7"/>
  <c r="R474" i="7"/>
  <c r="Q474" i="7"/>
  <c r="P474" i="7"/>
  <c r="O474" i="7"/>
  <c r="N474" i="7"/>
  <c r="M474" i="7"/>
  <c r="L474" i="7"/>
  <c r="S473" i="7"/>
  <c r="R473" i="7"/>
  <c r="Q473" i="7"/>
  <c r="P473" i="7"/>
  <c r="O473" i="7"/>
  <c r="N473" i="7"/>
  <c r="M473" i="7"/>
  <c r="L473" i="7"/>
  <c r="S472" i="7"/>
  <c r="R472" i="7"/>
  <c r="Q472" i="7"/>
  <c r="P472" i="7"/>
  <c r="O472" i="7"/>
  <c r="N472" i="7"/>
  <c r="M472" i="7"/>
  <c r="L472" i="7"/>
  <c r="S471" i="7"/>
  <c r="R471" i="7"/>
  <c r="Q471" i="7"/>
  <c r="P471" i="7"/>
  <c r="O471" i="7"/>
  <c r="N471" i="7"/>
  <c r="M471" i="7"/>
  <c r="L471" i="7"/>
  <c r="S470" i="7"/>
  <c r="R470" i="7"/>
  <c r="Q470" i="7"/>
  <c r="P470" i="7"/>
  <c r="O470" i="7"/>
  <c r="N470" i="7"/>
  <c r="M470" i="7"/>
  <c r="L470" i="7"/>
  <c r="S469" i="7"/>
  <c r="R469" i="7"/>
  <c r="Q469" i="7"/>
  <c r="P469" i="7"/>
  <c r="O469" i="7"/>
  <c r="N469" i="7"/>
  <c r="M469" i="7"/>
  <c r="L469" i="7"/>
  <c r="S468" i="7"/>
  <c r="R468" i="7"/>
  <c r="Q468" i="7"/>
  <c r="P468" i="7"/>
  <c r="O468" i="7"/>
  <c r="N468" i="7"/>
  <c r="M468" i="7"/>
  <c r="L468" i="7"/>
  <c r="S467" i="7"/>
  <c r="R467" i="7"/>
  <c r="Q467" i="7"/>
  <c r="P467" i="7"/>
  <c r="O467" i="7"/>
  <c r="N467" i="7"/>
  <c r="M467" i="7"/>
  <c r="L467" i="7"/>
  <c r="S466" i="7"/>
  <c r="R466" i="7"/>
  <c r="Q466" i="7"/>
  <c r="P466" i="7"/>
  <c r="O466" i="7"/>
  <c r="N466" i="7"/>
  <c r="M466" i="7"/>
  <c r="L466" i="7"/>
  <c r="S459" i="7"/>
  <c r="R459" i="7"/>
  <c r="Q459" i="7"/>
  <c r="P459" i="7"/>
  <c r="O459" i="7"/>
  <c r="N459" i="7"/>
  <c r="M459" i="7"/>
  <c r="L459" i="7"/>
  <c r="S458" i="7"/>
  <c r="R458" i="7"/>
  <c r="Q458" i="7"/>
  <c r="P458" i="7"/>
  <c r="O458" i="7"/>
  <c r="N458" i="7"/>
  <c r="M458" i="7"/>
  <c r="L458" i="7"/>
  <c r="S457" i="7"/>
  <c r="R457" i="7"/>
  <c r="Q457" i="7"/>
  <c r="P457" i="7"/>
  <c r="O457" i="7"/>
  <c r="N457" i="7"/>
  <c r="M457" i="7"/>
  <c r="L457" i="7"/>
  <c r="S456" i="7"/>
  <c r="R456" i="7"/>
  <c r="Q456" i="7"/>
  <c r="P456" i="7"/>
  <c r="O456" i="7"/>
  <c r="N456" i="7"/>
  <c r="M456" i="7"/>
  <c r="L456" i="7"/>
  <c r="S449" i="7"/>
  <c r="R449" i="7"/>
  <c r="Q449" i="7"/>
  <c r="P449" i="7"/>
  <c r="O449" i="7"/>
  <c r="N449" i="7"/>
  <c r="M449" i="7"/>
  <c r="L449" i="7"/>
  <c r="S448" i="7"/>
  <c r="R448" i="7"/>
  <c r="Q448" i="7"/>
  <c r="P448" i="7"/>
  <c r="O448" i="7"/>
  <c r="N448" i="7"/>
  <c r="M448" i="7"/>
  <c r="L448" i="7"/>
  <c r="S447" i="7"/>
  <c r="R447" i="7"/>
  <c r="Q447" i="7"/>
  <c r="P447" i="7"/>
  <c r="O447" i="7"/>
  <c r="N447" i="7"/>
  <c r="M447" i="7"/>
  <c r="L447" i="7"/>
  <c r="S446" i="7"/>
  <c r="R446" i="7"/>
  <c r="Q446" i="7"/>
  <c r="P446" i="7"/>
  <c r="O446" i="7"/>
  <c r="N446" i="7"/>
  <c r="M446" i="7"/>
  <c r="L446" i="7"/>
  <c r="S445" i="7"/>
  <c r="R445" i="7"/>
  <c r="Q445" i="7"/>
  <c r="P445" i="7"/>
  <c r="O445" i="7"/>
  <c r="N445" i="7"/>
  <c r="M445" i="7"/>
  <c r="L445" i="7"/>
  <c r="S444" i="7"/>
  <c r="R444" i="7"/>
  <c r="Q444" i="7"/>
  <c r="P444" i="7"/>
  <c r="O444" i="7"/>
  <c r="N444" i="7"/>
  <c r="M444" i="7"/>
  <c r="L444" i="7"/>
  <c r="S443" i="7"/>
  <c r="R443" i="7"/>
  <c r="Q443" i="7"/>
  <c r="P443" i="7"/>
  <c r="O443" i="7"/>
  <c r="N443" i="7"/>
  <c r="M443" i="7"/>
  <c r="L443" i="7"/>
  <c r="S442" i="7"/>
  <c r="R442" i="7"/>
  <c r="Q442" i="7"/>
  <c r="P442" i="7"/>
  <c r="O442" i="7"/>
  <c r="N442" i="7"/>
  <c r="M442" i="7"/>
  <c r="L442" i="7"/>
  <c r="S441" i="7"/>
  <c r="R441" i="7"/>
  <c r="Q441" i="7"/>
  <c r="P441" i="7"/>
  <c r="O441" i="7"/>
  <c r="N441" i="7"/>
  <c r="M441" i="7"/>
  <c r="L441" i="7"/>
  <c r="S440" i="7"/>
  <c r="R440" i="7"/>
  <c r="Q440" i="7"/>
  <c r="P440" i="7"/>
  <c r="O440" i="7"/>
  <c r="N440" i="7"/>
  <c r="M440" i="7"/>
  <c r="L440" i="7"/>
  <c r="S433" i="7"/>
  <c r="R433" i="7"/>
  <c r="Q433" i="7"/>
  <c r="P433" i="7"/>
  <c r="O433" i="7"/>
  <c r="N433" i="7"/>
  <c r="M433" i="7"/>
  <c r="L433" i="7"/>
  <c r="S432" i="7"/>
  <c r="R432" i="7"/>
  <c r="Q432" i="7"/>
  <c r="P432" i="7"/>
  <c r="O432" i="7"/>
  <c r="N432" i="7"/>
  <c r="M432" i="7"/>
  <c r="L432" i="7"/>
  <c r="S431" i="7"/>
  <c r="R431" i="7"/>
  <c r="Q431" i="7"/>
  <c r="P431" i="7"/>
  <c r="O431" i="7"/>
  <c r="N431" i="7"/>
  <c r="M431" i="7"/>
  <c r="L431" i="7"/>
  <c r="S430" i="7"/>
  <c r="R430" i="7"/>
  <c r="Q430" i="7"/>
  <c r="P430" i="7"/>
  <c r="O430" i="7"/>
  <c r="N430" i="7"/>
  <c r="M430" i="7"/>
  <c r="L430" i="7"/>
  <c r="S429" i="7"/>
  <c r="R429" i="7"/>
  <c r="Q429" i="7"/>
  <c r="P429" i="7"/>
  <c r="O429" i="7"/>
  <c r="N429" i="7"/>
  <c r="M429" i="7"/>
  <c r="L429" i="7"/>
  <c r="S422" i="7"/>
  <c r="R422" i="7"/>
  <c r="Q422" i="7"/>
  <c r="P422" i="7"/>
  <c r="O422" i="7"/>
  <c r="N422" i="7"/>
  <c r="M422" i="7"/>
  <c r="L422" i="7"/>
  <c r="S421" i="7"/>
  <c r="R421" i="7"/>
  <c r="Q421" i="7"/>
  <c r="P421" i="7"/>
  <c r="O421" i="7"/>
  <c r="N421" i="7"/>
  <c r="M421" i="7"/>
  <c r="L421" i="7"/>
  <c r="S420" i="7"/>
  <c r="R420" i="7"/>
  <c r="Q420" i="7"/>
  <c r="P420" i="7"/>
  <c r="O420" i="7"/>
  <c r="N420" i="7"/>
  <c r="M420" i="7"/>
  <c r="L420" i="7"/>
  <c r="S419" i="7"/>
  <c r="R419" i="7"/>
  <c r="Q419" i="7"/>
  <c r="P419" i="7"/>
  <c r="O419" i="7"/>
  <c r="N419" i="7"/>
  <c r="M419" i="7"/>
  <c r="L419" i="7"/>
  <c r="S418" i="7"/>
  <c r="R418" i="7"/>
  <c r="Q418" i="7"/>
  <c r="P418" i="7"/>
  <c r="O418" i="7"/>
  <c r="N418" i="7"/>
  <c r="M418" i="7"/>
  <c r="L418" i="7"/>
  <c r="S411" i="7"/>
  <c r="R411" i="7"/>
  <c r="Q411" i="7"/>
  <c r="P411" i="7"/>
  <c r="O411" i="7"/>
  <c r="N411" i="7"/>
  <c r="M411" i="7"/>
  <c r="L411" i="7"/>
  <c r="S410" i="7"/>
  <c r="R410" i="7"/>
  <c r="Q410" i="7"/>
  <c r="P410" i="7"/>
  <c r="O410" i="7"/>
  <c r="N410" i="7"/>
  <c r="M410" i="7"/>
  <c r="L410" i="7"/>
  <c r="S409" i="7"/>
  <c r="R409" i="7"/>
  <c r="Q409" i="7"/>
  <c r="P409" i="7"/>
  <c r="O409" i="7"/>
  <c r="N409" i="7"/>
  <c r="M409" i="7"/>
  <c r="L409" i="7"/>
  <c r="S408" i="7"/>
  <c r="R408" i="7"/>
  <c r="Q408" i="7"/>
  <c r="P408" i="7"/>
  <c r="O408" i="7"/>
  <c r="N408" i="7"/>
  <c r="M408" i="7"/>
  <c r="L408" i="7"/>
  <c r="S407" i="7"/>
  <c r="R407" i="7"/>
  <c r="Q407" i="7"/>
  <c r="P407" i="7"/>
  <c r="O407" i="7"/>
  <c r="N407" i="7"/>
  <c r="M407" i="7"/>
  <c r="L407" i="7"/>
  <c r="S400" i="7"/>
  <c r="R400" i="7"/>
  <c r="Q400" i="7"/>
  <c r="P400" i="7"/>
  <c r="O400" i="7"/>
  <c r="N400" i="7"/>
  <c r="M400" i="7"/>
  <c r="L400" i="7"/>
  <c r="S399" i="7"/>
  <c r="R399" i="7"/>
  <c r="Q399" i="7"/>
  <c r="P399" i="7"/>
  <c r="O399" i="7"/>
  <c r="N399" i="7"/>
  <c r="M399" i="7"/>
  <c r="L399" i="7"/>
  <c r="S398" i="7"/>
  <c r="R398" i="7"/>
  <c r="Q398" i="7"/>
  <c r="P398" i="7"/>
  <c r="O398" i="7"/>
  <c r="N398" i="7"/>
  <c r="M398" i="7"/>
  <c r="L398" i="7"/>
  <c r="S397" i="7"/>
  <c r="R397" i="7"/>
  <c r="Q397" i="7"/>
  <c r="P397" i="7"/>
  <c r="O397" i="7"/>
  <c r="N397" i="7"/>
  <c r="M397" i="7"/>
  <c r="L397" i="7"/>
  <c r="S396" i="7"/>
  <c r="R396" i="7"/>
  <c r="Q396" i="7"/>
  <c r="P396" i="7"/>
  <c r="O396" i="7"/>
  <c r="N396" i="7"/>
  <c r="M396" i="7"/>
  <c r="L396" i="7"/>
  <c r="S388" i="7"/>
  <c r="R388" i="7"/>
  <c r="Q388" i="7"/>
  <c r="P388" i="7"/>
  <c r="O388" i="7"/>
  <c r="N388" i="7"/>
  <c r="M388" i="7"/>
  <c r="L388" i="7"/>
  <c r="S387" i="7"/>
  <c r="R387" i="7"/>
  <c r="Q387" i="7"/>
  <c r="P387" i="7"/>
  <c r="O387" i="7"/>
  <c r="N387" i="7"/>
  <c r="M387" i="7"/>
  <c r="L387" i="7"/>
  <c r="S386" i="7"/>
  <c r="R386" i="7"/>
  <c r="Q386" i="7"/>
  <c r="P386" i="7"/>
  <c r="O386" i="7"/>
  <c r="N386" i="7"/>
  <c r="M386" i="7"/>
  <c r="L386" i="7"/>
  <c r="S385" i="7"/>
  <c r="R385" i="7"/>
  <c r="Q385" i="7"/>
  <c r="P385" i="7"/>
  <c r="O385" i="7"/>
  <c r="N385" i="7"/>
  <c r="M385" i="7"/>
  <c r="L385" i="7"/>
  <c r="S384" i="7"/>
  <c r="R384" i="7"/>
  <c r="Q384" i="7"/>
  <c r="P384" i="7"/>
  <c r="O384" i="7"/>
  <c r="N384" i="7"/>
  <c r="M384" i="7"/>
  <c r="L384" i="7"/>
  <c r="S383" i="7"/>
  <c r="R383" i="7"/>
  <c r="Q383" i="7"/>
  <c r="P383" i="7"/>
  <c r="O383" i="7"/>
  <c r="N383" i="7"/>
  <c r="M383" i="7"/>
  <c r="L383" i="7"/>
  <c r="S382" i="7"/>
  <c r="R382" i="7"/>
  <c r="Q382" i="7"/>
  <c r="P382" i="7"/>
  <c r="O382" i="7"/>
  <c r="N382" i="7"/>
  <c r="M382" i="7"/>
  <c r="L382" i="7"/>
  <c r="S381" i="7"/>
  <c r="R381" i="7"/>
  <c r="Q381" i="7"/>
  <c r="P381" i="7"/>
  <c r="O381" i="7"/>
  <c r="N381" i="7"/>
  <c r="M381" i="7"/>
  <c r="L381" i="7"/>
  <c r="S380" i="7"/>
  <c r="R380" i="7"/>
  <c r="Q380" i="7"/>
  <c r="P380" i="7"/>
  <c r="O380" i="7"/>
  <c r="N380" i="7"/>
  <c r="M380" i="7"/>
  <c r="L380" i="7"/>
  <c r="S379" i="7"/>
  <c r="S389" i="7" s="1"/>
  <c r="R379" i="7"/>
  <c r="Q379" i="7"/>
  <c r="P379" i="7"/>
  <c r="O379" i="7"/>
  <c r="N379" i="7"/>
  <c r="M379" i="7"/>
  <c r="M389" i="7" s="1"/>
  <c r="L379" i="7"/>
  <c r="S372" i="7"/>
  <c r="R372" i="7"/>
  <c r="Q372" i="7"/>
  <c r="P372" i="7"/>
  <c r="O372" i="7"/>
  <c r="N372" i="7"/>
  <c r="M372" i="7"/>
  <c r="L372" i="7"/>
  <c r="S371" i="7"/>
  <c r="R371" i="7"/>
  <c r="Q371" i="7"/>
  <c r="P371" i="7"/>
  <c r="O371" i="7"/>
  <c r="N371" i="7"/>
  <c r="M371" i="7"/>
  <c r="L371" i="7"/>
  <c r="S370" i="7"/>
  <c r="R370" i="7"/>
  <c r="Q370" i="7"/>
  <c r="P370" i="7"/>
  <c r="O370" i="7"/>
  <c r="N370" i="7"/>
  <c r="M370" i="7"/>
  <c r="L370" i="7"/>
  <c r="S369" i="7"/>
  <c r="R369" i="7"/>
  <c r="Q369" i="7"/>
  <c r="Q373" i="7" s="1"/>
  <c r="P369" i="7"/>
  <c r="O369" i="7"/>
  <c r="N369" i="7"/>
  <c r="M369" i="7"/>
  <c r="L369" i="7"/>
  <c r="S362" i="7"/>
  <c r="R362" i="7"/>
  <c r="Q362" i="7"/>
  <c r="P362" i="7"/>
  <c r="O362" i="7"/>
  <c r="N362" i="7"/>
  <c r="M362" i="7"/>
  <c r="L362" i="7"/>
  <c r="S361" i="7"/>
  <c r="R361" i="7"/>
  <c r="Q361" i="7"/>
  <c r="P361" i="7"/>
  <c r="O361" i="7"/>
  <c r="N361" i="7"/>
  <c r="M361" i="7"/>
  <c r="L361" i="7"/>
  <c r="S360" i="7"/>
  <c r="R360" i="7"/>
  <c r="Q360" i="7"/>
  <c r="P360" i="7"/>
  <c r="O360" i="7"/>
  <c r="N360" i="7"/>
  <c r="M360" i="7"/>
  <c r="L360" i="7"/>
  <c r="S359" i="7"/>
  <c r="R359" i="7"/>
  <c r="Q359" i="7"/>
  <c r="P359" i="7"/>
  <c r="O359" i="7"/>
  <c r="O363" i="7" s="1"/>
  <c r="N359" i="7"/>
  <c r="M359" i="7"/>
  <c r="M363" i="7" s="1"/>
  <c r="L359" i="7"/>
  <c r="S352" i="7"/>
  <c r="R352" i="7"/>
  <c r="Q352" i="7"/>
  <c r="P352" i="7"/>
  <c r="O352" i="7"/>
  <c r="N352" i="7"/>
  <c r="M352" i="7"/>
  <c r="L352" i="7"/>
  <c r="S351" i="7"/>
  <c r="R351" i="7"/>
  <c r="Q351" i="7"/>
  <c r="P351" i="7"/>
  <c r="O351" i="7"/>
  <c r="N351" i="7"/>
  <c r="M351" i="7"/>
  <c r="L351" i="7"/>
  <c r="S350" i="7"/>
  <c r="R350" i="7"/>
  <c r="Q350" i="7"/>
  <c r="P350" i="7"/>
  <c r="O350" i="7"/>
  <c r="N350" i="7"/>
  <c r="M350" i="7"/>
  <c r="L350" i="7"/>
  <c r="S349" i="7"/>
  <c r="R349" i="7"/>
  <c r="R353" i="7" s="1"/>
  <c r="Q349" i="7"/>
  <c r="P349" i="7"/>
  <c r="O349" i="7"/>
  <c r="N349" i="7"/>
  <c r="N353" i="7" s="1"/>
  <c r="M349" i="7"/>
  <c r="L349" i="7"/>
  <c r="L353" i="7" s="1"/>
  <c r="S342" i="7"/>
  <c r="R342" i="7"/>
  <c r="Q342" i="7"/>
  <c r="P342" i="7"/>
  <c r="O342" i="7"/>
  <c r="N342" i="7"/>
  <c r="M342" i="7"/>
  <c r="L342" i="7"/>
  <c r="S341" i="7"/>
  <c r="R341" i="7"/>
  <c r="Q341" i="7"/>
  <c r="P341" i="7"/>
  <c r="O341" i="7"/>
  <c r="N341" i="7"/>
  <c r="M341" i="7"/>
  <c r="L341" i="7"/>
  <c r="S340" i="7"/>
  <c r="R340" i="7"/>
  <c r="Q340" i="7"/>
  <c r="P340" i="7"/>
  <c r="O340" i="7"/>
  <c r="N340" i="7"/>
  <c r="M340" i="7"/>
  <c r="L340" i="7"/>
  <c r="S339" i="7"/>
  <c r="S343" i="7" s="1"/>
  <c r="R339" i="7"/>
  <c r="Q339" i="7"/>
  <c r="P339" i="7"/>
  <c r="O339" i="7"/>
  <c r="N339" i="7"/>
  <c r="M339" i="7"/>
  <c r="M343" i="7" s="1"/>
  <c r="L339" i="7"/>
  <c r="S332" i="7"/>
  <c r="R332" i="7"/>
  <c r="Q332" i="7"/>
  <c r="P332" i="7"/>
  <c r="O332" i="7"/>
  <c r="N332" i="7"/>
  <c r="M332" i="7"/>
  <c r="L332" i="7"/>
  <c r="S331" i="7"/>
  <c r="R331" i="7"/>
  <c r="Q331" i="7"/>
  <c r="P331" i="7"/>
  <c r="O331" i="7"/>
  <c r="N331" i="7"/>
  <c r="M331" i="7"/>
  <c r="L331" i="7"/>
  <c r="S330" i="7"/>
  <c r="R330" i="7"/>
  <c r="Q330" i="7"/>
  <c r="P330" i="7"/>
  <c r="O330" i="7"/>
  <c r="N330" i="7"/>
  <c r="M330" i="7"/>
  <c r="L330" i="7"/>
  <c r="S329" i="7"/>
  <c r="R329" i="7"/>
  <c r="Q329" i="7"/>
  <c r="Q333" i="7" s="1"/>
  <c r="P329" i="7"/>
  <c r="O329" i="7"/>
  <c r="N329" i="7"/>
  <c r="M329" i="7"/>
  <c r="M333" i="7" s="1"/>
  <c r="L329" i="7"/>
  <c r="S322" i="7"/>
  <c r="R322" i="7"/>
  <c r="Q322" i="7"/>
  <c r="P322" i="7"/>
  <c r="O322" i="7"/>
  <c r="N322" i="7"/>
  <c r="M322" i="7"/>
  <c r="L322" i="7"/>
  <c r="S321" i="7"/>
  <c r="R321" i="7"/>
  <c r="Q321" i="7"/>
  <c r="P321" i="7"/>
  <c r="O321" i="7"/>
  <c r="N321" i="7"/>
  <c r="M321" i="7"/>
  <c r="L321" i="7"/>
  <c r="S320" i="7"/>
  <c r="R320" i="7"/>
  <c r="Q320" i="7"/>
  <c r="P320" i="7"/>
  <c r="O320" i="7"/>
  <c r="N320" i="7"/>
  <c r="M320" i="7"/>
  <c r="L320" i="7"/>
  <c r="S319" i="7"/>
  <c r="R319" i="7"/>
  <c r="Q319" i="7"/>
  <c r="Q323" i="7" s="1"/>
  <c r="P319" i="7"/>
  <c r="O319" i="7"/>
  <c r="O323" i="7" s="1"/>
  <c r="N319" i="7"/>
  <c r="M319" i="7"/>
  <c r="L319" i="7"/>
  <c r="S312" i="7"/>
  <c r="R312" i="7"/>
  <c r="Q312" i="7"/>
  <c r="P312" i="7"/>
  <c r="O312" i="7"/>
  <c r="N312" i="7"/>
  <c r="M312" i="7"/>
  <c r="L312" i="7"/>
  <c r="S311" i="7"/>
  <c r="R311" i="7"/>
  <c r="Q311" i="7"/>
  <c r="P311" i="7"/>
  <c r="O311" i="7"/>
  <c r="N311" i="7"/>
  <c r="M311" i="7"/>
  <c r="L311" i="7"/>
  <c r="S310" i="7"/>
  <c r="R310" i="7"/>
  <c r="Q310" i="7"/>
  <c r="P310" i="7"/>
  <c r="O310" i="7"/>
  <c r="N310" i="7"/>
  <c r="M310" i="7"/>
  <c r="L310" i="7"/>
  <c r="S309" i="7"/>
  <c r="S313" i="7" s="1"/>
  <c r="R309" i="7"/>
  <c r="Q309" i="7"/>
  <c r="P309" i="7"/>
  <c r="O309" i="7"/>
  <c r="O313" i="7" s="1"/>
  <c r="N309" i="7"/>
  <c r="M309" i="7"/>
  <c r="M313" i="7" s="1"/>
  <c r="L309" i="7"/>
  <c r="S302" i="7"/>
  <c r="R302" i="7"/>
  <c r="Q302" i="7"/>
  <c r="P302" i="7"/>
  <c r="O302" i="7"/>
  <c r="N302" i="7"/>
  <c r="M302" i="7"/>
  <c r="L302" i="7"/>
  <c r="S301" i="7"/>
  <c r="R301" i="7"/>
  <c r="Q301" i="7"/>
  <c r="P301" i="7"/>
  <c r="O301" i="7"/>
  <c r="N301" i="7"/>
  <c r="M301" i="7"/>
  <c r="L301" i="7"/>
  <c r="S300" i="7"/>
  <c r="R300" i="7"/>
  <c r="Q300" i="7"/>
  <c r="P300" i="7"/>
  <c r="O300" i="7"/>
  <c r="N300" i="7"/>
  <c r="M300" i="7"/>
  <c r="L300" i="7"/>
  <c r="S299" i="7"/>
  <c r="S303" i="7" s="1"/>
  <c r="R299" i="7"/>
  <c r="Q299" i="7"/>
  <c r="Q303" i="7" s="1"/>
  <c r="P299" i="7"/>
  <c r="O299" i="7"/>
  <c r="N299" i="7"/>
  <c r="M299" i="7"/>
  <c r="M303" i="7" s="1"/>
  <c r="L299" i="7"/>
  <c r="S292" i="7"/>
  <c r="R292" i="7"/>
  <c r="Q292" i="7"/>
  <c r="P292" i="7"/>
  <c r="O292" i="7"/>
  <c r="N292" i="7"/>
  <c r="M292" i="7"/>
  <c r="L292" i="7"/>
  <c r="S291" i="7"/>
  <c r="R291" i="7"/>
  <c r="Q291" i="7"/>
  <c r="P291" i="7"/>
  <c r="O291" i="7"/>
  <c r="N291" i="7"/>
  <c r="M291" i="7"/>
  <c r="L291" i="7"/>
  <c r="S290" i="7"/>
  <c r="R290" i="7"/>
  <c r="Q290" i="7"/>
  <c r="P290" i="7"/>
  <c r="O290" i="7"/>
  <c r="N290" i="7"/>
  <c r="M290" i="7"/>
  <c r="L290" i="7"/>
  <c r="S289" i="7"/>
  <c r="R289" i="7"/>
  <c r="Q289" i="7"/>
  <c r="Q293" i="7" s="1"/>
  <c r="P289" i="7"/>
  <c r="O289" i="7"/>
  <c r="O293" i="7" s="1"/>
  <c r="N289" i="7"/>
  <c r="M289" i="7"/>
  <c r="L289" i="7"/>
  <c r="S282" i="7"/>
  <c r="R282" i="7"/>
  <c r="Q282" i="7"/>
  <c r="P282" i="7"/>
  <c r="O282" i="7"/>
  <c r="N282" i="7"/>
  <c r="M282" i="7"/>
  <c r="L282" i="7"/>
  <c r="S281" i="7"/>
  <c r="R281" i="7"/>
  <c r="Q281" i="7"/>
  <c r="P281" i="7"/>
  <c r="O281" i="7"/>
  <c r="N281" i="7"/>
  <c r="M281" i="7"/>
  <c r="L281" i="7"/>
  <c r="S280" i="7"/>
  <c r="R280" i="7"/>
  <c r="Q280" i="7"/>
  <c r="P280" i="7"/>
  <c r="O280" i="7"/>
  <c r="N280" i="7"/>
  <c r="M280" i="7"/>
  <c r="L280" i="7"/>
  <c r="S279" i="7"/>
  <c r="S283" i="7" s="1"/>
  <c r="R279" i="7"/>
  <c r="Q279" i="7"/>
  <c r="P279" i="7"/>
  <c r="O279" i="7"/>
  <c r="O283" i="7" s="1"/>
  <c r="N279" i="7"/>
  <c r="N283" i="7" s="1"/>
  <c r="M279" i="7"/>
  <c r="M283" i="7" s="1"/>
  <c r="L279" i="7"/>
  <c r="S272" i="7"/>
  <c r="R272" i="7"/>
  <c r="Q272" i="7"/>
  <c r="P272" i="7"/>
  <c r="O272" i="7"/>
  <c r="N272" i="7"/>
  <c r="M272" i="7"/>
  <c r="L272" i="7"/>
  <c r="S271" i="7"/>
  <c r="R271" i="7"/>
  <c r="Q271" i="7"/>
  <c r="P271" i="7"/>
  <c r="O271" i="7"/>
  <c r="N271" i="7"/>
  <c r="M271" i="7"/>
  <c r="L271" i="7"/>
  <c r="S270" i="7"/>
  <c r="R270" i="7"/>
  <c r="Q270" i="7"/>
  <c r="P270" i="7"/>
  <c r="O270" i="7"/>
  <c r="N270" i="7"/>
  <c r="M270" i="7"/>
  <c r="L270" i="7"/>
  <c r="S269" i="7"/>
  <c r="R269" i="7"/>
  <c r="R273" i="7" s="1"/>
  <c r="Q269" i="7"/>
  <c r="Q273" i="7" s="1"/>
  <c r="P269" i="7"/>
  <c r="O269" i="7"/>
  <c r="N269" i="7"/>
  <c r="M269" i="7"/>
  <c r="L269" i="7"/>
  <c r="L273" i="7" s="1"/>
  <c r="S262" i="7"/>
  <c r="R262" i="7"/>
  <c r="Q262" i="7"/>
  <c r="P262" i="7"/>
  <c r="O262" i="7"/>
  <c r="N262" i="7"/>
  <c r="M262" i="7"/>
  <c r="L262" i="7"/>
  <c r="S261" i="7"/>
  <c r="R261" i="7"/>
  <c r="Q261" i="7"/>
  <c r="P261" i="7"/>
  <c r="O261" i="7"/>
  <c r="N261" i="7"/>
  <c r="M261" i="7"/>
  <c r="L261" i="7"/>
  <c r="S260" i="7"/>
  <c r="R260" i="7"/>
  <c r="Q260" i="7"/>
  <c r="P260" i="7"/>
  <c r="O260" i="7"/>
  <c r="N260" i="7"/>
  <c r="M260" i="7"/>
  <c r="L260" i="7"/>
  <c r="S259" i="7"/>
  <c r="R259" i="7"/>
  <c r="Q259" i="7"/>
  <c r="P259" i="7"/>
  <c r="P263" i="7" s="1"/>
  <c r="O259" i="7"/>
  <c r="O263" i="7" s="1"/>
  <c r="N259" i="7"/>
  <c r="M259" i="7"/>
  <c r="L259" i="7"/>
  <c r="S252" i="7"/>
  <c r="R252" i="7"/>
  <c r="Q252" i="7"/>
  <c r="P252" i="7"/>
  <c r="O252" i="7"/>
  <c r="N252" i="7"/>
  <c r="M252" i="7"/>
  <c r="L252" i="7"/>
  <c r="S251" i="7"/>
  <c r="R251" i="7"/>
  <c r="Q251" i="7"/>
  <c r="P251" i="7"/>
  <c r="O251" i="7"/>
  <c r="N251" i="7"/>
  <c r="M251" i="7"/>
  <c r="L251" i="7"/>
  <c r="S250" i="7"/>
  <c r="R250" i="7"/>
  <c r="Q250" i="7"/>
  <c r="P250" i="7"/>
  <c r="O250" i="7"/>
  <c r="N250" i="7"/>
  <c r="M250" i="7"/>
  <c r="L250" i="7"/>
  <c r="S249" i="7"/>
  <c r="S253" i="7" s="1"/>
  <c r="R249" i="7"/>
  <c r="Q249" i="7"/>
  <c r="P249" i="7"/>
  <c r="O249" i="7"/>
  <c r="N249" i="7"/>
  <c r="N253" i="7" s="1"/>
  <c r="M249" i="7"/>
  <c r="M253" i="7" s="1"/>
  <c r="L249" i="7"/>
  <c r="S242" i="7"/>
  <c r="R242" i="7"/>
  <c r="Q242" i="7"/>
  <c r="P242" i="7"/>
  <c r="O242" i="7"/>
  <c r="N242" i="7"/>
  <c r="M242" i="7"/>
  <c r="L242" i="7"/>
  <c r="S241" i="7"/>
  <c r="R241" i="7"/>
  <c r="Q241" i="7"/>
  <c r="P241" i="7"/>
  <c r="O241" i="7"/>
  <c r="N241" i="7"/>
  <c r="M241" i="7"/>
  <c r="L241" i="7"/>
  <c r="S240" i="7"/>
  <c r="R240" i="7"/>
  <c r="Q240" i="7"/>
  <c r="P240" i="7"/>
  <c r="O240" i="7"/>
  <c r="N240" i="7"/>
  <c r="M240" i="7"/>
  <c r="L240" i="7"/>
  <c r="S239" i="7"/>
  <c r="R239" i="7"/>
  <c r="R243" i="7" s="1"/>
  <c r="Q239" i="7"/>
  <c r="Q243" i="7" s="1"/>
  <c r="P239" i="7"/>
  <c r="O239" i="7"/>
  <c r="N239" i="7"/>
  <c r="M239" i="7"/>
  <c r="L239" i="7"/>
  <c r="L243" i="7" s="1"/>
  <c r="S232" i="7"/>
  <c r="R232" i="7"/>
  <c r="Q232" i="7"/>
  <c r="P232" i="7"/>
  <c r="O232" i="7"/>
  <c r="N232" i="7"/>
  <c r="M232" i="7"/>
  <c r="L232" i="7"/>
  <c r="S231" i="7"/>
  <c r="R231" i="7"/>
  <c r="Q231" i="7"/>
  <c r="P231" i="7"/>
  <c r="O231" i="7"/>
  <c r="N231" i="7"/>
  <c r="M231" i="7"/>
  <c r="L231" i="7"/>
  <c r="S230" i="7"/>
  <c r="R230" i="7"/>
  <c r="Q230" i="7"/>
  <c r="P230" i="7"/>
  <c r="O230" i="7"/>
  <c r="N230" i="7"/>
  <c r="M230" i="7"/>
  <c r="L230" i="7"/>
  <c r="S229" i="7"/>
  <c r="R229" i="7"/>
  <c r="Q229" i="7"/>
  <c r="P229" i="7"/>
  <c r="P233" i="7" s="1"/>
  <c r="O229" i="7"/>
  <c r="O233" i="7" s="1"/>
  <c r="N229" i="7"/>
  <c r="M229" i="7"/>
  <c r="L229" i="7"/>
  <c r="S221" i="7"/>
  <c r="R221" i="7"/>
  <c r="Q221" i="7"/>
  <c r="P221" i="7"/>
  <c r="O221" i="7"/>
  <c r="N221" i="7"/>
  <c r="M221" i="7"/>
  <c r="L221" i="7"/>
  <c r="S220" i="7"/>
  <c r="R220" i="7"/>
  <c r="Q220" i="7"/>
  <c r="P220" i="7"/>
  <c r="O220" i="7"/>
  <c r="N220" i="7"/>
  <c r="M220" i="7"/>
  <c r="L220" i="7"/>
  <c r="S219" i="7"/>
  <c r="R219" i="7"/>
  <c r="Q219" i="7"/>
  <c r="P219" i="7"/>
  <c r="O219" i="7"/>
  <c r="N219" i="7"/>
  <c r="M219" i="7"/>
  <c r="L219" i="7"/>
  <c r="S218" i="7"/>
  <c r="R218" i="7"/>
  <c r="Q218" i="7"/>
  <c r="P218" i="7"/>
  <c r="O218" i="7"/>
  <c r="N218" i="7"/>
  <c r="M218" i="7"/>
  <c r="L218" i="7"/>
  <c r="S217" i="7"/>
  <c r="R217" i="7"/>
  <c r="Q217" i="7"/>
  <c r="P217" i="7"/>
  <c r="O217" i="7"/>
  <c r="N217" i="7"/>
  <c r="M217" i="7"/>
  <c r="L217" i="7"/>
  <c r="S216" i="7"/>
  <c r="R216" i="7"/>
  <c r="Q216" i="7"/>
  <c r="P216" i="7"/>
  <c r="O216" i="7"/>
  <c r="N216" i="7"/>
  <c r="M216" i="7"/>
  <c r="L216" i="7"/>
  <c r="S215" i="7"/>
  <c r="R215" i="7"/>
  <c r="Q215" i="7"/>
  <c r="P215" i="7"/>
  <c r="O215" i="7"/>
  <c r="N215" i="7"/>
  <c r="M215" i="7"/>
  <c r="L215" i="7"/>
  <c r="S214" i="7"/>
  <c r="R214" i="7"/>
  <c r="Q214" i="7"/>
  <c r="P214" i="7"/>
  <c r="O214" i="7"/>
  <c r="N214" i="7"/>
  <c r="M214" i="7"/>
  <c r="L214" i="7"/>
  <c r="S213" i="7"/>
  <c r="R213" i="7"/>
  <c r="Q213" i="7"/>
  <c r="P213" i="7"/>
  <c r="O213" i="7"/>
  <c r="N213" i="7"/>
  <c r="M213" i="7"/>
  <c r="L213" i="7"/>
  <c r="S212" i="7"/>
  <c r="R212" i="7"/>
  <c r="Q212" i="7"/>
  <c r="P212" i="7"/>
  <c r="O212" i="7"/>
  <c r="N212" i="7"/>
  <c r="M212" i="7"/>
  <c r="L212" i="7"/>
  <c r="S211" i="7"/>
  <c r="R211" i="7"/>
  <c r="Q211" i="7"/>
  <c r="P211" i="7"/>
  <c r="O211" i="7"/>
  <c r="N211" i="7"/>
  <c r="M211" i="7"/>
  <c r="L211" i="7"/>
  <c r="S210" i="7"/>
  <c r="R210" i="7"/>
  <c r="Q210" i="7"/>
  <c r="Q222" i="7" s="1"/>
  <c r="P210" i="7"/>
  <c r="O210" i="7"/>
  <c r="N210" i="7"/>
  <c r="M210" i="7"/>
  <c r="L210" i="7"/>
  <c r="S203" i="7"/>
  <c r="R203" i="7"/>
  <c r="Q203" i="7"/>
  <c r="P203" i="7"/>
  <c r="O203" i="7"/>
  <c r="N203" i="7"/>
  <c r="M203" i="7"/>
  <c r="L203" i="7"/>
  <c r="S202" i="7"/>
  <c r="R202" i="7"/>
  <c r="Q202" i="7"/>
  <c r="P202" i="7"/>
  <c r="O202" i="7"/>
  <c r="N202" i="7"/>
  <c r="M202" i="7"/>
  <c r="L202" i="7"/>
  <c r="S201" i="7"/>
  <c r="R201" i="7"/>
  <c r="Q201" i="7"/>
  <c r="P201" i="7"/>
  <c r="O201" i="7"/>
  <c r="N201" i="7"/>
  <c r="M201" i="7"/>
  <c r="L201" i="7"/>
  <c r="S200" i="7"/>
  <c r="R200" i="7"/>
  <c r="Q200" i="7"/>
  <c r="P200" i="7"/>
  <c r="O200" i="7"/>
  <c r="N200" i="7"/>
  <c r="M200" i="7"/>
  <c r="L200" i="7"/>
  <c r="S199" i="7"/>
  <c r="R199" i="7"/>
  <c r="Q199" i="7"/>
  <c r="P199" i="7"/>
  <c r="O199" i="7"/>
  <c r="N199" i="7"/>
  <c r="M199" i="7"/>
  <c r="L199" i="7"/>
  <c r="S198" i="7"/>
  <c r="R198" i="7"/>
  <c r="Q198" i="7"/>
  <c r="P198" i="7"/>
  <c r="O198" i="7"/>
  <c r="N198" i="7"/>
  <c r="M198" i="7"/>
  <c r="L198" i="7"/>
  <c r="S197" i="7"/>
  <c r="R197" i="7"/>
  <c r="Q197" i="7"/>
  <c r="P197" i="7"/>
  <c r="O197" i="7"/>
  <c r="N197" i="7"/>
  <c r="M197" i="7"/>
  <c r="L197" i="7"/>
  <c r="S196" i="7"/>
  <c r="R196" i="7"/>
  <c r="Q196" i="7"/>
  <c r="P196" i="7"/>
  <c r="O196" i="7"/>
  <c r="N196" i="7"/>
  <c r="M196" i="7"/>
  <c r="L196" i="7"/>
  <c r="S195" i="7"/>
  <c r="R195" i="7"/>
  <c r="Q195" i="7"/>
  <c r="P195" i="7"/>
  <c r="O195" i="7"/>
  <c r="N195" i="7"/>
  <c r="M195" i="7"/>
  <c r="L195" i="7"/>
  <c r="S194" i="7"/>
  <c r="R194" i="7"/>
  <c r="Q194" i="7"/>
  <c r="P194" i="7"/>
  <c r="O194" i="7"/>
  <c r="N194" i="7"/>
  <c r="M194" i="7"/>
  <c r="L194" i="7"/>
  <c r="S193" i="7"/>
  <c r="R193" i="7"/>
  <c r="Q193" i="7"/>
  <c r="P193" i="7"/>
  <c r="O193" i="7"/>
  <c r="N193" i="7"/>
  <c r="M193" i="7"/>
  <c r="L193" i="7"/>
  <c r="S186" i="7"/>
  <c r="R186" i="7"/>
  <c r="Q186" i="7"/>
  <c r="P186" i="7"/>
  <c r="O186" i="7"/>
  <c r="N186" i="7"/>
  <c r="M186" i="7"/>
  <c r="L186" i="7"/>
  <c r="S185" i="7"/>
  <c r="R185" i="7"/>
  <c r="Q185" i="7"/>
  <c r="P185" i="7"/>
  <c r="O185" i="7"/>
  <c r="N185" i="7"/>
  <c r="M185" i="7"/>
  <c r="L185" i="7"/>
  <c r="S184" i="7"/>
  <c r="R184" i="7"/>
  <c r="Q184" i="7"/>
  <c r="P184" i="7"/>
  <c r="O184" i="7"/>
  <c r="N184" i="7"/>
  <c r="M184" i="7"/>
  <c r="L184" i="7"/>
  <c r="S183" i="7"/>
  <c r="R183" i="7"/>
  <c r="Q183" i="7"/>
  <c r="P183" i="7"/>
  <c r="O183" i="7"/>
  <c r="N183" i="7"/>
  <c r="M183" i="7"/>
  <c r="L183" i="7"/>
  <c r="S182" i="7"/>
  <c r="R182" i="7"/>
  <c r="Q182" i="7"/>
  <c r="Q187" i="7" s="1"/>
  <c r="P182" i="7"/>
  <c r="O182" i="7"/>
  <c r="N182" i="7"/>
  <c r="M182" i="7"/>
  <c r="L182" i="7"/>
  <c r="S175" i="7"/>
  <c r="R175" i="7"/>
  <c r="Q175" i="7"/>
  <c r="P175" i="7"/>
  <c r="O175" i="7"/>
  <c r="N175" i="7"/>
  <c r="M175" i="7"/>
  <c r="L175" i="7"/>
  <c r="S174" i="7"/>
  <c r="R174" i="7"/>
  <c r="Q174" i="7"/>
  <c r="P174" i="7"/>
  <c r="O174" i="7"/>
  <c r="N174" i="7"/>
  <c r="M174" i="7"/>
  <c r="L174" i="7"/>
  <c r="S173" i="7"/>
  <c r="R173" i="7"/>
  <c r="Q173" i="7"/>
  <c r="P173" i="7"/>
  <c r="O173" i="7"/>
  <c r="N173" i="7"/>
  <c r="M173" i="7"/>
  <c r="L173" i="7"/>
  <c r="S172" i="7"/>
  <c r="R172" i="7"/>
  <c r="Q172" i="7"/>
  <c r="P172" i="7"/>
  <c r="O172" i="7"/>
  <c r="N172" i="7"/>
  <c r="M172" i="7"/>
  <c r="L172" i="7"/>
  <c r="S171" i="7"/>
  <c r="R171" i="7"/>
  <c r="Q171" i="7"/>
  <c r="Q176" i="7" s="1"/>
  <c r="P171" i="7"/>
  <c r="O171" i="7"/>
  <c r="N171" i="7"/>
  <c r="M171" i="7"/>
  <c r="L171" i="7"/>
  <c r="S164" i="7"/>
  <c r="R164" i="7"/>
  <c r="Q164" i="7"/>
  <c r="P164" i="7"/>
  <c r="O164" i="7"/>
  <c r="N164" i="7"/>
  <c r="M164" i="7"/>
  <c r="L164" i="7"/>
  <c r="S163" i="7"/>
  <c r="R163" i="7"/>
  <c r="Q163" i="7"/>
  <c r="P163" i="7"/>
  <c r="O163" i="7"/>
  <c r="N163" i="7"/>
  <c r="M163" i="7"/>
  <c r="L163" i="7"/>
  <c r="S162" i="7"/>
  <c r="R162" i="7"/>
  <c r="Q162" i="7"/>
  <c r="P162" i="7"/>
  <c r="O162" i="7"/>
  <c r="N162" i="7"/>
  <c r="M162" i="7"/>
  <c r="L162" i="7"/>
  <c r="S161" i="7"/>
  <c r="R161" i="7"/>
  <c r="Q161" i="7"/>
  <c r="P161" i="7"/>
  <c r="O161" i="7"/>
  <c r="N161" i="7"/>
  <c r="M161" i="7"/>
  <c r="L161" i="7"/>
  <c r="S160" i="7"/>
  <c r="R160" i="7"/>
  <c r="Q160" i="7"/>
  <c r="Q165" i="7" s="1"/>
  <c r="P160" i="7"/>
  <c r="O160" i="7"/>
  <c r="N160" i="7"/>
  <c r="M160" i="7"/>
  <c r="L160" i="7"/>
  <c r="S153" i="7"/>
  <c r="R153" i="7"/>
  <c r="Q153" i="7"/>
  <c r="P153" i="7"/>
  <c r="O153" i="7"/>
  <c r="N153" i="7"/>
  <c r="M153" i="7"/>
  <c r="L153" i="7"/>
  <c r="S152" i="7"/>
  <c r="R152" i="7"/>
  <c r="Q152" i="7"/>
  <c r="P152" i="7"/>
  <c r="O152" i="7"/>
  <c r="N152" i="7"/>
  <c r="M152" i="7"/>
  <c r="L152" i="7"/>
  <c r="S151" i="7"/>
  <c r="R151" i="7"/>
  <c r="Q151" i="7"/>
  <c r="P151" i="7"/>
  <c r="O151" i="7"/>
  <c r="N151" i="7"/>
  <c r="M151" i="7"/>
  <c r="L151" i="7"/>
  <c r="S150" i="7"/>
  <c r="R150" i="7"/>
  <c r="Q150" i="7"/>
  <c r="P150" i="7"/>
  <c r="O150" i="7"/>
  <c r="N150" i="7"/>
  <c r="M150" i="7"/>
  <c r="L150" i="7"/>
  <c r="S149" i="7"/>
  <c r="R149" i="7"/>
  <c r="Q149" i="7"/>
  <c r="Q154" i="7" s="1"/>
  <c r="P149" i="7"/>
  <c r="O149" i="7"/>
  <c r="N149" i="7"/>
  <c r="M149" i="7"/>
  <c r="L149" i="7"/>
  <c r="S141" i="7"/>
  <c r="R141" i="7"/>
  <c r="Q141" i="7"/>
  <c r="P141" i="7"/>
  <c r="O141" i="7"/>
  <c r="N141" i="7"/>
  <c r="M141" i="7"/>
  <c r="L141" i="7"/>
  <c r="S140" i="7"/>
  <c r="R140" i="7"/>
  <c r="Q140" i="7"/>
  <c r="P140" i="7"/>
  <c r="O140" i="7"/>
  <c r="N140" i="7"/>
  <c r="M140" i="7"/>
  <c r="L140" i="7"/>
  <c r="S139" i="7"/>
  <c r="R139" i="7"/>
  <c r="Q139" i="7"/>
  <c r="P139" i="7"/>
  <c r="O139" i="7"/>
  <c r="N139" i="7"/>
  <c r="M139" i="7"/>
  <c r="L139" i="7"/>
  <c r="S138" i="7"/>
  <c r="R138" i="7"/>
  <c r="Q138" i="7"/>
  <c r="P138" i="7"/>
  <c r="O138" i="7"/>
  <c r="N138" i="7"/>
  <c r="M138" i="7"/>
  <c r="L138" i="7"/>
  <c r="S137" i="7"/>
  <c r="R137" i="7"/>
  <c r="Q137" i="7"/>
  <c r="P137" i="7"/>
  <c r="O137" i="7"/>
  <c r="N137" i="7"/>
  <c r="M137" i="7"/>
  <c r="L137" i="7"/>
  <c r="S136" i="7"/>
  <c r="R136" i="7"/>
  <c r="Q136" i="7"/>
  <c r="P136" i="7"/>
  <c r="O136" i="7"/>
  <c r="N136" i="7"/>
  <c r="M136" i="7"/>
  <c r="L136" i="7"/>
  <c r="S135" i="7"/>
  <c r="R135" i="7"/>
  <c r="Q135" i="7"/>
  <c r="P135" i="7"/>
  <c r="O135" i="7"/>
  <c r="N135" i="7"/>
  <c r="M135" i="7"/>
  <c r="L135" i="7"/>
  <c r="S128" i="7"/>
  <c r="R128" i="7"/>
  <c r="Q128" i="7"/>
  <c r="P128" i="7"/>
  <c r="O128" i="7"/>
  <c r="N128" i="7"/>
  <c r="M128" i="7"/>
  <c r="L128" i="7"/>
  <c r="S127" i="7"/>
  <c r="R127" i="7"/>
  <c r="Q127" i="7"/>
  <c r="P127" i="7"/>
  <c r="O127" i="7"/>
  <c r="N127" i="7"/>
  <c r="M127" i="7"/>
  <c r="L127" i="7"/>
  <c r="S126" i="7"/>
  <c r="R126" i="7"/>
  <c r="Q126" i="7"/>
  <c r="Q129" i="7" s="1"/>
  <c r="P126" i="7"/>
  <c r="O126" i="7"/>
  <c r="N126" i="7"/>
  <c r="M126" i="7"/>
  <c r="L126" i="7"/>
  <c r="S119" i="7"/>
  <c r="R119" i="7"/>
  <c r="Q119" i="7"/>
  <c r="P119" i="7"/>
  <c r="O119" i="7"/>
  <c r="N119" i="7"/>
  <c r="M119" i="7"/>
  <c r="L119" i="7"/>
  <c r="S118" i="7"/>
  <c r="R118" i="7"/>
  <c r="Q118" i="7"/>
  <c r="P118" i="7"/>
  <c r="O118" i="7"/>
  <c r="N118" i="7"/>
  <c r="M118" i="7"/>
  <c r="L118" i="7"/>
  <c r="S117" i="7"/>
  <c r="R117" i="7"/>
  <c r="Q117" i="7"/>
  <c r="P117" i="7"/>
  <c r="O117" i="7"/>
  <c r="N117" i="7"/>
  <c r="M117" i="7"/>
  <c r="L117" i="7"/>
  <c r="S116" i="7"/>
  <c r="R116" i="7"/>
  <c r="Q116" i="7"/>
  <c r="P116" i="7"/>
  <c r="O116" i="7"/>
  <c r="N116" i="7"/>
  <c r="M116" i="7"/>
  <c r="L116" i="7"/>
  <c r="S115" i="7"/>
  <c r="R115" i="7"/>
  <c r="Q115" i="7"/>
  <c r="P115" i="7"/>
  <c r="O115" i="7"/>
  <c r="N115" i="7"/>
  <c r="M115" i="7"/>
  <c r="L115" i="7"/>
  <c r="S114" i="7"/>
  <c r="R114" i="7"/>
  <c r="Q114" i="7"/>
  <c r="P114" i="7"/>
  <c r="O114" i="7"/>
  <c r="N114" i="7"/>
  <c r="M114" i="7"/>
  <c r="L114" i="7"/>
  <c r="S113" i="7"/>
  <c r="R113" i="7"/>
  <c r="Q113" i="7"/>
  <c r="P113" i="7"/>
  <c r="O113" i="7"/>
  <c r="N113" i="7"/>
  <c r="M113" i="7"/>
  <c r="L113" i="7"/>
  <c r="S112" i="7"/>
  <c r="R112" i="7"/>
  <c r="Q112" i="7"/>
  <c r="P112" i="7"/>
  <c r="O112" i="7"/>
  <c r="N112" i="7"/>
  <c r="M112" i="7"/>
  <c r="L112" i="7"/>
  <c r="S111" i="7"/>
  <c r="R111" i="7"/>
  <c r="Q111" i="7"/>
  <c r="P111" i="7"/>
  <c r="O111" i="7"/>
  <c r="N111" i="7"/>
  <c r="M111" i="7"/>
  <c r="L111" i="7"/>
  <c r="S110" i="7"/>
  <c r="R110" i="7"/>
  <c r="Q110" i="7"/>
  <c r="P110" i="7"/>
  <c r="O110" i="7"/>
  <c r="N110" i="7"/>
  <c r="M110" i="7"/>
  <c r="L110" i="7"/>
  <c r="S103" i="7"/>
  <c r="R103" i="7"/>
  <c r="Q103" i="7"/>
  <c r="P103" i="7"/>
  <c r="O103" i="7"/>
  <c r="N103" i="7"/>
  <c r="M103" i="7"/>
  <c r="L103" i="7"/>
  <c r="S102" i="7"/>
  <c r="R102" i="7"/>
  <c r="Q102" i="7"/>
  <c r="P102" i="7"/>
  <c r="O102" i="7"/>
  <c r="N102" i="7"/>
  <c r="M102" i="7"/>
  <c r="L102" i="7"/>
  <c r="S101" i="7"/>
  <c r="R101" i="7"/>
  <c r="Q101" i="7"/>
  <c r="P101" i="7"/>
  <c r="O101" i="7"/>
  <c r="N101" i="7"/>
  <c r="M101" i="7"/>
  <c r="L101" i="7"/>
  <c r="S100" i="7"/>
  <c r="R100" i="7"/>
  <c r="Q100" i="7"/>
  <c r="P100" i="7"/>
  <c r="O100" i="7"/>
  <c r="N100" i="7"/>
  <c r="M100" i="7"/>
  <c r="L100" i="7"/>
  <c r="S99" i="7"/>
  <c r="R99" i="7"/>
  <c r="Q99" i="7"/>
  <c r="P99" i="7"/>
  <c r="O99" i="7"/>
  <c r="N99" i="7"/>
  <c r="M99" i="7"/>
  <c r="L99" i="7"/>
  <c r="S98" i="7"/>
  <c r="R98" i="7"/>
  <c r="Q98" i="7"/>
  <c r="P98" i="7"/>
  <c r="O98" i="7"/>
  <c r="N98" i="7"/>
  <c r="M98" i="7"/>
  <c r="L98" i="7"/>
  <c r="S97" i="7"/>
  <c r="R97" i="7"/>
  <c r="Q97" i="7"/>
  <c r="P97" i="7"/>
  <c r="O97" i="7"/>
  <c r="N97" i="7"/>
  <c r="M97" i="7"/>
  <c r="L97" i="7"/>
  <c r="S96" i="7"/>
  <c r="R96" i="7"/>
  <c r="Q96" i="7"/>
  <c r="P96" i="7"/>
  <c r="O96" i="7"/>
  <c r="O104" i="7" s="1"/>
  <c r="N96" i="7"/>
  <c r="M96" i="7"/>
  <c r="L96" i="7"/>
  <c r="S89" i="7"/>
  <c r="R89" i="7"/>
  <c r="Q89" i="7"/>
  <c r="P89" i="7"/>
  <c r="O89" i="7"/>
  <c r="N89" i="7"/>
  <c r="M89" i="7"/>
  <c r="L89" i="7"/>
  <c r="S88" i="7"/>
  <c r="R88" i="7"/>
  <c r="Q88" i="7"/>
  <c r="P88" i="7"/>
  <c r="O88" i="7"/>
  <c r="N88" i="7"/>
  <c r="M88" i="7"/>
  <c r="L88" i="7"/>
  <c r="S87" i="7"/>
  <c r="R87" i="7"/>
  <c r="Q87" i="7"/>
  <c r="P87" i="7"/>
  <c r="O87" i="7"/>
  <c r="N87" i="7"/>
  <c r="M87" i="7"/>
  <c r="L87" i="7"/>
  <c r="S86" i="7"/>
  <c r="R86" i="7"/>
  <c r="Q86" i="7"/>
  <c r="P86" i="7"/>
  <c r="O86" i="7"/>
  <c r="N86" i="7"/>
  <c r="M86" i="7"/>
  <c r="L86" i="7"/>
  <c r="S85" i="7"/>
  <c r="R85" i="7"/>
  <c r="Q85" i="7"/>
  <c r="P85" i="7"/>
  <c r="O85" i="7"/>
  <c r="N85" i="7"/>
  <c r="M85" i="7"/>
  <c r="L85" i="7"/>
  <c r="S84" i="7"/>
  <c r="R84" i="7"/>
  <c r="Q84" i="7"/>
  <c r="Q90" i="7" s="1"/>
  <c r="P84" i="7"/>
  <c r="O84" i="7"/>
  <c r="N84" i="7"/>
  <c r="M84" i="7"/>
  <c r="L84" i="7"/>
  <c r="S77" i="7"/>
  <c r="R77" i="7"/>
  <c r="Q77" i="7"/>
  <c r="P77" i="7"/>
  <c r="O77" i="7"/>
  <c r="N77" i="7"/>
  <c r="M77" i="7"/>
  <c r="L77" i="7"/>
  <c r="S76" i="7"/>
  <c r="R76" i="7"/>
  <c r="Q76" i="7"/>
  <c r="P76" i="7"/>
  <c r="O76" i="7"/>
  <c r="N76" i="7"/>
  <c r="M76" i="7"/>
  <c r="L76" i="7"/>
  <c r="S75" i="7"/>
  <c r="R75" i="7"/>
  <c r="Q75" i="7"/>
  <c r="P75" i="7"/>
  <c r="O75" i="7"/>
  <c r="N75" i="7"/>
  <c r="M75" i="7"/>
  <c r="L75" i="7"/>
  <c r="S74" i="7"/>
  <c r="R74" i="7"/>
  <c r="Q74" i="7"/>
  <c r="P74" i="7"/>
  <c r="O74" i="7"/>
  <c r="N74" i="7"/>
  <c r="M74" i="7"/>
  <c r="L74" i="7"/>
  <c r="S73" i="7"/>
  <c r="R73" i="7"/>
  <c r="Q73" i="7"/>
  <c r="P73" i="7"/>
  <c r="O73" i="7"/>
  <c r="N73" i="7"/>
  <c r="M73" i="7"/>
  <c r="L73" i="7"/>
  <c r="S72" i="7"/>
  <c r="S78" i="7" s="1"/>
  <c r="R72" i="7"/>
  <c r="Q72" i="7"/>
  <c r="P72" i="7"/>
  <c r="O72" i="7"/>
  <c r="N72" i="7"/>
  <c r="M72" i="7"/>
  <c r="M78" i="7" s="1"/>
  <c r="L72" i="7"/>
  <c r="S65" i="7"/>
  <c r="R65" i="7"/>
  <c r="Q65" i="7"/>
  <c r="P65" i="7"/>
  <c r="O65" i="7"/>
  <c r="N65" i="7"/>
  <c r="M65" i="7"/>
  <c r="L65" i="7"/>
  <c r="S64" i="7"/>
  <c r="R64" i="7"/>
  <c r="Q64" i="7"/>
  <c r="P64" i="7"/>
  <c r="O64" i="7"/>
  <c r="N64" i="7"/>
  <c r="M64" i="7"/>
  <c r="L64" i="7"/>
  <c r="S63" i="7"/>
  <c r="R63" i="7"/>
  <c r="Q63" i="7"/>
  <c r="P63" i="7"/>
  <c r="O63" i="7"/>
  <c r="N63" i="7"/>
  <c r="M63" i="7"/>
  <c r="L63" i="7"/>
  <c r="S62" i="7"/>
  <c r="R62" i="7"/>
  <c r="Q62" i="7"/>
  <c r="P62" i="7"/>
  <c r="O62" i="7"/>
  <c r="N62" i="7"/>
  <c r="M62" i="7"/>
  <c r="L62" i="7"/>
  <c r="S61" i="7"/>
  <c r="R61" i="7"/>
  <c r="Q61" i="7"/>
  <c r="P61" i="7"/>
  <c r="O61" i="7"/>
  <c r="N61" i="7"/>
  <c r="M61" i="7"/>
  <c r="L61" i="7"/>
  <c r="S60" i="7"/>
  <c r="R60" i="7"/>
  <c r="Q60" i="7"/>
  <c r="P60" i="7"/>
  <c r="O60" i="7"/>
  <c r="N60" i="7"/>
  <c r="M60" i="7"/>
  <c r="L60" i="7"/>
  <c r="S59" i="7"/>
  <c r="R59" i="7"/>
  <c r="Q59" i="7"/>
  <c r="Q66" i="7" s="1"/>
  <c r="P59" i="7"/>
  <c r="O59" i="7"/>
  <c r="N59" i="7"/>
  <c r="M59" i="7"/>
  <c r="L59" i="7"/>
  <c r="S52" i="7"/>
  <c r="R52" i="7"/>
  <c r="Q52" i="7"/>
  <c r="P52" i="7"/>
  <c r="O52" i="7"/>
  <c r="N52" i="7"/>
  <c r="M52" i="7"/>
  <c r="L52" i="7"/>
  <c r="S51" i="7"/>
  <c r="R51" i="7"/>
  <c r="Q51" i="7"/>
  <c r="P51" i="7"/>
  <c r="O51" i="7"/>
  <c r="N51" i="7"/>
  <c r="M51" i="7"/>
  <c r="L51" i="7"/>
  <c r="S50" i="7"/>
  <c r="R50" i="7"/>
  <c r="Q50" i="7"/>
  <c r="P50" i="7"/>
  <c r="O50" i="7"/>
  <c r="N50" i="7"/>
  <c r="M50" i="7"/>
  <c r="L50" i="7"/>
  <c r="S49" i="7"/>
  <c r="R49" i="7"/>
  <c r="Q49" i="7"/>
  <c r="P49" i="7"/>
  <c r="O49" i="7"/>
  <c r="N49" i="7"/>
  <c r="M49" i="7"/>
  <c r="L49" i="7"/>
  <c r="S48" i="7"/>
  <c r="R48" i="7"/>
  <c r="Q48" i="7"/>
  <c r="P48" i="7"/>
  <c r="O48" i="7"/>
  <c r="N48" i="7"/>
  <c r="M48" i="7"/>
  <c r="L48" i="7"/>
  <c r="S47" i="7"/>
  <c r="R47" i="7"/>
  <c r="Q47" i="7"/>
  <c r="P47" i="7"/>
  <c r="O47" i="7"/>
  <c r="N47" i="7"/>
  <c r="M47" i="7"/>
  <c r="L47" i="7"/>
  <c r="S46" i="7"/>
  <c r="R46" i="7"/>
  <c r="Q46" i="7"/>
  <c r="P46" i="7"/>
  <c r="O46" i="7"/>
  <c r="O53" i="7" s="1"/>
  <c r="N46" i="7"/>
  <c r="M46" i="7"/>
  <c r="L46" i="7"/>
  <c r="S39" i="7"/>
  <c r="R39" i="7"/>
  <c r="Q39" i="7"/>
  <c r="P39" i="7"/>
  <c r="O39" i="7"/>
  <c r="N39" i="7"/>
  <c r="M39" i="7"/>
  <c r="L39" i="7"/>
  <c r="S38" i="7"/>
  <c r="R38" i="7"/>
  <c r="Q38" i="7"/>
  <c r="P38" i="7"/>
  <c r="O38" i="7"/>
  <c r="N38" i="7"/>
  <c r="M38" i="7"/>
  <c r="L38" i="7"/>
  <c r="S37" i="7"/>
  <c r="R37" i="7"/>
  <c r="Q37" i="7"/>
  <c r="P37" i="7"/>
  <c r="O37" i="7"/>
  <c r="N37" i="7"/>
  <c r="M37" i="7"/>
  <c r="L37" i="7"/>
  <c r="S36" i="7"/>
  <c r="R36" i="7"/>
  <c r="Q36" i="7"/>
  <c r="P36" i="7"/>
  <c r="O36" i="7"/>
  <c r="N36" i="7"/>
  <c r="M36" i="7"/>
  <c r="L36" i="7"/>
  <c r="S35" i="7"/>
  <c r="R35" i="7"/>
  <c r="Q35" i="7"/>
  <c r="P35" i="7"/>
  <c r="O35" i="7"/>
  <c r="N35" i="7"/>
  <c r="M35" i="7"/>
  <c r="L35" i="7"/>
  <c r="S34" i="7"/>
  <c r="R34" i="7"/>
  <c r="Q34" i="7"/>
  <c r="P34" i="7"/>
  <c r="O34" i="7"/>
  <c r="N34" i="7"/>
  <c r="M34" i="7"/>
  <c r="L34" i="7"/>
  <c r="S33" i="7"/>
  <c r="S40" i="7" s="1"/>
  <c r="R33" i="7"/>
  <c r="Q33" i="7"/>
  <c r="P33" i="7"/>
  <c r="O33" i="7"/>
  <c r="N33" i="7"/>
  <c r="M33" i="7"/>
  <c r="M40" i="7" s="1"/>
  <c r="L33" i="7"/>
  <c r="S25" i="7"/>
  <c r="R25" i="7"/>
  <c r="Q25" i="7"/>
  <c r="P25" i="7"/>
  <c r="O25" i="7"/>
  <c r="N25" i="7"/>
  <c r="M25" i="7"/>
  <c r="L25" i="7"/>
  <c r="S24" i="7"/>
  <c r="R24" i="7"/>
  <c r="Q24" i="7"/>
  <c r="P24" i="7"/>
  <c r="O24" i="7"/>
  <c r="N24" i="7"/>
  <c r="M24" i="7"/>
  <c r="L24" i="7"/>
  <c r="S23" i="7"/>
  <c r="R23" i="7"/>
  <c r="Q23" i="7"/>
  <c r="P23" i="7"/>
  <c r="O23" i="7"/>
  <c r="N23" i="7"/>
  <c r="M23" i="7"/>
  <c r="L23" i="7"/>
  <c r="S22" i="7"/>
  <c r="R22" i="7"/>
  <c r="Q22" i="7"/>
  <c r="P22" i="7"/>
  <c r="O22" i="7"/>
  <c r="N22" i="7"/>
  <c r="M22" i="7"/>
  <c r="L22" i="7"/>
  <c r="S21" i="7"/>
  <c r="R21" i="7"/>
  <c r="Q21" i="7"/>
  <c r="P21" i="7"/>
  <c r="O21" i="7"/>
  <c r="N21" i="7"/>
  <c r="M21" i="7"/>
  <c r="L21" i="7"/>
  <c r="S20" i="7"/>
  <c r="R20" i="7"/>
  <c r="Q20" i="7"/>
  <c r="P20" i="7"/>
  <c r="O20" i="7"/>
  <c r="N20" i="7"/>
  <c r="M20" i="7"/>
  <c r="L20" i="7"/>
  <c r="S19" i="7"/>
  <c r="R19" i="7"/>
  <c r="Q19" i="7"/>
  <c r="P19" i="7"/>
  <c r="O19" i="7"/>
  <c r="N19" i="7"/>
  <c r="M19" i="7"/>
  <c r="L19" i="7"/>
  <c r="S18" i="7"/>
  <c r="R18" i="7"/>
  <c r="Q18" i="7"/>
  <c r="P18" i="7"/>
  <c r="O18" i="7"/>
  <c r="N18" i="7"/>
  <c r="M18" i="7"/>
  <c r="L18" i="7"/>
  <c r="S17" i="7"/>
  <c r="R17" i="7"/>
  <c r="Q17" i="7"/>
  <c r="P17" i="7"/>
  <c r="O17" i="7"/>
  <c r="N17" i="7"/>
  <c r="M17" i="7"/>
  <c r="L17" i="7"/>
  <c r="S16" i="7"/>
  <c r="R16" i="7"/>
  <c r="Q16" i="7"/>
  <c r="P16" i="7"/>
  <c r="O16" i="7"/>
  <c r="N16" i="7"/>
  <c r="M16" i="7"/>
  <c r="L16" i="7"/>
  <c r="S9" i="7"/>
  <c r="R9" i="7"/>
  <c r="Q9" i="7"/>
  <c r="P9" i="7"/>
  <c r="O9" i="7"/>
  <c r="N9" i="7"/>
  <c r="M9" i="7"/>
  <c r="L9" i="7"/>
  <c r="S8" i="7"/>
  <c r="R8" i="7"/>
  <c r="Q8" i="7"/>
  <c r="P8" i="7"/>
  <c r="O8" i="7"/>
  <c r="N8" i="7"/>
  <c r="M8" i="7"/>
  <c r="L8" i="7"/>
  <c r="S7" i="7"/>
  <c r="R7" i="7"/>
  <c r="Q7" i="7"/>
  <c r="P7" i="7"/>
  <c r="O7" i="7"/>
  <c r="N7" i="7"/>
  <c r="M7" i="7"/>
  <c r="L7" i="7"/>
  <c r="S6" i="7"/>
  <c r="R6" i="7"/>
  <c r="Q6" i="7"/>
  <c r="P6" i="7"/>
  <c r="O6" i="7"/>
  <c r="O10" i="7" s="1"/>
  <c r="N6" i="7"/>
  <c r="M6" i="7"/>
  <c r="L6" i="7"/>
  <c r="S478" i="5"/>
  <c r="R478" i="5"/>
  <c r="Q478" i="5"/>
  <c r="P478" i="5"/>
  <c r="O478" i="5"/>
  <c r="N478" i="5"/>
  <c r="M478" i="5"/>
  <c r="L478" i="5"/>
  <c r="S477" i="5"/>
  <c r="R477" i="5"/>
  <c r="Q477" i="5"/>
  <c r="P477" i="5"/>
  <c r="O477" i="5"/>
  <c r="N477" i="5"/>
  <c r="M477" i="5"/>
  <c r="L477" i="5"/>
  <c r="S476" i="5"/>
  <c r="R476" i="5"/>
  <c r="Q476" i="5"/>
  <c r="P476" i="5"/>
  <c r="O476" i="5"/>
  <c r="N476" i="5"/>
  <c r="M476" i="5"/>
  <c r="L476" i="5"/>
  <c r="S475" i="5"/>
  <c r="R475" i="5"/>
  <c r="Q475" i="5"/>
  <c r="P475" i="5"/>
  <c r="O475" i="5"/>
  <c r="N475" i="5"/>
  <c r="M475" i="5"/>
  <c r="L475" i="5"/>
  <c r="S474" i="5"/>
  <c r="R474" i="5"/>
  <c r="Q474" i="5"/>
  <c r="P474" i="5"/>
  <c r="O474" i="5"/>
  <c r="N474" i="5"/>
  <c r="M474" i="5"/>
  <c r="L474" i="5"/>
  <c r="S473" i="5"/>
  <c r="R473" i="5"/>
  <c r="Q473" i="5"/>
  <c r="P473" i="5"/>
  <c r="O473" i="5"/>
  <c r="N473" i="5"/>
  <c r="M473" i="5"/>
  <c r="L473" i="5"/>
  <c r="S472" i="5"/>
  <c r="R472" i="5"/>
  <c r="Q472" i="5"/>
  <c r="P472" i="5"/>
  <c r="O472" i="5"/>
  <c r="N472" i="5"/>
  <c r="M472" i="5"/>
  <c r="L472" i="5"/>
  <c r="S471" i="5"/>
  <c r="R471" i="5"/>
  <c r="Q471" i="5"/>
  <c r="P471" i="5"/>
  <c r="O471" i="5"/>
  <c r="N471" i="5"/>
  <c r="M471" i="5"/>
  <c r="L471" i="5"/>
  <c r="S470" i="5"/>
  <c r="R470" i="5"/>
  <c r="Q470" i="5"/>
  <c r="P470" i="5"/>
  <c r="O470" i="5"/>
  <c r="N470" i="5"/>
  <c r="M470" i="5"/>
  <c r="L470" i="5"/>
  <c r="S469" i="5"/>
  <c r="R469" i="5"/>
  <c r="Q469" i="5"/>
  <c r="P469" i="5"/>
  <c r="O469" i="5"/>
  <c r="N469" i="5"/>
  <c r="M469" i="5"/>
  <c r="L469" i="5"/>
  <c r="S468" i="5"/>
  <c r="R468" i="5"/>
  <c r="Q468" i="5"/>
  <c r="P468" i="5"/>
  <c r="O468" i="5"/>
  <c r="N468" i="5"/>
  <c r="M468" i="5"/>
  <c r="L468" i="5"/>
  <c r="S467" i="5"/>
  <c r="R467" i="5"/>
  <c r="Q467" i="5"/>
  <c r="P467" i="5"/>
  <c r="O467" i="5"/>
  <c r="N467" i="5"/>
  <c r="M467" i="5"/>
  <c r="L467" i="5"/>
  <c r="S466" i="5"/>
  <c r="R466" i="5"/>
  <c r="Q466" i="5"/>
  <c r="P466" i="5"/>
  <c r="O466" i="5"/>
  <c r="N466" i="5"/>
  <c r="M466" i="5"/>
  <c r="L466" i="5"/>
  <c r="S459" i="5"/>
  <c r="R459" i="5"/>
  <c r="Q459" i="5"/>
  <c r="P459" i="5"/>
  <c r="O459" i="5"/>
  <c r="N459" i="5"/>
  <c r="M459" i="5"/>
  <c r="L459" i="5"/>
  <c r="S458" i="5"/>
  <c r="R458" i="5"/>
  <c r="Q458" i="5"/>
  <c r="P458" i="5"/>
  <c r="O458" i="5"/>
  <c r="N458" i="5"/>
  <c r="M458" i="5"/>
  <c r="L458" i="5"/>
  <c r="S457" i="5"/>
  <c r="R457" i="5"/>
  <c r="Q457" i="5"/>
  <c r="P457" i="5"/>
  <c r="O457" i="5"/>
  <c r="N457" i="5"/>
  <c r="M457" i="5"/>
  <c r="L457" i="5"/>
  <c r="S456" i="5"/>
  <c r="R456" i="5"/>
  <c r="Q456" i="5"/>
  <c r="P456" i="5"/>
  <c r="O456" i="5"/>
  <c r="N456" i="5"/>
  <c r="M456" i="5"/>
  <c r="L456" i="5"/>
  <c r="S449" i="5"/>
  <c r="R449" i="5"/>
  <c r="Q449" i="5"/>
  <c r="P449" i="5"/>
  <c r="O449" i="5"/>
  <c r="N449" i="5"/>
  <c r="M449" i="5"/>
  <c r="L449" i="5"/>
  <c r="S448" i="5"/>
  <c r="R448" i="5"/>
  <c r="Q448" i="5"/>
  <c r="P448" i="5"/>
  <c r="O448" i="5"/>
  <c r="N448" i="5"/>
  <c r="M448" i="5"/>
  <c r="L448" i="5"/>
  <c r="S447" i="5"/>
  <c r="R447" i="5"/>
  <c r="Q447" i="5"/>
  <c r="P447" i="5"/>
  <c r="O447" i="5"/>
  <c r="N447" i="5"/>
  <c r="M447" i="5"/>
  <c r="L447" i="5"/>
  <c r="S446" i="5"/>
  <c r="R446" i="5"/>
  <c r="Q446" i="5"/>
  <c r="P446" i="5"/>
  <c r="O446" i="5"/>
  <c r="N446" i="5"/>
  <c r="M446" i="5"/>
  <c r="L446" i="5"/>
  <c r="S445" i="5"/>
  <c r="R445" i="5"/>
  <c r="Q445" i="5"/>
  <c r="P445" i="5"/>
  <c r="O445" i="5"/>
  <c r="N445" i="5"/>
  <c r="M445" i="5"/>
  <c r="L445" i="5"/>
  <c r="S444" i="5"/>
  <c r="R444" i="5"/>
  <c r="Q444" i="5"/>
  <c r="P444" i="5"/>
  <c r="O444" i="5"/>
  <c r="N444" i="5"/>
  <c r="M444" i="5"/>
  <c r="L444" i="5"/>
  <c r="S443" i="5"/>
  <c r="R443" i="5"/>
  <c r="Q443" i="5"/>
  <c r="P443" i="5"/>
  <c r="O443" i="5"/>
  <c r="N443" i="5"/>
  <c r="M443" i="5"/>
  <c r="L443" i="5"/>
  <c r="S442" i="5"/>
  <c r="R442" i="5"/>
  <c r="Q442" i="5"/>
  <c r="P442" i="5"/>
  <c r="O442" i="5"/>
  <c r="N442" i="5"/>
  <c r="M442" i="5"/>
  <c r="L442" i="5"/>
  <c r="S441" i="5"/>
  <c r="R441" i="5"/>
  <c r="Q441" i="5"/>
  <c r="P441" i="5"/>
  <c r="O441" i="5"/>
  <c r="N441" i="5"/>
  <c r="M441" i="5"/>
  <c r="L441" i="5"/>
  <c r="S440" i="5"/>
  <c r="R440" i="5"/>
  <c r="Q440" i="5"/>
  <c r="P440" i="5"/>
  <c r="O440" i="5"/>
  <c r="N440" i="5"/>
  <c r="M440" i="5"/>
  <c r="L440" i="5"/>
  <c r="S433" i="5"/>
  <c r="R433" i="5"/>
  <c r="Q433" i="5"/>
  <c r="P433" i="5"/>
  <c r="O433" i="5"/>
  <c r="N433" i="5"/>
  <c r="M433" i="5"/>
  <c r="L433" i="5"/>
  <c r="S432" i="5"/>
  <c r="R432" i="5"/>
  <c r="Q432" i="5"/>
  <c r="P432" i="5"/>
  <c r="O432" i="5"/>
  <c r="N432" i="5"/>
  <c r="M432" i="5"/>
  <c r="L432" i="5"/>
  <c r="S431" i="5"/>
  <c r="R431" i="5"/>
  <c r="Q431" i="5"/>
  <c r="P431" i="5"/>
  <c r="O431" i="5"/>
  <c r="N431" i="5"/>
  <c r="M431" i="5"/>
  <c r="L431" i="5"/>
  <c r="S430" i="5"/>
  <c r="R430" i="5"/>
  <c r="Q430" i="5"/>
  <c r="P430" i="5"/>
  <c r="O430" i="5"/>
  <c r="N430" i="5"/>
  <c r="M430" i="5"/>
  <c r="L430" i="5"/>
  <c r="S429" i="5"/>
  <c r="R429" i="5"/>
  <c r="Q429" i="5"/>
  <c r="P429" i="5"/>
  <c r="O429" i="5"/>
  <c r="N429" i="5"/>
  <c r="M429" i="5"/>
  <c r="L429" i="5"/>
  <c r="S422" i="5"/>
  <c r="R422" i="5"/>
  <c r="Q422" i="5"/>
  <c r="P422" i="5"/>
  <c r="O422" i="5"/>
  <c r="N422" i="5"/>
  <c r="M422" i="5"/>
  <c r="L422" i="5"/>
  <c r="S421" i="5"/>
  <c r="R421" i="5"/>
  <c r="Q421" i="5"/>
  <c r="P421" i="5"/>
  <c r="O421" i="5"/>
  <c r="N421" i="5"/>
  <c r="M421" i="5"/>
  <c r="L421" i="5"/>
  <c r="S420" i="5"/>
  <c r="R420" i="5"/>
  <c r="Q420" i="5"/>
  <c r="P420" i="5"/>
  <c r="O420" i="5"/>
  <c r="N420" i="5"/>
  <c r="M420" i="5"/>
  <c r="L420" i="5"/>
  <c r="S419" i="5"/>
  <c r="R419" i="5"/>
  <c r="Q419" i="5"/>
  <c r="P419" i="5"/>
  <c r="O419" i="5"/>
  <c r="N419" i="5"/>
  <c r="M419" i="5"/>
  <c r="L419" i="5"/>
  <c r="S418" i="5"/>
  <c r="R418" i="5"/>
  <c r="Q418" i="5"/>
  <c r="P418" i="5"/>
  <c r="O418" i="5"/>
  <c r="N418" i="5"/>
  <c r="M418" i="5"/>
  <c r="L418" i="5"/>
  <c r="S411" i="5"/>
  <c r="R411" i="5"/>
  <c r="Q411" i="5"/>
  <c r="P411" i="5"/>
  <c r="O411" i="5"/>
  <c r="N411" i="5"/>
  <c r="M411" i="5"/>
  <c r="L411" i="5"/>
  <c r="S410" i="5"/>
  <c r="R410" i="5"/>
  <c r="Q410" i="5"/>
  <c r="P410" i="5"/>
  <c r="O410" i="5"/>
  <c r="N410" i="5"/>
  <c r="M410" i="5"/>
  <c r="L410" i="5"/>
  <c r="S409" i="5"/>
  <c r="R409" i="5"/>
  <c r="Q409" i="5"/>
  <c r="P409" i="5"/>
  <c r="O409" i="5"/>
  <c r="N409" i="5"/>
  <c r="M409" i="5"/>
  <c r="L409" i="5"/>
  <c r="S408" i="5"/>
  <c r="R408" i="5"/>
  <c r="Q408" i="5"/>
  <c r="P408" i="5"/>
  <c r="O408" i="5"/>
  <c r="N408" i="5"/>
  <c r="M408" i="5"/>
  <c r="L408" i="5"/>
  <c r="S407" i="5"/>
  <c r="R407" i="5"/>
  <c r="Q407" i="5"/>
  <c r="P407" i="5"/>
  <c r="O407" i="5"/>
  <c r="N407" i="5"/>
  <c r="M407" i="5"/>
  <c r="L407" i="5"/>
  <c r="S400" i="5"/>
  <c r="R400" i="5"/>
  <c r="Q400" i="5"/>
  <c r="P400" i="5"/>
  <c r="O400" i="5"/>
  <c r="N400" i="5"/>
  <c r="M400" i="5"/>
  <c r="L400" i="5"/>
  <c r="S399" i="5"/>
  <c r="R399" i="5"/>
  <c r="Q399" i="5"/>
  <c r="P399" i="5"/>
  <c r="O399" i="5"/>
  <c r="N399" i="5"/>
  <c r="M399" i="5"/>
  <c r="L399" i="5"/>
  <c r="S398" i="5"/>
  <c r="R398" i="5"/>
  <c r="Q398" i="5"/>
  <c r="P398" i="5"/>
  <c r="O398" i="5"/>
  <c r="N398" i="5"/>
  <c r="M398" i="5"/>
  <c r="L398" i="5"/>
  <c r="S397" i="5"/>
  <c r="R397" i="5"/>
  <c r="Q397" i="5"/>
  <c r="P397" i="5"/>
  <c r="O397" i="5"/>
  <c r="N397" i="5"/>
  <c r="M397" i="5"/>
  <c r="L397" i="5"/>
  <c r="S396" i="5"/>
  <c r="R396" i="5"/>
  <c r="Q396" i="5"/>
  <c r="P396" i="5"/>
  <c r="O396" i="5"/>
  <c r="N396" i="5"/>
  <c r="M396" i="5"/>
  <c r="L396" i="5"/>
  <c r="S388" i="5"/>
  <c r="R388" i="5"/>
  <c r="Q388" i="5"/>
  <c r="P388" i="5"/>
  <c r="O388" i="5"/>
  <c r="N388" i="5"/>
  <c r="M388" i="5"/>
  <c r="L388" i="5"/>
  <c r="S387" i="5"/>
  <c r="R387" i="5"/>
  <c r="Q387" i="5"/>
  <c r="P387" i="5"/>
  <c r="O387" i="5"/>
  <c r="N387" i="5"/>
  <c r="M387" i="5"/>
  <c r="L387" i="5"/>
  <c r="S386" i="5"/>
  <c r="R386" i="5"/>
  <c r="Q386" i="5"/>
  <c r="P386" i="5"/>
  <c r="O386" i="5"/>
  <c r="N386" i="5"/>
  <c r="M386" i="5"/>
  <c r="L386" i="5"/>
  <c r="S385" i="5"/>
  <c r="R385" i="5"/>
  <c r="Q385" i="5"/>
  <c r="P385" i="5"/>
  <c r="O385" i="5"/>
  <c r="N385" i="5"/>
  <c r="M385" i="5"/>
  <c r="L385" i="5"/>
  <c r="S384" i="5"/>
  <c r="R384" i="5"/>
  <c r="Q384" i="5"/>
  <c r="P384" i="5"/>
  <c r="O384" i="5"/>
  <c r="N384" i="5"/>
  <c r="M384" i="5"/>
  <c r="L384" i="5"/>
  <c r="S383" i="5"/>
  <c r="R383" i="5"/>
  <c r="Q383" i="5"/>
  <c r="P383" i="5"/>
  <c r="O383" i="5"/>
  <c r="N383" i="5"/>
  <c r="M383" i="5"/>
  <c r="L383" i="5"/>
  <c r="S382" i="5"/>
  <c r="R382" i="5"/>
  <c r="Q382" i="5"/>
  <c r="P382" i="5"/>
  <c r="O382" i="5"/>
  <c r="N382" i="5"/>
  <c r="M382" i="5"/>
  <c r="L382" i="5"/>
  <c r="S381" i="5"/>
  <c r="R381" i="5"/>
  <c r="Q381" i="5"/>
  <c r="P381" i="5"/>
  <c r="O381" i="5"/>
  <c r="N381" i="5"/>
  <c r="M381" i="5"/>
  <c r="L381" i="5"/>
  <c r="S380" i="5"/>
  <c r="R380" i="5"/>
  <c r="Q380" i="5"/>
  <c r="P380" i="5"/>
  <c r="O380" i="5"/>
  <c r="N380" i="5"/>
  <c r="M380" i="5"/>
  <c r="L380" i="5"/>
  <c r="S379" i="5"/>
  <c r="R379" i="5"/>
  <c r="Q379" i="5"/>
  <c r="P379" i="5"/>
  <c r="O379" i="5"/>
  <c r="N379" i="5"/>
  <c r="M379" i="5"/>
  <c r="L379" i="5"/>
  <c r="S372" i="5"/>
  <c r="R372" i="5"/>
  <c r="Q372" i="5"/>
  <c r="P372" i="5"/>
  <c r="O372" i="5"/>
  <c r="N372" i="5"/>
  <c r="M372" i="5"/>
  <c r="L372" i="5"/>
  <c r="S371" i="5"/>
  <c r="R371" i="5"/>
  <c r="Q371" i="5"/>
  <c r="P371" i="5"/>
  <c r="O371" i="5"/>
  <c r="N371" i="5"/>
  <c r="M371" i="5"/>
  <c r="L371" i="5"/>
  <c r="S370" i="5"/>
  <c r="R370" i="5"/>
  <c r="Q370" i="5"/>
  <c r="P370" i="5"/>
  <c r="O370" i="5"/>
  <c r="N370" i="5"/>
  <c r="M370" i="5"/>
  <c r="L370" i="5"/>
  <c r="S369" i="5"/>
  <c r="R369" i="5"/>
  <c r="Q369" i="5"/>
  <c r="P369" i="5"/>
  <c r="O369" i="5"/>
  <c r="N369" i="5"/>
  <c r="M369" i="5"/>
  <c r="L369" i="5"/>
  <c r="S362" i="5"/>
  <c r="R362" i="5"/>
  <c r="Q362" i="5"/>
  <c r="P362" i="5"/>
  <c r="O362" i="5"/>
  <c r="N362" i="5"/>
  <c r="M362" i="5"/>
  <c r="L362" i="5"/>
  <c r="S361" i="5"/>
  <c r="R361" i="5"/>
  <c r="Q361" i="5"/>
  <c r="P361" i="5"/>
  <c r="O361" i="5"/>
  <c r="N361" i="5"/>
  <c r="M361" i="5"/>
  <c r="L361" i="5"/>
  <c r="S360" i="5"/>
  <c r="R360" i="5"/>
  <c r="Q360" i="5"/>
  <c r="P360" i="5"/>
  <c r="O360" i="5"/>
  <c r="N360" i="5"/>
  <c r="M360" i="5"/>
  <c r="L360" i="5"/>
  <c r="S359" i="5"/>
  <c r="R359" i="5"/>
  <c r="Q359" i="5"/>
  <c r="P359" i="5"/>
  <c r="O359" i="5"/>
  <c r="N359" i="5"/>
  <c r="M359" i="5"/>
  <c r="L359" i="5"/>
  <c r="S352" i="5"/>
  <c r="R352" i="5"/>
  <c r="Q352" i="5"/>
  <c r="P352" i="5"/>
  <c r="O352" i="5"/>
  <c r="N352" i="5"/>
  <c r="M352" i="5"/>
  <c r="L352" i="5"/>
  <c r="S351" i="5"/>
  <c r="R351" i="5"/>
  <c r="Q351" i="5"/>
  <c r="P351" i="5"/>
  <c r="O351" i="5"/>
  <c r="N351" i="5"/>
  <c r="M351" i="5"/>
  <c r="L351" i="5"/>
  <c r="S350" i="5"/>
  <c r="R350" i="5"/>
  <c r="Q350" i="5"/>
  <c r="P350" i="5"/>
  <c r="O350" i="5"/>
  <c r="N350" i="5"/>
  <c r="M350" i="5"/>
  <c r="L350" i="5"/>
  <c r="S349" i="5"/>
  <c r="R349" i="5"/>
  <c r="Q349" i="5"/>
  <c r="P349" i="5"/>
  <c r="O349" i="5"/>
  <c r="N349" i="5"/>
  <c r="M349" i="5"/>
  <c r="L349" i="5"/>
  <c r="S342" i="5"/>
  <c r="R342" i="5"/>
  <c r="Q342" i="5"/>
  <c r="P342" i="5"/>
  <c r="O342" i="5"/>
  <c r="N342" i="5"/>
  <c r="M342" i="5"/>
  <c r="L342" i="5"/>
  <c r="S341" i="5"/>
  <c r="R341" i="5"/>
  <c r="Q341" i="5"/>
  <c r="P341" i="5"/>
  <c r="O341" i="5"/>
  <c r="N341" i="5"/>
  <c r="M341" i="5"/>
  <c r="L341" i="5"/>
  <c r="S340" i="5"/>
  <c r="R340" i="5"/>
  <c r="Q340" i="5"/>
  <c r="P340" i="5"/>
  <c r="O340" i="5"/>
  <c r="N340" i="5"/>
  <c r="M340" i="5"/>
  <c r="L340" i="5"/>
  <c r="S339" i="5"/>
  <c r="R339" i="5"/>
  <c r="Q339" i="5"/>
  <c r="P339" i="5"/>
  <c r="O339" i="5"/>
  <c r="N339" i="5"/>
  <c r="M339" i="5"/>
  <c r="L339" i="5"/>
  <c r="S332" i="5"/>
  <c r="R332" i="5"/>
  <c r="Q332" i="5"/>
  <c r="P332" i="5"/>
  <c r="O332" i="5"/>
  <c r="N332" i="5"/>
  <c r="M332" i="5"/>
  <c r="L332" i="5"/>
  <c r="S331" i="5"/>
  <c r="R331" i="5"/>
  <c r="Q331" i="5"/>
  <c r="P331" i="5"/>
  <c r="O331" i="5"/>
  <c r="N331" i="5"/>
  <c r="M331" i="5"/>
  <c r="L331" i="5"/>
  <c r="S330" i="5"/>
  <c r="R330" i="5"/>
  <c r="Q330" i="5"/>
  <c r="P330" i="5"/>
  <c r="O330" i="5"/>
  <c r="N330" i="5"/>
  <c r="M330" i="5"/>
  <c r="L330" i="5"/>
  <c r="S329" i="5"/>
  <c r="R329" i="5"/>
  <c r="Q329" i="5"/>
  <c r="P329" i="5"/>
  <c r="O329" i="5"/>
  <c r="N329" i="5"/>
  <c r="M329" i="5"/>
  <c r="L329" i="5"/>
  <c r="S322" i="5"/>
  <c r="R322" i="5"/>
  <c r="Q322" i="5"/>
  <c r="P322" i="5"/>
  <c r="O322" i="5"/>
  <c r="N322" i="5"/>
  <c r="M322" i="5"/>
  <c r="L322" i="5"/>
  <c r="S321" i="5"/>
  <c r="R321" i="5"/>
  <c r="Q321" i="5"/>
  <c r="P321" i="5"/>
  <c r="O321" i="5"/>
  <c r="N321" i="5"/>
  <c r="M321" i="5"/>
  <c r="L321" i="5"/>
  <c r="S320" i="5"/>
  <c r="R320" i="5"/>
  <c r="Q320" i="5"/>
  <c r="P320" i="5"/>
  <c r="O320" i="5"/>
  <c r="N320" i="5"/>
  <c r="M320" i="5"/>
  <c r="L320" i="5"/>
  <c r="S319" i="5"/>
  <c r="R319" i="5"/>
  <c r="Q319" i="5"/>
  <c r="P319" i="5"/>
  <c r="O319" i="5"/>
  <c r="N319" i="5"/>
  <c r="M319" i="5"/>
  <c r="L319" i="5"/>
  <c r="S312" i="5"/>
  <c r="R312" i="5"/>
  <c r="Q312" i="5"/>
  <c r="P312" i="5"/>
  <c r="O312" i="5"/>
  <c r="N312" i="5"/>
  <c r="M312" i="5"/>
  <c r="L312" i="5"/>
  <c r="S311" i="5"/>
  <c r="R311" i="5"/>
  <c r="Q311" i="5"/>
  <c r="P311" i="5"/>
  <c r="O311" i="5"/>
  <c r="N311" i="5"/>
  <c r="M311" i="5"/>
  <c r="L311" i="5"/>
  <c r="S310" i="5"/>
  <c r="R310" i="5"/>
  <c r="Q310" i="5"/>
  <c r="P310" i="5"/>
  <c r="O310" i="5"/>
  <c r="N310" i="5"/>
  <c r="M310" i="5"/>
  <c r="L310" i="5"/>
  <c r="S309" i="5"/>
  <c r="R309" i="5"/>
  <c r="Q309" i="5"/>
  <c r="P309" i="5"/>
  <c r="O309" i="5"/>
  <c r="N309" i="5"/>
  <c r="M309" i="5"/>
  <c r="L309" i="5"/>
  <c r="S302" i="5"/>
  <c r="R302" i="5"/>
  <c r="Q302" i="5"/>
  <c r="P302" i="5"/>
  <c r="O302" i="5"/>
  <c r="N302" i="5"/>
  <c r="M302" i="5"/>
  <c r="L302" i="5"/>
  <c r="S301" i="5"/>
  <c r="R301" i="5"/>
  <c r="Q301" i="5"/>
  <c r="P301" i="5"/>
  <c r="O301" i="5"/>
  <c r="N301" i="5"/>
  <c r="M301" i="5"/>
  <c r="L301" i="5"/>
  <c r="S300" i="5"/>
  <c r="R300" i="5"/>
  <c r="Q300" i="5"/>
  <c r="P300" i="5"/>
  <c r="O300" i="5"/>
  <c r="N300" i="5"/>
  <c r="M300" i="5"/>
  <c r="L300" i="5"/>
  <c r="S299" i="5"/>
  <c r="R299" i="5"/>
  <c r="Q299" i="5"/>
  <c r="P299" i="5"/>
  <c r="O299" i="5"/>
  <c r="N299" i="5"/>
  <c r="M299" i="5"/>
  <c r="L299" i="5"/>
  <c r="S292" i="5"/>
  <c r="R292" i="5"/>
  <c r="Q292" i="5"/>
  <c r="P292" i="5"/>
  <c r="O292" i="5"/>
  <c r="N292" i="5"/>
  <c r="M292" i="5"/>
  <c r="L292" i="5"/>
  <c r="S291" i="5"/>
  <c r="R291" i="5"/>
  <c r="Q291" i="5"/>
  <c r="P291" i="5"/>
  <c r="O291" i="5"/>
  <c r="N291" i="5"/>
  <c r="M291" i="5"/>
  <c r="L291" i="5"/>
  <c r="S290" i="5"/>
  <c r="R290" i="5"/>
  <c r="Q290" i="5"/>
  <c r="P290" i="5"/>
  <c r="O290" i="5"/>
  <c r="N290" i="5"/>
  <c r="M290" i="5"/>
  <c r="L290" i="5"/>
  <c r="S289" i="5"/>
  <c r="R289" i="5"/>
  <c r="Q289" i="5"/>
  <c r="P289" i="5"/>
  <c r="O289" i="5"/>
  <c r="N289" i="5"/>
  <c r="M289" i="5"/>
  <c r="L289" i="5"/>
  <c r="S282" i="5"/>
  <c r="R282" i="5"/>
  <c r="Q282" i="5"/>
  <c r="P282" i="5"/>
  <c r="O282" i="5"/>
  <c r="N282" i="5"/>
  <c r="M282" i="5"/>
  <c r="L282" i="5"/>
  <c r="S281" i="5"/>
  <c r="R281" i="5"/>
  <c r="Q281" i="5"/>
  <c r="P281" i="5"/>
  <c r="O281" i="5"/>
  <c r="N281" i="5"/>
  <c r="M281" i="5"/>
  <c r="L281" i="5"/>
  <c r="S280" i="5"/>
  <c r="R280" i="5"/>
  <c r="Q280" i="5"/>
  <c r="P280" i="5"/>
  <c r="O280" i="5"/>
  <c r="N280" i="5"/>
  <c r="M280" i="5"/>
  <c r="L280" i="5"/>
  <c r="S279" i="5"/>
  <c r="R279" i="5"/>
  <c r="Q279" i="5"/>
  <c r="P279" i="5"/>
  <c r="O279" i="5"/>
  <c r="N279" i="5"/>
  <c r="M279" i="5"/>
  <c r="L279" i="5"/>
  <c r="S272" i="5"/>
  <c r="R272" i="5"/>
  <c r="Q272" i="5"/>
  <c r="P272" i="5"/>
  <c r="O272" i="5"/>
  <c r="N272" i="5"/>
  <c r="M272" i="5"/>
  <c r="L272" i="5"/>
  <c r="S271" i="5"/>
  <c r="R271" i="5"/>
  <c r="Q271" i="5"/>
  <c r="P271" i="5"/>
  <c r="O271" i="5"/>
  <c r="N271" i="5"/>
  <c r="M271" i="5"/>
  <c r="L271" i="5"/>
  <c r="S270" i="5"/>
  <c r="R270" i="5"/>
  <c r="Q270" i="5"/>
  <c r="P270" i="5"/>
  <c r="O270" i="5"/>
  <c r="N270" i="5"/>
  <c r="M270" i="5"/>
  <c r="L270" i="5"/>
  <c r="S269" i="5"/>
  <c r="R269" i="5"/>
  <c r="Q269" i="5"/>
  <c r="P269" i="5"/>
  <c r="O269" i="5"/>
  <c r="N269" i="5"/>
  <c r="M269" i="5"/>
  <c r="L269" i="5"/>
  <c r="S262" i="5"/>
  <c r="R262" i="5"/>
  <c r="Q262" i="5"/>
  <c r="P262" i="5"/>
  <c r="O262" i="5"/>
  <c r="N262" i="5"/>
  <c r="M262" i="5"/>
  <c r="L262" i="5"/>
  <c r="S261" i="5"/>
  <c r="R261" i="5"/>
  <c r="Q261" i="5"/>
  <c r="P261" i="5"/>
  <c r="O261" i="5"/>
  <c r="N261" i="5"/>
  <c r="M261" i="5"/>
  <c r="L261" i="5"/>
  <c r="S260" i="5"/>
  <c r="R260" i="5"/>
  <c r="Q260" i="5"/>
  <c r="P260" i="5"/>
  <c r="O260" i="5"/>
  <c r="N260" i="5"/>
  <c r="M260" i="5"/>
  <c r="L260" i="5"/>
  <c r="S259" i="5"/>
  <c r="R259" i="5"/>
  <c r="Q259" i="5"/>
  <c r="P259" i="5"/>
  <c r="O259" i="5"/>
  <c r="N259" i="5"/>
  <c r="M259" i="5"/>
  <c r="L259" i="5"/>
  <c r="S252" i="5"/>
  <c r="R252" i="5"/>
  <c r="Q252" i="5"/>
  <c r="P252" i="5"/>
  <c r="O252" i="5"/>
  <c r="N252" i="5"/>
  <c r="M252" i="5"/>
  <c r="L252" i="5"/>
  <c r="S251" i="5"/>
  <c r="R251" i="5"/>
  <c r="Q251" i="5"/>
  <c r="P251" i="5"/>
  <c r="O251" i="5"/>
  <c r="N251" i="5"/>
  <c r="M251" i="5"/>
  <c r="L251" i="5"/>
  <c r="S250" i="5"/>
  <c r="R250" i="5"/>
  <c r="Q250" i="5"/>
  <c r="P250" i="5"/>
  <c r="O250" i="5"/>
  <c r="N250" i="5"/>
  <c r="M250" i="5"/>
  <c r="L250" i="5"/>
  <c r="S249" i="5"/>
  <c r="R249" i="5"/>
  <c r="Q249" i="5"/>
  <c r="P249" i="5"/>
  <c r="O249" i="5"/>
  <c r="N249" i="5"/>
  <c r="M249" i="5"/>
  <c r="L249" i="5"/>
  <c r="S242" i="5"/>
  <c r="R242" i="5"/>
  <c r="Q242" i="5"/>
  <c r="P242" i="5"/>
  <c r="O242" i="5"/>
  <c r="N242" i="5"/>
  <c r="M242" i="5"/>
  <c r="L242" i="5"/>
  <c r="S241" i="5"/>
  <c r="R241" i="5"/>
  <c r="Q241" i="5"/>
  <c r="P241" i="5"/>
  <c r="O241" i="5"/>
  <c r="N241" i="5"/>
  <c r="M241" i="5"/>
  <c r="L241" i="5"/>
  <c r="S240" i="5"/>
  <c r="R240" i="5"/>
  <c r="Q240" i="5"/>
  <c r="P240" i="5"/>
  <c r="O240" i="5"/>
  <c r="N240" i="5"/>
  <c r="M240" i="5"/>
  <c r="L240" i="5"/>
  <c r="S239" i="5"/>
  <c r="R239" i="5"/>
  <c r="Q239" i="5"/>
  <c r="P239" i="5"/>
  <c r="O239" i="5"/>
  <c r="N239" i="5"/>
  <c r="M239" i="5"/>
  <c r="L239" i="5"/>
  <c r="S232" i="5"/>
  <c r="R232" i="5"/>
  <c r="Q232" i="5"/>
  <c r="P232" i="5"/>
  <c r="O232" i="5"/>
  <c r="N232" i="5"/>
  <c r="M232" i="5"/>
  <c r="L232" i="5"/>
  <c r="S231" i="5"/>
  <c r="R231" i="5"/>
  <c r="Q231" i="5"/>
  <c r="P231" i="5"/>
  <c r="O231" i="5"/>
  <c r="N231" i="5"/>
  <c r="M231" i="5"/>
  <c r="L231" i="5"/>
  <c r="S230" i="5"/>
  <c r="R230" i="5"/>
  <c r="Q230" i="5"/>
  <c r="P230" i="5"/>
  <c r="O230" i="5"/>
  <c r="N230" i="5"/>
  <c r="M230" i="5"/>
  <c r="L230" i="5"/>
  <c r="S229" i="5"/>
  <c r="R229" i="5"/>
  <c r="Q229" i="5"/>
  <c r="P229" i="5"/>
  <c r="O229" i="5"/>
  <c r="N229" i="5"/>
  <c r="M229" i="5"/>
  <c r="L229" i="5"/>
  <c r="S221" i="5"/>
  <c r="R221" i="5"/>
  <c r="Q221" i="5"/>
  <c r="P221" i="5"/>
  <c r="O221" i="5"/>
  <c r="N221" i="5"/>
  <c r="M221" i="5"/>
  <c r="L221" i="5"/>
  <c r="S220" i="5"/>
  <c r="R220" i="5"/>
  <c r="Q220" i="5"/>
  <c r="P220" i="5"/>
  <c r="O220" i="5"/>
  <c r="N220" i="5"/>
  <c r="M220" i="5"/>
  <c r="L220" i="5"/>
  <c r="S219" i="5"/>
  <c r="R219" i="5"/>
  <c r="Q219" i="5"/>
  <c r="P219" i="5"/>
  <c r="O219" i="5"/>
  <c r="N219" i="5"/>
  <c r="M219" i="5"/>
  <c r="L219" i="5"/>
  <c r="S218" i="5"/>
  <c r="R218" i="5"/>
  <c r="Q218" i="5"/>
  <c r="P218" i="5"/>
  <c r="O218" i="5"/>
  <c r="N218" i="5"/>
  <c r="M218" i="5"/>
  <c r="L218" i="5"/>
  <c r="S217" i="5"/>
  <c r="R217" i="5"/>
  <c r="Q217" i="5"/>
  <c r="P217" i="5"/>
  <c r="O217" i="5"/>
  <c r="N217" i="5"/>
  <c r="M217" i="5"/>
  <c r="L217" i="5"/>
  <c r="S216" i="5"/>
  <c r="R216" i="5"/>
  <c r="Q216" i="5"/>
  <c r="P216" i="5"/>
  <c r="O216" i="5"/>
  <c r="N216" i="5"/>
  <c r="M216" i="5"/>
  <c r="L216" i="5"/>
  <c r="S215" i="5"/>
  <c r="R215" i="5"/>
  <c r="Q215" i="5"/>
  <c r="P215" i="5"/>
  <c r="O215" i="5"/>
  <c r="N215" i="5"/>
  <c r="M215" i="5"/>
  <c r="L215" i="5"/>
  <c r="S214" i="5"/>
  <c r="R214" i="5"/>
  <c r="Q214" i="5"/>
  <c r="P214" i="5"/>
  <c r="O214" i="5"/>
  <c r="N214" i="5"/>
  <c r="M214" i="5"/>
  <c r="L214" i="5"/>
  <c r="S213" i="5"/>
  <c r="R213" i="5"/>
  <c r="Q213" i="5"/>
  <c r="P213" i="5"/>
  <c r="O213" i="5"/>
  <c r="N213" i="5"/>
  <c r="M213" i="5"/>
  <c r="L213" i="5"/>
  <c r="S212" i="5"/>
  <c r="R212" i="5"/>
  <c r="Q212" i="5"/>
  <c r="P212" i="5"/>
  <c r="O212" i="5"/>
  <c r="N212" i="5"/>
  <c r="M212" i="5"/>
  <c r="L212" i="5"/>
  <c r="S211" i="5"/>
  <c r="R211" i="5"/>
  <c r="Q211" i="5"/>
  <c r="P211" i="5"/>
  <c r="O211" i="5"/>
  <c r="N211" i="5"/>
  <c r="M211" i="5"/>
  <c r="L211" i="5"/>
  <c r="S210" i="5"/>
  <c r="R210" i="5"/>
  <c r="Q210" i="5"/>
  <c r="P210" i="5"/>
  <c r="O210" i="5"/>
  <c r="N210" i="5"/>
  <c r="M210" i="5"/>
  <c r="L210" i="5"/>
  <c r="S203" i="5"/>
  <c r="R203" i="5"/>
  <c r="Q203" i="5"/>
  <c r="P203" i="5"/>
  <c r="O203" i="5"/>
  <c r="N203" i="5"/>
  <c r="M203" i="5"/>
  <c r="L203" i="5"/>
  <c r="S202" i="5"/>
  <c r="R202" i="5"/>
  <c r="Q202" i="5"/>
  <c r="P202" i="5"/>
  <c r="O202" i="5"/>
  <c r="N202" i="5"/>
  <c r="M202" i="5"/>
  <c r="L202" i="5"/>
  <c r="S201" i="5"/>
  <c r="R201" i="5"/>
  <c r="Q201" i="5"/>
  <c r="P201" i="5"/>
  <c r="O201" i="5"/>
  <c r="N201" i="5"/>
  <c r="M201" i="5"/>
  <c r="L201" i="5"/>
  <c r="S200" i="5"/>
  <c r="R200" i="5"/>
  <c r="Q200" i="5"/>
  <c r="P200" i="5"/>
  <c r="O200" i="5"/>
  <c r="N200" i="5"/>
  <c r="M200" i="5"/>
  <c r="L200" i="5"/>
  <c r="S199" i="5"/>
  <c r="R199" i="5"/>
  <c r="Q199" i="5"/>
  <c r="P199" i="5"/>
  <c r="O199" i="5"/>
  <c r="N199" i="5"/>
  <c r="M199" i="5"/>
  <c r="L199" i="5"/>
  <c r="S198" i="5"/>
  <c r="R198" i="5"/>
  <c r="Q198" i="5"/>
  <c r="P198" i="5"/>
  <c r="O198" i="5"/>
  <c r="N198" i="5"/>
  <c r="M198" i="5"/>
  <c r="L198" i="5"/>
  <c r="S197" i="5"/>
  <c r="R197" i="5"/>
  <c r="Q197" i="5"/>
  <c r="P197" i="5"/>
  <c r="O197" i="5"/>
  <c r="N197" i="5"/>
  <c r="M197" i="5"/>
  <c r="L197" i="5"/>
  <c r="S196" i="5"/>
  <c r="R196" i="5"/>
  <c r="Q196" i="5"/>
  <c r="P196" i="5"/>
  <c r="O196" i="5"/>
  <c r="N196" i="5"/>
  <c r="M196" i="5"/>
  <c r="L196" i="5"/>
  <c r="S195" i="5"/>
  <c r="R195" i="5"/>
  <c r="Q195" i="5"/>
  <c r="P195" i="5"/>
  <c r="O195" i="5"/>
  <c r="N195" i="5"/>
  <c r="M195" i="5"/>
  <c r="L195" i="5"/>
  <c r="S194" i="5"/>
  <c r="R194" i="5"/>
  <c r="Q194" i="5"/>
  <c r="P194" i="5"/>
  <c r="O194" i="5"/>
  <c r="N194" i="5"/>
  <c r="M194" i="5"/>
  <c r="L194" i="5"/>
  <c r="S193" i="5"/>
  <c r="R193" i="5"/>
  <c r="Q193" i="5"/>
  <c r="P193" i="5"/>
  <c r="O193" i="5"/>
  <c r="N193" i="5"/>
  <c r="M193" i="5"/>
  <c r="L193" i="5"/>
  <c r="S186" i="5"/>
  <c r="R186" i="5"/>
  <c r="Q186" i="5"/>
  <c r="P186" i="5"/>
  <c r="O186" i="5"/>
  <c r="N186" i="5"/>
  <c r="M186" i="5"/>
  <c r="L186" i="5"/>
  <c r="S185" i="5"/>
  <c r="R185" i="5"/>
  <c r="Q185" i="5"/>
  <c r="P185" i="5"/>
  <c r="O185" i="5"/>
  <c r="N185" i="5"/>
  <c r="M185" i="5"/>
  <c r="L185" i="5"/>
  <c r="S184" i="5"/>
  <c r="R184" i="5"/>
  <c r="Q184" i="5"/>
  <c r="P184" i="5"/>
  <c r="O184" i="5"/>
  <c r="N184" i="5"/>
  <c r="M184" i="5"/>
  <c r="L184" i="5"/>
  <c r="S183" i="5"/>
  <c r="R183" i="5"/>
  <c r="Q183" i="5"/>
  <c r="P183" i="5"/>
  <c r="O183" i="5"/>
  <c r="N183" i="5"/>
  <c r="M183" i="5"/>
  <c r="L183" i="5"/>
  <c r="S182" i="5"/>
  <c r="R182" i="5"/>
  <c r="Q182" i="5"/>
  <c r="P182" i="5"/>
  <c r="O182" i="5"/>
  <c r="N182" i="5"/>
  <c r="M182" i="5"/>
  <c r="L182" i="5"/>
  <c r="S175" i="5"/>
  <c r="R175" i="5"/>
  <c r="Q175" i="5"/>
  <c r="P175" i="5"/>
  <c r="O175" i="5"/>
  <c r="N175" i="5"/>
  <c r="M175" i="5"/>
  <c r="L175" i="5"/>
  <c r="S174" i="5"/>
  <c r="R174" i="5"/>
  <c r="Q174" i="5"/>
  <c r="P174" i="5"/>
  <c r="O174" i="5"/>
  <c r="N174" i="5"/>
  <c r="M174" i="5"/>
  <c r="L174" i="5"/>
  <c r="S173" i="5"/>
  <c r="R173" i="5"/>
  <c r="Q173" i="5"/>
  <c r="P173" i="5"/>
  <c r="O173" i="5"/>
  <c r="N173" i="5"/>
  <c r="M173" i="5"/>
  <c r="L173" i="5"/>
  <c r="S172" i="5"/>
  <c r="R172" i="5"/>
  <c r="Q172" i="5"/>
  <c r="P172" i="5"/>
  <c r="O172" i="5"/>
  <c r="N172" i="5"/>
  <c r="M172" i="5"/>
  <c r="L172" i="5"/>
  <c r="S171" i="5"/>
  <c r="R171" i="5"/>
  <c r="Q171" i="5"/>
  <c r="P171" i="5"/>
  <c r="O171" i="5"/>
  <c r="N171" i="5"/>
  <c r="M171" i="5"/>
  <c r="L171" i="5"/>
  <c r="S164" i="5"/>
  <c r="R164" i="5"/>
  <c r="Q164" i="5"/>
  <c r="P164" i="5"/>
  <c r="O164" i="5"/>
  <c r="N164" i="5"/>
  <c r="M164" i="5"/>
  <c r="L164" i="5"/>
  <c r="S163" i="5"/>
  <c r="R163" i="5"/>
  <c r="Q163" i="5"/>
  <c r="P163" i="5"/>
  <c r="O163" i="5"/>
  <c r="N163" i="5"/>
  <c r="M163" i="5"/>
  <c r="L163" i="5"/>
  <c r="S162" i="5"/>
  <c r="R162" i="5"/>
  <c r="Q162" i="5"/>
  <c r="P162" i="5"/>
  <c r="O162" i="5"/>
  <c r="N162" i="5"/>
  <c r="M162" i="5"/>
  <c r="L162" i="5"/>
  <c r="S161" i="5"/>
  <c r="R161" i="5"/>
  <c r="Q161" i="5"/>
  <c r="P161" i="5"/>
  <c r="O161" i="5"/>
  <c r="N161" i="5"/>
  <c r="M161" i="5"/>
  <c r="L161" i="5"/>
  <c r="S160" i="5"/>
  <c r="R160" i="5"/>
  <c r="Q160" i="5"/>
  <c r="P160" i="5"/>
  <c r="O160" i="5"/>
  <c r="N160" i="5"/>
  <c r="M160" i="5"/>
  <c r="L160" i="5"/>
  <c r="S153" i="5"/>
  <c r="R153" i="5"/>
  <c r="Q153" i="5"/>
  <c r="P153" i="5"/>
  <c r="O153" i="5"/>
  <c r="N153" i="5"/>
  <c r="M153" i="5"/>
  <c r="L153" i="5"/>
  <c r="S152" i="5"/>
  <c r="R152" i="5"/>
  <c r="Q152" i="5"/>
  <c r="P152" i="5"/>
  <c r="O152" i="5"/>
  <c r="N152" i="5"/>
  <c r="M152" i="5"/>
  <c r="L152" i="5"/>
  <c r="S151" i="5"/>
  <c r="R151" i="5"/>
  <c r="Q151" i="5"/>
  <c r="P151" i="5"/>
  <c r="O151" i="5"/>
  <c r="N151" i="5"/>
  <c r="M151" i="5"/>
  <c r="L151" i="5"/>
  <c r="S150" i="5"/>
  <c r="R150" i="5"/>
  <c r="Q150" i="5"/>
  <c r="P150" i="5"/>
  <c r="O150" i="5"/>
  <c r="N150" i="5"/>
  <c r="M150" i="5"/>
  <c r="L150" i="5"/>
  <c r="S149" i="5"/>
  <c r="R149" i="5"/>
  <c r="Q149" i="5"/>
  <c r="P149" i="5"/>
  <c r="O149" i="5"/>
  <c r="N149" i="5"/>
  <c r="M149" i="5"/>
  <c r="L149" i="5"/>
  <c r="S141" i="5"/>
  <c r="R141" i="5"/>
  <c r="Q141" i="5"/>
  <c r="P141" i="5"/>
  <c r="O141" i="5"/>
  <c r="N141" i="5"/>
  <c r="M141" i="5"/>
  <c r="L141" i="5"/>
  <c r="S140" i="5"/>
  <c r="R140" i="5"/>
  <c r="Q140" i="5"/>
  <c r="P140" i="5"/>
  <c r="O140" i="5"/>
  <c r="N140" i="5"/>
  <c r="M140" i="5"/>
  <c r="L140" i="5"/>
  <c r="S139" i="5"/>
  <c r="R139" i="5"/>
  <c r="Q139" i="5"/>
  <c r="P139" i="5"/>
  <c r="O139" i="5"/>
  <c r="N139" i="5"/>
  <c r="M139" i="5"/>
  <c r="L139" i="5"/>
  <c r="S138" i="5"/>
  <c r="R138" i="5"/>
  <c r="Q138" i="5"/>
  <c r="P138" i="5"/>
  <c r="O138" i="5"/>
  <c r="N138" i="5"/>
  <c r="M138" i="5"/>
  <c r="L138" i="5"/>
  <c r="S137" i="5"/>
  <c r="R137" i="5"/>
  <c r="Q137" i="5"/>
  <c r="P137" i="5"/>
  <c r="O137" i="5"/>
  <c r="N137" i="5"/>
  <c r="M137" i="5"/>
  <c r="L137" i="5"/>
  <c r="S136" i="5"/>
  <c r="R136" i="5"/>
  <c r="Q136" i="5"/>
  <c r="P136" i="5"/>
  <c r="O136" i="5"/>
  <c r="N136" i="5"/>
  <c r="M136" i="5"/>
  <c r="L136" i="5"/>
  <c r="S135" i="5"/>
  <c r="R135" i="5"/>
  <c r="Q135" i="5"/>
  <c r="P135" i="5"/>
  <c r="O135" i="5"/>
  <c r="N135" i="5"/>
  <c r="M135" i="5"/>
  <c r="L135" i="5"/>
  <c r="S128" i="5"/>
  <c r="R128" i="5"/>
  <c r="Q128" i="5"/>
  <c r="P128" i="5"/>
  <c r="O128" i="5"/>
  <c r="N128" i="5"/>
  <c r="M128" i="5"/>
  <c r="L128" i="5"/>
  <c r="S127" i="5"/>
  <c r="R127" i="5"/>
  <c r="Q127" i="5"/>
  <c r="P127" i="5"/>
  <c r="O127" i="5"/>
  <c r="N127" i="5"/>
  <c r="M127" i="5"/>
  <c r="L127" i="5"/>
  <c r="S126" i="5"/>
  <c r="R126" i="5"/>
  <c r="Q126" i="5"/>
  <c r="P126" i="5"/>
  <c r="P129" i="5" s="1"/>
  <c r="O126" i="5"/>
  <c r="O129" i="5" s="1"/>
  <c r="N126" i="5"/>
  <c r="M126" i="5"/>
  <c r="L126" i="5"/>
  <c r="S119" i="5"/>
  <c r="R119" i="5"/>
  <c r="Q119" i="5"/>
  <c r="P119" i="5"/>
  <c r="O119" i="5"/>
  <c r="N119" i="5"/>
  <c r="M119" i="5"/>
  <c r="L119" i="5"/>
  <c r="S118" i="5"/>
  <c r="R118" i="5"/>
  <c r="Q118" i="5"/>
  <c r="P118" i="5"/>
  <c r="O118" i="5"/>
  <c r="N118" i="5"/>
  <c r="M118" i="5"/>
  <c r="L118" i="5"/>
  <c r="S117" i="5"/>
  <c r="R117" i="5"/>
  <c r="Q117" i="5"/>
  <c r="P117" i="5"/>
  <c r="O117" i="5"/>
  <c r="N117" i="5"/>
  <c r="M117" i="5"/>
  <c r="L117" i="5"/>
  <c r="S116" i="5"/>
  <c r="R116" i="5"/>
  <c r="Q116" i="5"/>
  <c r="P116" i="5"/>
  <c r="O116" i="5"/>
  <c r="N116" i="5"/>
  <c r="M116" i="5"/>
  <c r="L116" i="5"/>
  <c r="S115" i="5"/>
  <c r="R115" i="5"/>
  <c r="Q115" i="5"/>
  <c r="P115" i="5"/>
  <c r="O115" i="5"/>
  <c r="N115" i="5"/>
  <c r="M115" i="5"/>
  <c r="L115" i="5"/>
  <c r="S114" i="5"/>
  <c r="R114" i="5"/>
  <c r="Q114" i="5"/>
  <c r="P114" i="5"/>
  <c r="O114" i="5"/>
  <c r="N114" i="5"/>
  <c r="M114" i="5"/>
  <c r="L114" i="5"/>
  <c r="S113" i="5"/>
  <c r="R113" i="5"/>
  <c r="Q113" i="5"/>
  <c r="P113" i="5"/>
  <c r="O113" i="5"/>
  <c r="N113" i="5"/>
  <c r="M113" i="5"/>
  <c r="L113" i="5"/>
  <c r="S112" i="5"/>
  <c r="R112" i="5"/>
  <c r="Q112" i="5"/>
  <c r="P112" i="5"/>
  <c r="O112" i="5"/>
  <c r="N112" i="5"/>
  <c r="M112" i="5"/>
  <c r="L112" i="5"/>
  <c r="S111" i="5"/>
  <c r="R111" i="5"/>
  <c r="Q111" i="5"/>
  <c r="P111" i="5"/>
  <c r="O111" i="5"/>
  <c r="N111" i="5"/>
  <c r="M111" i="5"/>
  <c r="L111" i="5"/>
  <c r="S110" i="5"/>
  <c r="R110" i="5"/>
  <c r="Q110" i="5"/>
  <c r="P110" i="5"/>
  <c r="O110" i="5"/>
  <c r="N110" i="5"/>
  <c r="M110" i="5"/>
  <c r="L110" i="5"/>
  <c r="S103" i="5"/>
  <c r="R103" i="5"/>
  <c r="Q103" i="5"/>
  <c r="P103" i="5"/>
  <c r="O103" i="5"/>
  <c r="N103" i="5"/>
  <c r="M103" i="5"/>
  <c r="L103" i="5"/>
  <c r="S102" i="5"/>
  <c r="R102" i="5"/>
  <c r="Q102" i="5"/>
  <c r="P102" i="5"/>
  <c r="O102" i="5"/>
  <c r="N102" i="5"/>
  <c r="M102" i="5"/>
  <c r="L102" i="5"/>
  <c r="S101" i="5"/>
  <c r="R101" i="5"/>
  <c r="Q101" i="5"/>
  <c r="P101" i="5"/>
  <c r="O101" i="5"/>
  <c r="N101" i="5"/>
  <c r="M101" i="5"/>
  <c r="L101" i="5"/>
  <c r="S100" i="5"/>
  <c r="R100" i="5"/>
  <c r="Q100" i="5"/>
  <c r="P100" i="5"/>
  <c r="O100" i="5"/>
  <c r="N100" i="5"/>
  <c r="M100" i="5"/>
  <c r="L100" i="5"/>
  <c r="S99" i="5"/>
  <c r="R99" i="5"/>
  <c r="Q99" i="5"/>
  <c r="P99" i="5"/>
  <c r="O99" i="5"/>
  <c r="N99" i="5"/>
  <c r="M99" i="5"/>
  <c r="L99" i="5"/>
  <c r="S98" i="5"/>
  <c r="R98" i="5"/>
  <c r="Q98" i="5"/>
  <c r="P98" i="5"/>
  <c r="O98" i="5"/>
  <c r="N98" i="5"/>
  <c r="M98" i="5"/>
  <c r="L98" i="5"/>
  <c r="S97" i="5"/>
  <c r="R97" i="5"/>
  <c r="Q97" i="5"/>
  <c r="P97" i="5"/>
  <c r="O97" i="5"/>
  <c r="N97" i="5"/>
  <c r="M97" i="5"/>
  <c r="L97" i="5"/>
  <c r="S96" i="5"/>
  <c r="S104" i="5" s="1"/>
  <c r="R96" i="5"/>
  <c r="Q96" i="5"/>
  <c r="P96" i="5"/>
  <c r="O96" i="5"/>
  <c r="N96" i="5"/>
  <c r="N104" i="5" s="1"/>
  <c r="M96" i="5"/>
  <c r="M104" i="5" s="1"/>
  <c r="L96" i="5"/>
  <c r="S89" i="5"/>
  <c r="R89" i="5"/>
  <c r="Q89" i="5"/>
  <c r="P89" i="5"/>
  <c r="O89" i="5"/>
  <c r="N89" i="5"/>
  <c r="M89" i="5"/>
  <c r="L89" i="5"/>
  <c r="S88" i="5"/>
  <c r="R88" i="5"/>
  <c r="Q88" i="5"/>
  <c r="P88" i="5"/>
  <c r="O88" i="5"/>
  <c r="N88" i="5"/>
  <c r="M88" i="5"/>
  <c r="L88" i="5"/>
  <c r="S87" i="5"/>
  <c r="R87" i="5"/>
  <c r="Q87" i="5"/>
  <c r="P87" i="5"/>
  <c r="O87" i="5"/>
  <c r="N87" i="5"/>
  <c r="M87" i="5"/>
  <c r="L87" i="5"/>
  <c r="S86" i="5"/>
  <c r="R86" i="5"/>
  <c r="Q86" i="5"/>
  <c r="P86" i="5"/>
  <c r="O86" i="5"/>
  <c r="N86" i="5"/>
  <c r="M86" i="5"/>
  <c r="L86" i="5"/>
  <c r="S85" i="5"/>
  <c r="R85" i="5"/>
  <c r="Q85" i="5"/>
  <c r="P85" i="5"/>
  <c r="O85" i="5"/>
  <c r="N85" i="5"/>
  <c r="M85" i="5"/>
  <c r="L85" i="5"/>
  <c r="S84" i="5"/>
  <c r="R84" i="5"/>
  <c r="Q84" i="5"/>
  <c r="P84" i="5"/>
  <c r="P90" i="5" s="1"/>
  <c r="O84" i="5"/>
  <c r="O90" i="5" s="1"/>
  <c r="N84" i="5"/>
  <c r="M84" i="5"/>
  <c r="L84" i="5"/>
  <c r="S77" i="5"/>
  <c r="R77" i="5"/>
  <c r="Q77" i="5"/>
  <c r="P77" i="5"/>
  <c r="O77" i="5"/>
  <c r="N77" i="5"/>
  <c r="M77" i="5"/>
  <c r="L77" i="5"/>
  <c r="S76" i="5"/>
  <c r="R76" i="5"/>
  <c r="Q76" i="5"/>
  <c r="P76" i="5"/>
  <c r="O76" i="5"/>
  <c r="N76" i="5"/>
  <c r="M76" i="5"/>
  <c r="L76" i="5"/>
  <c r="S75" i="5"/>
  <c r="R75" i="5"/>
  <c r="Q75" i="5"/>
  <c r="P75" i="5"/>
  <c r="O75" i="5"/>
  <c r="N75" i="5"/>
  <c r="M75" i="5"/>
  <c r="L75" i="5"/>
  <c r="S74" i="5"/>
  <c r="R74" i="5"/>
  <c r="Q74" i="5"/>
  <c r="P74" i="5"/>
  <c r="O74" i="5"/>
  <c r="N74" i="5"/>
  <c r="M74" i="5"/>
  <c r="L74" i="5"/>
  <c r="S73" i="5"/>
  <c r="R73" i="5"/>
  <c r="Q73" i="5"/>
  <c r="P73" i="5"/>
  <c r="O73" i="5"/>
  <c r="N73" i="5"/>
  <c r="M73" i="5"/>
  <c r="L73" i="5"/>
  <c r="S72" i="5"/>
  <c r="R72" i="5"/>
  <c r="R78" i="5" s="1"/>
  <c r="Q72" i="5"/>
  <c r="P72" i="5"/>
  <c r="O72" i="5"/>
  <c r="N72" i="5"/>
  <c r="M72" i="5"/>
  <c r="L72" i="5"/>
  <c r="L78" i="5" s="1"/>
  <c r="S65" i="5"/>
  <c r="R65" i="5"/>
  <c r="Q65" i="5"/>
  <c r="P65" i="5"/>
  <c r="O65" i="5"/>
  <c r="N65" i="5"/>
  <c r="M65" i="5"/>
  <c r="L65" i="5"/>
  <c r="S64" i="5"/>
  <c r="R64" i="5"/>
  <c r="Q64" i="5"/>
  <c r="P64" i="5"/>
  <c r="O64" i="5"/>
  <c r="N64" i="5"/>
  <c r="M64" i="5"/>
  <c r="L64" i="5"/>
  <c r="S63" i="5"/>
  <c r="R63" i="5"/>
  <c r="Q63" i="5"/>
  <c r="P63" i="5"/>
  <c r="O63" i="5"/>
  <c r="N63" i="5"/>
  <c r="M63" i="5"/>
  <c r="L63" i="5"/>
  <c r="S62" i="5"/>
  <c r="R62" i="5"/>
  <c r="Q62" i="5"/>
  <c r="P62" i="5"/>
  <c r="O62" i="5"/>
  <c r="N62" i="5"/>
  <c r="M62" i="5"/>
  <c r="L62" i="5"/>
  <c r="S61" i="5"/>
  <c r="R61" i="5"/>
  <c r="Q61" i="5"/>
  <c r="P61" i="5"/>
  <c r="O61" i="5"/>
  <c r="N61" i="5"/>
  <c r="M61" i="5"/>
  <c r="L61" i="5"/>
  <c r="S60" i="5"/>
  <c r="R60" i="5"/>
  <c r="Q60" i="5"/>
  <c r="P60" i="5"/>
  <c r="O60" i="5"/>
  <c r="N60" i="5"/>
  <c r="M60" i="5"/>
  <c r="L60" i="5"/>
  <c r="S59" i="5"/>
  <c r="R59" i="5"/>
  <c r="Q59" i="5"/>
  <c r="P59" i="5"/>
  <c r="P66" i="5" s="1"/>
  <c r="O59" i="5"/>
  <c r="O66" i="5" s="1"/>
  <c r="N59" i="5"/>
  <c r="M59" i="5"/>
  <c r="L59" i="5"/>
  <c r="S52" i="5"/>
  <c r="R52" i="5"/>
  <c r="Q52" i="5"/>
  <c r="P52" i="5"/>
  <c r="O52" i="5"/>
  <c r="N52" i="5"/>
  <c r="M52" i="5"/>
  <c r="L52" i="5"/>
  <c r="S51" i="5"/>
  <c r="R51" i="5"/>
  <c r="Q51" i="5"/>
  <c r="P51" i="5"/>
  <c r="O51" i="5"/>
  <c r="N51" i="5"/>
  <c r="M51" i="5"/>
  <c r="L51" i="5"/>
  <c r="S50" i="5"/>
  <c r="R50" i="5"/>
  <c r="Q50" i="5"/>
  <c r="P50" i="5"/>
  <c r="O50" i="5"/>
  <c r="N50" i="5"/>
  <c r="M50" i="5"/>
  <c r="L50" i="5"/>
  <c r="S49" i="5"/>
  <c r="R49" i="5"/>
  <c r="Q49" i="5"/>
  <c r="P49" i="5"/>
  <c r="O49" i="5"/>
  <c r="N49" i="5"/>
  <c r="M49" i="5"/>
  <c r="L49" i="5"/>
  <c r="S48" i="5"/>
  <c r="R48" i="5"/>
  <c r="Q48" i="5"/>
  <c r="P48" i="5"/>
  <c r="O48" i="5"/>
  <c r="N48" i="5"/>
  <c r="M48" i="5"/>
  <c r="L48" i="5"/>
  <c r="S47" i="5"/>
  <c r="R47" i="5"/>
  <c r="Q47" i="5"/>
  <c r="P47" i="5"/>
  <c r="O47" i="5"/>
  <c r="N47" i="5"/>
  <c r="M47" i="5"/>
  <c r="L47" i="5"/>
  <c r="S46" i="5"/>
  <c r="S53" i="5" s="1"/>
  <c r="R46" i="5"/>
  <c r="Q46" i="5"/>
  <c r="P46" i="5"/>
  <c r="O46" i="5"/>
  <c r="N46" i="5"/>
  <c r="N53" i="5" s="1"/>
  <c r="M46" i="5"/>
  <c r="M53" i="5" s="1"/>
  <c r="L46" i="5"/>
  <c r="S39" i="5"/>
  <c r="R39" i="5"/>
  <c r="Q39" i="5"/>
  <c r="P39" i="5"/>
  <c r="O39" i="5"/>
  <c r="N39" i="5"/>
  <c r="M39" i="5"/>
  <c r="L39" i="5"/>
  <c r="S38" i="5"/>
  <c r="R38" i="5"/>
  <c r="Q38" i="5"/>
  <c r="P38" i="5"/>
  <c r="O38" i="5"/>
  <c r="N38" i="5"/>
  <c r="M38" i="5"/>
  <c r="L38" i="5"/>
  <c r="S37" i="5"/>
  <c r="R37" i="5"/>
  <c r="Q37" i="5"/>
  <c r="P37" i="5"/>
  <c r="O37" i="5"/>
  <c r="N37" i="5"/>
  <c r="M37" i="5"/>
  <c r="L37" i="5"/>
  <c r="S36" i="5"/>
  <c r="R36" i="5"/>
  <c r="Q36" i="5"/>
  <c r="P36" i="5"/>
  <c r="O36" i="5"/>
  <c r="N36" i="5"/>
  <c r="M36" i="5"/>
  <c r="L36" i="5"/>
  <c r="S35" i="5"/>
  <c r="R35" i="5"/>
  <c r="Q35" i="5"/>
  <c r="P35" i="5"/>
  <c r="O35" i="5"/>
  <c r="N35" i="5"/>
  <c r="M35" i="5"/>
  <c r="L35" i="5"/>
  <c r="S34" i="5"/>
  <c r="R34" i="5"/>
  <c r="Q34" i="5"/>
  <c r="P34" i="5"/>
  <c r="O34" i="5"/>
  <c r="N34" i="5"/>
  <c r="M34" i="5"/>
  <c r="L34" i="5"/>
  <c r="S33" i="5"/>
  <c r="R33" i="5"/>
  <c r="R40" i="5" s="1"/>
  <c r="Q33" i="5"/>
  <c r="Q40" i="5" s="1"/>
  <c r="P33" i="5"/>
  <c r="O33" i="5"/>
  <c r="N33" i="5"/>
  <c r="M33" i="5"/>
  <c r="L33" i="5"/>
  <c r="L40" i="5" s="1"/>
  <c r="S25" i="5"/>
  <c r="R25" i="5"/>
  <c r="Q25" i="5"/>
  <c r="P25" i="5"/>
  <c r="O25" i="5"/>
  <c r="N25" i="5"/>
  <c r="M25" i="5"/>
  <c r="L25" i="5"/>
  <c r="S24" i="5"/>
  <c r="R24" i="5"/>
  <c r="Q24" i="5"/>
  <c r="P24" i="5"/>
  <c r="O24" i="5"/>
  <c r="N24" i="5"/>
  <c r="M24" i="5"/>
  <c r="L24" i="5"/>
  <c r="S23" i="5"/>
  <c r="R23" i="5"/>
  <c r="Q23" i="5"/>
  <c r="P23" i="5"/>
  <c r="O23" i="5"/>
  <c r="N23" i="5"/>
  <c r="M23" i="5"/>
  <c r="L23" i="5"/>
  <c r="S22" i="5"/>
  <c r="R22" i="5"/>
  <c r="Q22" i="5"/>
  <c r="P22" i="5"/>
  <c r="O22" i="5"/>
  <c r="N22" i="5"/>
  <c r="M22" i="5"/>
  <c r="L22" i="5"/>
  <c r="S21" i="5"/>
  <c r="R21" i="5"/>
  <c r="Q21" i="5"/>
  <c r="P21" i="5"/>
  <c r="O21" i="5"/>
  <c r="N21" i="5"/>
  <c r="M21" i="5"/>
  <c r="L21" i="5"/>
  <c r="S20" i="5"/>
  <c r="R20" i="5"/>
  <c r="Q20" i="5"/>
  <c r="P20" i="5"/>
  <c r="O20" i="5"/>
  <c r="N20" i="5"/>
  <c r="M20" i="5"/>
  <c r="L20" i="5"/>
  <c r="S19" i="5"/>
  <c r="R19" i="5"/>
  <c r="Q19" i="5"/>
  <c r="P19" i="5"/>
  <c r="O19" i="5"/>
  <c r="N19" i="5"/>
  <c r="M19" i="5"/>
  <c r="L19" i="5"/>
  <c r="S18" i="5"/>
  <c r="R18" i="5"/>
  <c r="Q18" i="5"/>
  <c r="P18" i="5"/>
  <c r="O18" i="5"/>
  <c r="N18" i="5"/>
  <c r="M18" i="5"/>
  <c r="L18" i="5"/>
  <c r="S17" i="5"/>
  <c r="R17" i="5"/>
  <c r="Q17" i="5"/>
  <c r="P17" i="5"/>
  <c r="O17" i="5"/>
  <c r="N17" i="5"/>
  <c r="M17" i="5"/>
  <c r="L17" i="5"/>
  <c r="S16" i="5"/>
  <c r="R16" i="5"/>
  <c r="Q16" i="5"/>
  <c r="P16" i="5"/>
  <c r="O16" i="5"/>
  <c r="N16" i="5"/>
  <c r="M16" i="5"/>
  <c r="L16" i="5"/>
  <c r="S9" i="5"/>
  <c r="R9" i="5"/>
  <c r="Q9" i="5"/>
  <c r="P9" i="5"/>
  <c r="O9" i="5"/>
  <c r="N9" i="5"/>
  <c r="M9" i="5"/>
  <c r="L9" i="5"/>
  <c r="S8" i="5"/>
  <c r="R8" i="5"/>
  <c r="Q8" i="5"/>
  <c r="P8" i="5"/>
  <c r="O8" i="5"/>
  <c r="N8" i="5"/>
  <c r="M8" i="5"/>
  <c r="L8" i="5"/>
  <c r="S7" i="5"/>
  <c r="R7" i="5"/>
  <c r="Q7" i="5"/>
  <c r="P7" i="5"/>
  <c r="O7" i="5"/>
  <c r="N7" i="5"/>
  <c r="M7" i="5"/>
  <c r="L7" i="5"/>
  <c r="S6" i="5"/>
  <c r="S10" i="5" s="1"/>
  <c r="R6" i="5"/>
  <c r="Q6" i="5"/>
  <c r="P6" i="5"/>
  <c r="O6" i="5"/>
  <c r="N6" i="5"/>
  <c r="N10" i="5" s="1"/>
  <c r="M6" i="5"/>
  <c r="M10" i="5" s="1"/>
  <c r="L6" i="5"/>
  <c r="J10" i="8" l="1"/>
  <c r="I53" i="8"/>
  <c r="M78" i="8"/>
  <c r="K104" i="8"/>
  <c r="M129" i="8"/>
  <c r="I154" i="8"/>
  <c r="K154" i="8"/>
  <c r="J176" i="8"/>
  <c r="L176" i="8"/>
  <c r="J253" i="8"/>
  <c r="J293" i="8"/>
  <c r="J333" i="8"/>
  <c r="J363" i="8"/>
  <c r="L363" i="8"/>
  <c r="L373" i="8"/>
  <c r="I423" i="8"/>
  <c r="K423" i="8"/>
  <c r="M423" i="8"/>
  <c r="I434" i="8"/>
  <c r="M434" i="8"/>
  <c r="K460" i="8"/>
  <c r="J53" i="8"/>
  <c r="I104" i="8"/>
  <c r="J129" i="8"/>
  <c r="L222" i="8"/>
  <c r="L10" i="8"/>
  <c r="I40" i="8"/>
  <c r="K53" i="8"/>
  <c r="M66" i="8"/>
  <c r="I78" i="8"/>
  <c r="I90" i="8"/>
  <c r="J104" i="8"/>
  <c r="K129" i="8"/>
  <c r="L243" i="8"/>
  <c r="K253" i="8"/>
  <c r="L283" i="8"/>
  <c r="K293" i="8"/>
  <c r="L323" i="8"/>
  <c r="K333" i="8"/>
  <c r="L460" i="8"/>
  <c r="M10" i="8"/>
  <c r="L53" i="8"/>
  <c r="J78" i="8"/>
  <c r="L253" i="8"/>
  <c r="J263" i="8"/>
  <c r="L293" i="8"/>
  <c r="J303" i="8"/>
  <c r="L333" i="8"/>
  <c r="M460" i="8"/>
  <c r="K40" i="8"/>
  <c r="M53" i="8"/>
  <c r="I66" i="8"/>
  <c r="K78" i="8"/>
  <c r="K90" i="8"/>
  <c r="M90" i="8"/>
  <c r="L104" i="8"/>
  <c r="I129" i="8"/>
  <c r="M165" i="8"/>
  <c r="J222" i="8"/>
  <c r="L343" i="8"/>
  <c r="J434" i="8"/>
  <c r="L78" i="8"/>
  <c r="M104" i="8"/>
  <c r="K233" i="8"/>
  <c r="L263" i="8"/>
  <c r="K273" i="8"/>
  <c r="L303" i="8"/>
  <c r="K313" i="8"/>
  <c r="K434" i="8"/>
  <c r="I460" i="8"/>
  <c r="M222" i="7"/>
  <c r="S222" i="7"/>
  <c r="Q233" i="7"/>
  <c r="M243" i="7"/>
  <c r="S243" i="7"/>
  <c r="O253" i="7"/>
  <c r="Q263" i="7"/>
  <c r="M273" i="7"/>
  <c r="S273" i="7"/>
  <c r="L363" i="7"/>
  <c r="R363" i="7"/>
  <c r="Q423" i="7"/>
  <c r="Q434" i="7"/>
  <c r="M460" i="7"/>
  <c r="S460" i="7"/>
  <c r="N222" i="7"/>
  <c r="L233" i="7"/>
  <c r="N243" i="7"/>
  <c r="P253" i="7"/>
  <c r="L263" i="7"/>
  <c r="R263" i="7"/>
  <c r="N273" i="7"/>
  <c r="P283" i="7"/>
  <c r="L293" i="7"/>
  <c r="R293" i="7"/>
  <c r="N303" i="7"/>
  <c r="P313" i="7"/>
  <c r="L323" i="7"/>
  <c r="N333" i="7"/>
  <c r="P343" i="7"/>
  <c r="N373" i="7"/>
  <c r="P389" i="7"/>
  <c r="L401" i="7"/>
  <c r="R401" i="7"/>
  <c r="L412" i="7"/>
  <c r="R412" i="7"/>
  <c r="L423" i="7"/>
  <c r="R423" i="7"/>
  <c r="L434" i="7"/>
  <c r="R434" i="7"/>
  <c r="N460" i="7"/>
  <c r="O222" i="7"/>
  <c r="M233" i="7"/>
  <c r="S233" i="7"/>
  <c r="O243" i="7"/>
  <c r="Q253" i="7"/>
  <c r="M263" i="7"/>
  <c r="S263" i="7"/>
  <c r="O273" i="7"/>
  <c r="Q283" i="7"/>
  <c r="M293" i="7"/>
  <c r="S293" i="7"/>
  <c r="O303" i="7"/>
  <c r="Q313" i="7"/>
  <c r="M323" i="7"/>
  <c r="M353" i="7"/>
  <c r="N363" i="7"/>
  <c r="N10" i="7"/>
  <c r="L40" i="7"/>
  <c r="R40" i="7"/>
  <c r="N53" i="7"/>
  <c r="P66" i="7"/>
  <c r="L78" i="7"/>
  <c r="R78" i="7"/>
  <c r="P90" i="7"/>
  <c r="N104" i="7"/>
  <c r="P129" i="7"/>
  <c r="P154" i="7"/>
  <c r="P165" i="7"/>
  <c r="P176" i="7"/>
  <c r="P187" i="7"/>
  <c r="P222" i="7"/>
  <c r="N233" i="7"/>
  <c r="P243" i="7"/>
  <c r="L253" i="7"/>
  <c r="R253" i="7"/>
  <c r="N263" i="7"/>
  <c r="P273" i="7"/>
  <c r="L283" i="7"/>
  <c r="R283" i="7"/>
  <c r="N293" i="7"/>
  <c r="P303" i="7"/>
  <c r="L313" i="7"/>
  <c r="R313" i="7"/>
  <c r="N323" i="7"/>
  <c r="P333" i="7"/>
  <c r="L343" i="7"/>
  <c r="R343" i="7"/>
  <c r="P373" i="7"/>
  <c r="L389" i="7"/>
  <c r="R389" i="7"/>
  <c r="N401" i="7"/>
  <c r="N412" i="7"/>
  <c r="N423" i="7"/>
  <c r="N434" i="7"/>
  <c r="P460" i="7"/>
  <c r="O353" i="7"/>
  <c r="O401" i="7"/>
  <c r="O412" i="7"/>
  <c r="O423" i="7"/>
  <c r="O434" i="7"/>
  <c r="Q460" i="7"/>
  <c r="M460" i="5"/>
  <c r="S460" i="5"/>
  <c r="M165" i="5"/>
  <c r="S165" i="5"/>
  <c r="M176" i="5"/>
  <c r="S176" i="5"/>
  <c r="M187" i="5"/>
  <c r="S187" i="5"/>
  <c r="M222" i="5"/>
  <c r="S222" i="5"/>
  <c r="Q233" i="5"/>
  <c r="M243" i="5"/>
  <c r="S243" i="5"/>
  <c r="O253" i="5"/>
  <c r="Q263" i="5"/>
  <c r="N283" i="5"/>
  <c r="P293" i="5"/>
  <c r="L303" i="5"/>
  <c r="R303" i="5"/>
  <c r="N313" i="5"/>
  <c r="P323" i="5"/>
  <c r="L333" i="5"/>
  <c r="R333" i="5"/>
  <c r="N343" i="5"/>
  <c r="P353" i="5"/>
  <c r="L363" i="5"/>
  <c r="R363" i="5"/>
  <c r="N373" i="5"/>
  <c r="P389" i="5"/>
  <c r="L401" i="5"/>
  <c r="R401" i="5"/>
  <c r="L412" i="5"/>
  <c r="R412" i="5"/>
  <c r="L423" i="5"/>
  <c r="R423" i="5"/>
  <c r="L434" i="5"/>
  <c r="R434" i="5"/>
  <c r="N460" i="5"/>
  <c r="O154" i="5"/>
  <c r="N165" i="5"/>
  <c r="N176" i="5"/>
  <c r="N187" i="5"/>
  <c r="N222" i="5"/>
  <c r="L233" i="5"/>
  <c r="R233" i="5"/>
  <c r="N243" i="5"/>
  <c r="P253" i="5"/>
  <c r="L263" i="5"/>
  <c r="R263" i="5"/>
  <c r="N273" i="5"/>
  <c r="S273" i="5"/>
  <c r="O283" i="5"/>
  <c r="Q293" i="5"/>
  <c r="M303" i="5"/>
  <c r="S303" i="5"/>
  <c r="O313" i="5"/>
  <c r="Q323" i="5"/>
  <c r="M333" i="5"/>
  <c r="S333" i="5"/>
  <c r="O343" i="5"/>
  <c r="Q353" i="5"/>
  <c r="M363" i="5"/>
  <c r="S363" i="5"/>
  <c r="O373" i="5"/>
  <c r="Q389" i="5"/>
  <c r="M401" i="5"/>
  <c r="S401" i="5"/>
  <c r="M412" i="5"/>
  <c r="S412" i="5"/>
  <c r="M423" i="5"/>
  <c r="S423" i="5"/>
  <c r="M434" i="5"/>
  <c r="S434" i="5"/>
  <c r="P154" i="5"/>
  <c r="Q78" i="5"/>
  <c r="O10" i="5"/>
  <c r="M40" i="5"/>
  <c r="S40" i="5"/>
  <c r="O53" i="5"/>
  <c r="Q66" i="5"/>
  <c r="M78" i="5"/>
  <c r="S78" i="5"/>
  <c r="Q90" i="5"/>
  <c r="O104" i="5"/>
  <c r="Q129" i="5"/>
  <c r="Q154" i="5"/>
  <c r="O165" i="5"/>
  <c r="O176" i="5"/>
  <c r="O187" i="5"/>
  <c r="O222" i="5"/>
  <c r="M233" i="5"/>
  <c r="S233" i="5"/>
  <c r="O243" i="5"/>
  <c r="Q253" i="5"/>
  <c r="M263" i="5"/>
  <c r="S263" i="5"/>
  <c r="P283" i="5"/>
  <c r="L293" i="5"/>
  <c r="R293" i="5"/>
  <c r="N303" i="5"/>
  <c r="P313" i="5"/>
  <c r="L323" i="5"/>
  <c r="R323" i="5"/>
  <c r="N333" i="5"/>
  <c r="P343" i="5"/>
  <c r="L353" i="5"/>
  <c r="R353" i="5"/>
  <c r="N363" i="5"/>
  <c r="P373" i="5"/>
  <c r="L389" i="5"/>
  <c r="R389" i="5"/>
  <c r="N401" i="5"/>
  <c r="N412" i="5"/>
  <c r="N423" i="5"/>
  <c r="N434" i="5"/>
  <c r="O460" i="5"/>
  <c r="P10" i="5"/>
  <c r="N40" i="5"/>
  <c r="P53" i="5"/>
  <c r="L66" i="5"/>
  <c r="R66" i="5"/>
  <c r="N78" i="5"/>
  <c r="L90" i="5"/>
  <c r="R90" i="5"/>
  <c r="P104" i="5"/>
  <c r="L129" i="5"/>
  <c r="R129" i="5"/>
  <c r="L154" i="5"/>
  <c r="R154" i="5"/>
  <c r="P165" i="5"/>
  <c r="P176" i="5"/>
  <c r="P187" i="5"/>
  <c r="P222" i="5"/>
  <c r="N233" i="5"/>
  <c r="P243" i="5"/>
  <c r="L253" i="5"/>
  <c r="R253" i="5"/>
  <c r="N263" i="5"/>
  <c r="P273" i="5"/>
  <c r="O273" i="5"/>
  <c r="Q283" i="5"/>
  <c r="M293" i="5"/>
  <c r="S293" i="5"/>
  <c r="O303" i="5"/>
  <c r="Q313" i="5"/>
  <c r="M323" i="5"/>
  <c r="S323" i="5"/>
  <c r="O333" i="5"/>
  <c r="Q343" i="5"/>
  <c r="M353" i="5"/>
  <c r="S353" i="5"/>
  <c r="O363" i="5"/>
  <c r="Q373" i="5"/>
  <c r="M389" i="5"/>
  <c r="S389" i="5"/>
  <c r="O401" i="5"/>
  <c r="O412" i="5"/>
  <c r="O423" i="5"/>
  <c r="O434" i="5"/>
  <c r="Q10" i="5"/>
  <c r="O40" i="5"/>
  <c r="Q53" i="5"/>
  <c r="M66" i="5"/>
  <c r="S66" i="5"/>
  <c r="O78" i="5"/>
  <c r="M90" i="5"/>
  <c r="S90" i="5"/>
  <c r="Q104" i="5"/>
  <c r="M129" i="5"/>
  <c r="S129" i="5"/>
  <c r="M154" i="5"/>
  <c r="S154" i="5"/>
  <c r="Q165" i="5"/>
  <c r="Q176" i="5"/>
  <c r="Q187" i="5"/>
  <c r="Q222" i="5"/>
  <c r="O233" i="5"/>
  <c r="Q243" i="5"/>
  <c r="M253" i="5"/>
  <c r="S253" i="5"/>
  <c r="O263" i="5"/>
  <c r="Q273" i="5"/>
  <c r="Q460" i="5"/>
  <c r="L10" i="5"/>
  <c r="R10" i="5"/>
  <c r="P40" i="5"/>
  <c r="L53" i="5"/>
  <c r="R53" i="5"/>
  <c r="N66" i="5"/>
  <c r="P78" i="5"/>
  <c r="N90" i="5"/>
  <c r="L104" i="5"/>
  <c r="R104" i="5"/>
  <c r="N129" i="5"/>
  <c r="N154" i="5"/>
  <c r="L165" i="5"/>
  <c r="R165" i="5"/>
  <c r="L176" i="5"/>
  <c r="R176" i="5"/>
  <c r="L187" i="5"/>
  <c r="R187" i="5"/>
  <c r="L222" i="5"/>
  <c r="R222" i="5"/>
  <c r="P233" i="5"/>
  <c r="L243" i="5"/>
  <c r="R243" i="5"/>
  <c r="N253" i="5"/>
  <c r="P263" i="5"/>
  <c r="L273" i="5"/>
  <c r="R273" i="5"/>
  <c r="M283" i="5"/>
  <c r="S283" i="5"/>
  <c r="O293" i="5"/>
  <c r="Q303" i="5"/>
  <c r="M313" i="5"/>
  <c r="S313" i="5"/>
  <c r="O323" i="5"/>
  <c r="Q333" i="5"/>
  <c r="M343" i="5"/>
  <c r="S343" i="5"/>
  <c r="O353" i="5"/>
  <c r="Q363" i="5"/>
  <c r="M373" i="5"/>
  <c r="S373" i="5"/>
  <c r="O389" i="5"/>
  <c r="Q401" i="5"/>
  <c r="Q412" i="5"/>
  <c r="Q423" i="5"/>
  <c r="Q434" i="5"/>
  <c r="L460" i="5"/>
  <c r="R460" i="5"/>
  <c r="M273" i="5"/>
  <c r="L283" i="5"/>
  <c r="R283" i="5"/>
  <c r="N293" i="5"/>
  <c r="P303" i="5"/>
  <c r="L313" i="5"/>
  <c r="R313" i="5"/>
  <c r="N323" i="5"/>
  <c r="P333" i="5"/>
  <c r="L343" i="5"/>
  <c r="R343" i="5"/>
  <c r="N353" i="5"/>
  <c r="P363" i="5"/>
  <c r="L373" i="5"/>
  <c r="R373" i="5"/>
  <c r="N389" i="5"/>
  <c r="P401" i="5"/>
  <c r="P412" i="5"/>
  <c r="P423" i="5"/>
  <c r="P434" i="5"/>
  <c r="P460" i="5"/>
  <c r="P10" i="7"/>
  <c r="N40" i="7"/>
  <c r="P53" i="7"/>
  <c r="L66" i="7"/>
  <c r="R66" i="7"/>
  <c r="N78" i="7"/>
  <c r="L90" i="7"/>
  <c r="R90" i="7"/>
  <c r="P104" i="7"/>
  <c r="L129" i="7"/>
  <c r="R129" i="7"/>
  <c r="L154" i="7"/>
  <c r="R154" i="7"/>
  <c r="L165" i="7"/>
  <c r="R165" i="7"/>
  <c r="L176" i="7"/>
  <c r="R176" i="7"/>
  <c r="L187" i="7"/>
  <c r="R187" i="7"/>
  <c r="L222" i="7"/>
  <c r="R222" i="7"/>
  <c r="Q10" i="7"/>
  <c r="O40" i="7"/>
  <c r="Q53" i="7"/>
  <c r="M66" i="7"/>
  <c r="S66" i="7"/>
  <c r="O78" i="7"/>
  <c r="M90" i="7"/>
  <c r="S90" i="7"/>
  <c r="Q104" i="7"/>
  <c r="M129" i="7"/>
  <c r="S129" i="7"/>
  <c r="M154" i="7"/>
  <c r="S154" i="7"/>
  <c r="M165" i="7"/>
  <c r="S165" i="7"/>
  <c r="M176" i="7"/>
  <c r="S176" i="7"/>
  <c r="M187" i="7"/>
  <c r="S187" i="7"/>
  <c r="P293" i="7"/>
  <c r="L303" i="7"/>
  <c r="R303" i="7"/>
  <c r="N313" i="7"/>
  <c r="P323" i="7"/>
  <c r="L333" i="7"/>
  <c r="R333" i="7"/>
  <c r="N343" i="7"/>
  <c r="P353" i="7"/>
  <c r="P363" i="7"/>
  <c r="L373" i="7"/>
  <c r="R373" i="7"/>
  <c r="N389" i="7"/>
  <c r="P401" i="7"/>
  <c r="P412" i="7"/>
  <c r="P423" i="7"/>
  <c r="P434" i="7"/>
  <c r="L460" i="7"/>
  <c r="R460" i="7"/>
  <c r="L66" i="8"/>
  <c r="J90" i="8"/>
  <c r="L129" i="8"/>
  <c r="M222" i="8"/>
  <c r="I243" i="8"/>
  <c r="I263" i="8"/>
  <c r="I283" i="8"/>
  <c r="I303" i="8"/>
  <c r="I323" i="8"/>
  <c r="I343" i="8"/>
  <c r="M412" i="8"/>
  <c r="L10" i="7"/>
  <c r="R10" i="7"/>
  <c r="P40" i="7"/>
  <c r="L53" i="7"/>
  <c r="R53" i="7"/>
  <c r="N66" i="7"/>
  <c r="P78" i="7"/>
  <c r="N90" i="7"/>
  <c r="L104" i="7"/>
  <c r="R104" i="7"/>
  <c r="N129" i="7"/>
  <c r="N154" i="7"/>
  <c r="N165" i="7"/>
  <c r="N176" i="7"/>
  <c r="N187" i="7"/>
  <c r="S333" i="7"/>
  <c r="O343" i="7"/>
  <c r="Q353" i="7"/>
  <c r="Q363" i="7"/>
  <c r="M373" i="7"/>
  <c r="S373" i="7"/>
  <c r="O389" i="7"/>
  <c r="Q401" i="7"/>
  <c r="Q412" i="7"/>
  <c r="I165" i="8"/>
  <c r="M233" i="8"/>
  <c r="M253" i="8"/>
  <c r="M273" i="8"/>
  <c r="M293" i="8"/>
  <c r="M313" i="8"/>
  <c r="M333" i="8"/>
  <c r="J343" i="8"/>
  <c r="L434" i="8"/>
  <c r="M10" i="7"/>
  <c r="S10" i="7"/>
  <c r="Q40" i="7"/>
  <c r="M53" i="7"/>
  <c r="S53" i="7"/>
  <c r="O66" i="7"/>
  <c r="Q78" i="7"/>
  <c r="O90" i="7"/>
  <c r="M104" i="7"/>
  <c r="S104" i="7"/>
  <c r="O129" i="7"/>
  <c r="O154" i="7"/>
  <c r="O165" i="7"/>
  <c r="O176" i="7"/>
  <c r="O187" i="7"/>
  <c r="R233" i="7"/>
  <c r="R323" i="7"/>
  <c r="J40" i="8"/>
  <c r="L90" i="8"/>
  <c r="J165" i="8"/>
  <c r="I222" i="8"/>
  <c r="K243" i="8"/>
  <c r="K263" i="8"/>
  <c r="K283" i="8"/>
  <c r="K303" i="8"/>
  <c r="K323" i="8"/>
  <c r="K343" i="8"/>
  <c r="I412" i="8"/>
  <c r="S323" i="7"/>
  <c r="O333" i="7"/>
  <c r="Q343" i="7"/>
  <c r="S353" i="7"/>
  <c r="S363" i="7"/>
  <c r="O373" i="7"/>
  <c r="Q389" i="7"/>
  <c r="M401" i="7"/>
  <c r="S401" i="7"/>
  <c r="M412" i="7"/>
  <c r="S412" i="7"/>
  <c r="M423" i="7"/>
  <c r="S423" i="7"/>
  <c r="M434" i="7"/>
  <c r="S434" i="7"/>
  <c r="O460" i="7"/>
  <c r="K165" i="8"/>
  <c r="I233" i="8"/>
  <c r="I253" i="8"/>
  <c r="I273" i="8"/>
  <c r="I293" i="8"/>
  <c r="I313" i="8"/>
  <c r="I333" i="8"/>
  <c r="L40" i="8"/>
  <c r="J66" i="8"/>
  <c r="L165" i="8"/>
  <c r="K222" i="8"/>
  <c r="M243" i="8"/>
  <c r="M263" i="8"/>
  <c r="M283" i="8"/>
  <c r="M303" i="8"/>
  <c r="M323" i="8"/>
  <c r="M343" i="8"/>
  <c r="K412" i="8"/>
  <c r="I187" i="8"/>
  <c r="K187" i="8"/>
  <c r="M187" i="8"/>
  <c r="I353" i="8"/>
  <c r="K353" i="8"/>
  <c r="M353" i="8"/>
  <c r="I363" i="8"/>
  <c r="K363" i="8"/>
  <c r="M363" i="8"/>
  <c r="I373" i="8"/>
  <c r="K373" i="8"/>
  <c r="M373" i="8"/>
  <c r="I389" i="8"/>
  <c r="K389" i="8"/>
  <c r="M389" i="8"/>
  <c r="I401" i="8"/>
  <c r="K401" i="8"/>
  <c r="M401" i="8"/>
  <c r="J412" i="8"/>
  <c r="L412" i="8"/>
  <c r="M478" i="2" l="1"/>
  <c r="L478" i="2"/>
  <c r="K478" i="2"/>
  <c r="J478" i="2"/>
  <c r="I478" i="2"/>
  <c r="M477" i="2"/>
  <c r="L477" i="2"/>
  <c r="K477" i="2"/>
  <c r="J477" i="2"/>
  <c r="I477" i="2"/>
  <c r="M476" i="2"/>
  <c r="L476" i="2"/>
  <c r="K476" i="2"/>
  <c r="J476" i="2"/>
  <c r="I476" i="2"/>
  <c r="M475" i="2"/>
  <c r="L475" i="2"/>
  <c r="K475" i="2"/>
  <c r="J475" i="2"/>
  <c r="I475" i="2"/>
  <c r="M474" i="2"/>
  <c r="L474" i="2"/>
  <c r="K474" i="2"/>
  <c r="J474" i="2"/>
  <c r="I474" i="2"/>
  <c r="M473" i="2"/>
  <c r="L473" i="2"/>
  <c r="K473" i="2"/>
  <c r="J473" i="2"/>
  <c r="I473" i="2"/>
  <c r="M472" i="2"/>
  <c r="L472" i="2"/>
  <c r="K472" i="2"/>
  <c r="J472" i="2"/>
  <c r="I472" i="2"/>
  <c r="M471" i="2"/>
  <c r="L471" i="2"/>
  <c r="K471" i="2"/>
  <c r="J471" i="2"/>
  <c r="I471" i="2"/>
  <c r="M470" i="2"/>
  <c r="L470" i="2"/>
  <c r="K470" i="2"/>
  <c r="J470" i="2"/>
  <c r="I470" i="2"/>
  <c r="M469" i="2"/>
  <c r="L469" i="2"/>
  <c r="K469" i="2"/>
  <c r="J469" i="2"/>
  <c r="I469" i="2"/>
  <c r="M468" i="2"/>
  <c r="L468" i="2"/>
  <c r="K468" i="2"/>
  <c r="J468" i="2"/>
  <c r="I468" i="2"/>
  <c r="M467" i="2"/>
  <c r="L467" i="2"/>
  <c r="K467" i="2"/>
  <c r="J467" i="2"/>
  <c r="I467" i="2"/>
  <c r="M466" i="2"/>
  <c r="L466" i="2"/>
  <c r="K466" i="2"/>
  <c r="J466" i="2"/>
  <c r="I466" i="2"/>
  <c r="M459" i="2"/>
  <c r="L459" i="2"/>
  <c r="K459" i="2"/>
  <c r="J459" i="2"/>
  <c r="I459" i="2"/>
  <c r="M458" i="2"/>
  <c r="L458" i="2"/>
  <c r="K458" i="2"/>
  <c r="J458" i="2"/>
  <c r="I458" i="2"/>
  <c r="M457" i="2"/>
  <c r="L457" i="2"/>
  <c r="K457" i="2"/>
  <c r="J457" i="2"/>
  <c r="I457" i="2"/>
  <c r="M456" i="2"/>
  <c r="M460" i="2" s="1"/>
  <c r="L456" i="2"/>
  <c r="K456" i="2"/>
  <c r="J456" i="2"/>
  <c r="J460" i="2" s="1"/>
  <c r="I456" i="2"/>
  <c r="I460" i="2" s="1"/>
  <c r="M449" i="2"/>
  <c r="L449" i="2"/>
  <c r="K449" i="2"/>
  <c r="J449" i="2"/>
  <c r="I449" i="2"/>
  <c r="M448" i="2"/>
  <c r="L448" i="2"/>
  <c r="K448" i="2"/>
  <c r="J448" i="2"/>
  <c r="I448" i="2"/>
  <c r="M447" i="2"/>
  <c r="L447" i="2"/>
  <c r="K447" i="2"/>
  <c r="J447" i="2"/>
  <c r="I447" i="2"/>
  <c r="M446" i="2"/>
  <c r="L446" i="2"/>
  <c r="K446" i="2"/>
  <c r="J446" i="2"/>
  <c r="I446" i="2"/>
  <c r="M445" i="2"/>
  <c r="L445" i="2"/>
  <c r="K445" i="2"/>
  <c r="J445" i="2"/>
  <c r="I445" i="2"/>
  <c r="M444" i="2"/>
  <c r="L444" i="2"/>
  <c r="K444" i="2"/>
  <c r="J444" i="2"/>
  <c r="I444" i="2"/>
  <c r="M443" i="2"/>
  <c r="L443" i="2"/>
  <c r="K443" i="2"/>
  <c r="J443" i="2"/>
  <c r="I443" i="2"/>
  <c r="M442" i="2"/>
  <c r="L442" i="2"/>
  <c r="K442" i="2"/>
  <c r="J442" i="2"/>
  <c r="I442" i="2"/>
  <c r="M441" i="2"/>
  <c r="L441" i="2"/>
  <c r="K441" i="2"/>
  <c r="J441" i="2"/>
  <c r="I441" i="2"/>
  <c r="M440" i="2"/>
  <c r="L440" i="2"/>
  <c r="K440" i="2"/>
  <c r="J440" i="2"/>
  <c r="I440" i="2"/>
  <c r="M433" i="2"/>
  <c r="L433" i="2"/>
  <c r="K433" i="2"/>
  <c r="J433" i="2"/>
  <c r="I433" i="2"/>
  <c r="M432" i="2"/>
  <c r="L432" i="2"/>
  <c r="K432" i="2"/>
  <c r="J432" i="2"/>
  <c r="I432" i="2"/>
  <c r="M431" i="2"/>
  <c r="L431" i="2"/>
  <c r="K431" i="2"/>
  <c r="J431" i="2"/>
  <c r="I431" i="2"/>
  <c r="M430" i="2"/>
  <c r="L430" i="2"/>
  <c r="K430" i="2"/>
  <c r="J430" i="2"/>
  <c r="I430" i="2"/>
  <c r="M429" i="2"/>
  <c r="M434" i="2" s="1"/>
  <c r="L429" i="2"/>
  <c r="K429" i="2"/>
  <c r="K434" i="2" s="1"/>
  <c r="J429" i="2"/>
  <c r="I429" i="2"/>
  <c r="M422" i="2"/>
  <c r="L422" i="2"/>
  <c r="K422" i="2"/>
  <c r="J422" i="2"/>
  <c r="I422" i="2"/>
  <c r="M421" i="2"/>
  <c r="L421" i="2"/>
  <c r="K421" i="2"/>
  <c r="J421" i="2"/>
  <c r="I421" i="2"/>
  <c r="M420" i="2"/>
  <c r="L420" i="2"/>
  <c r="K420" i="2"/>
  <c r="J420" i="2"/>
  <c r="I420" i="2"/>
  <c r="M419" i="2"/>
  <c r="M423" i="2" s="1"/>
  <c r="L419" i="2"/>
  <c r="K419" i="2"/>
  <c r="J419" i="2"/>
  <c r="I419" i="2"/>
  <c r="I423" i="2" s="1"/>
  <c r="M418" i="2"/>
  <c r="L418" i="2"/>
  <c r="K418" i="2"/>
  <c r="J418" i="2"/>
  <c r="J423" i="2" s="1"/>
  <c r="I418" i="2"/>
  <c r="M411" i="2"/>
  <c r="L411" i="2"/>
  <c r="K411" i="2"/>
  <c r="J411" i="2"/>
  <c r="I411" i="2"/>
  <c r="M410" i="2"/>
  <c r="L410" i="2"/>
  <c r="K410" i="2"/>
  <c r="J410" i="2"/>
  <c r="I410" i="2"/>
  <c r="M409" i="2"/>
  <c r="L409" i="2"/>
  <c r="K409" i="2"/>
  <c r="J409" i="2"/>
  <c r="I409" i="2"/>
  <c r="M408" i="2"/>
  <c r="L408" i="2"/>
  <c r="K408" i="2"/>
  <c r="J408" i="2"/>
  <c r="I408" i="2"/>
  <c r="M407" i="2"/>
  <c r="L407" i="2"/>
  <c r="K407" i="2"/>
  <c r="K412" i="2" s="1"/>
  <c r="J407" i="2"/>
  <c r="I407" i="2"/>
  <c r="M400" i="2"/>
  <c r="L400" i="2"/>
  <c r="K400" i="2"/>
  <c r="J400" i="2"/>
  <c r="I400" i="2"/>
  <c r="M399" i="2"/>
  <c r="L399" i="2"/>
  <c r="K399" i="2"/>
  <c r="J399" i="2"/>
  <c r="I399" i="2"/>
  <c r="M398" i="2"/>
  <c r="L398" i="2"/>
  <c r="K398" i="2"/>
  <c r="J398" i="2"/>
  <c r="I398" i="2"/>
  <c r="M397" i="2"/>
  <c r="L397" i="2"/>
  <c r="K397" i="2"/>
  <c r="J397" i="2"/>
  <c r="I397" i="2"/>
  <c r="M396" i="2"/>
  <c r="L396" i="2"/>
  <c r="K396" i="2"/>
  <c r="J396" i="2"/>
  <c r="J401" i="2" s="1"/>
  <c r="I396" i="2"/>
  <c r="M388" i="2"/>
  <c r="L388" i="2"/>
  <c r="K388" i="2"/>
  <c r="J388" i="2"/>
  <c r="I388" i="2"/>
  <c r="M387" i="2"/>
  <c r="L387" i="2"/>
  <c r="K387" i="2"/>
  <c r="J387" i="2"/>
  <c r="I387" i="2"/>
  <c r="M386" i="2"/>
  <c r="L386" i="2"/>
  <c r="K386" i="2"/>
  <c r="J386" i="2"/>
  <c r="I386" i="2"/>
  <c r="M385" i="2"/>
  <c r="L385" i="2"/>
  <c r="K385" i="2"/>
  <c r="J385" i="2"/>
  <c r="I385" i="2"/>
  <c r="M384" i="2"/>
  <c r="L384" i="2"/>
  <c r="K384" i="2"/>
  <c r="J384" i="2"/>
  <c r="I384" i="2"/>
  <c r="M383" i="2"/>
  <c r="L383" i="2"/>
  <c r="K383" i="2"/>
  <c r="J383" i="2"/>
  <c r="I383" i="2"/>
  <c r="M382" i="2"/>
  <c r="L382" i="2"/>
  <c r="K382" i="2"/>
  <c r="J382" i="2"/>
  <c r="I382" i="2"/>
  <c r="M381" i="2"/>
  <c r="L381" i="2"/>
  <c r="K381" i="2"/>
  <c r="J381" i="2"/>
  <c r="I381" i="2"/>
  <c r="M380" i="2"/>
  <c r="L380" i="2"/>
  <c r="K380" i="2"/>
  <c r="J380" i="2"/>
  <c r="I380" i="2"/>
  <c r="M379" i="2"/>
  <c r="L379" i="2"/>
  <c r="L389" i="2" s="1"/>
  <c r="K379" i="2"/>
  <c r="J379" i="2"/>
  <c r="J389" i="2" s="1"/>
  <c r="I379" i="2"/>
  <c r="M372" i="2"/>
  <c r="L372" i="2"/>
  <c r="K372" i="2"/>
  <c r="J372" i="2"/>
  <c r="I372" i="2"/>
  <c r="M371" i="2"/>
  <c r="L371" i="2"/>
  <c r="K371" i="2"/>
  <c r="J371" i="2"/>
  <c r="I371" i="2"/>
  <c r="M370" i="2"/>
  <c r="L370" i="2"/>
  <c r="K370" i="2"/>
  <c r="J370" i="2"/>
  <c r="I370" i="2"/>
  <c r="M369" i="2"/>
  <c r="L369" i="2"/>
  <c r="K369" i="2"/>
  <c r="J369" i="2"/>
  <c r="J373" i="2" s="1"/>
  <c r="I369" i="2"/>
  <c r="M362" i="2"/>
  <c r="L362" i="2"/>
  <c r="K362" i="2"/>
  <c r="J362" i="2"/>
  <c r="I362" i="2"/>
  <c r="M361" i="2"/>
  <c r="L361" i="2"/>
  <c r="K361" i="2"/>
  <c r="J361" i="2"/>
  <c r="I361" i="2"/>
  <c r="M360" i="2"/>
  <c r="L360" i="2"/>
  <c r="K360" i="2"/>
  <c r="J360" i="2"/>
  <c r="I360" i="2"/>
  <c r="M359" i="2"/>
  <c r="L359" i="2"/>
  <c r="L363" i="2" s="1"/>
  <c r="K359" i="2"/>
  <c r="J359" i="2"/>
  <c r="J363" i="2" s="1"/>
  <c r="I359" i="2"/>
  <c r="M352" i="2"/>
  <c r="L352" i="2"/>
  <c r="K352" i="2"/>
  <c r="J352" i="2"/>
  <c r="I352" i="2"/>
  <c r="M351" i="2"/>
  <c r="L351" i="2"/>
  <c r="K351" i="2"/>
  <c r="J351" i="2"/>
  <c r="I351" i="2"/>
  <c r="M350" i="2"/>
  <c r="L350" i="2"/>
  <c r="K350" i="2"/>
  <c r="J350" i="2"/>
  <c r="I350" i="2"/>
  <c r="M349" i="2"/>
  <c r="L349" i="2"/>
  <c r="L353" i="2" s="1"/>
  <c r="K349" i="2"/>
  <c r="J349" i="2"/>
  <c r="J353" i="2" s="1"/>
  <c r="I349" i="2"/>
  <c r="M342" i="2"/>
  <c r="L342" i="2"/>
  <c r="K342" i="2"/>
  <c r="J342" i="2"/>
  <c r="I342" i="2"/>
  <c r="M341" i="2"/>
  <c r="L341" i="2"/>
  <c r="K341" i="2"/>
  <c r="J341" i="2"/>
  <c r="I341" i="2"/>
  <c r="M340" i="2"/>
  <c r="L340" i="2"/>
  <c r="K340" i="2"/>
  <c r="J340" i="2"/>
  <c r="I340" i="2"/>
  <c r="M339" i="2"/>
  <c r="M343" i="2" s="1"/>
  <c r="L339" i="2"/>
  <c r="L343" i="2" s="1"/>
  <c r="K339" i="2"/>
  <c r="K343" i="2" s="1"/>
  <c r="J339" i="2"/>
  <c r="J343" i="2" s="1"/>
  <c r="I339" i="2"/>
  <c r="I343" i="2" s="1"/>
  <c r="M332" i="2"/>
  <c r="L332" i="2"/>
  <c r="K332" i="2"/>
  <c r="J332" i="2"/>
  <c r="I332" i="2"/>
  <c r="M331" i="2"/>
  <c r="L331" i="2"/>
  <c r="K331" i="2"/>
  <c r="J331" i="2"/>
  <c r="I331" i="2"/>
  <c r="M330" i="2"/>
  <c r="L330" i="2"/>
  <c r="K330" i="2"/>
  <c r="J330" i="2"/>
  <c r="I330" i="2"/>
  <c r="M329" i="2"/>
  <c r="L329" i="2"/>
  <c r="L333" i="2" s="1"/>
  <c r="K329" i="2"/>
  <c r="J329" i="2"/>
  <c r="J333" i="2" s="1"/>
  <c r="I329" i="2"/>
  <c r="M322" i="2"/>
  <c r="L322" i="2"/>
  <c r="K322" i="2"/>
  <c r="J322" i="2"/>
  <c r="I322" i="2"/>
  <c r="M321" i="2"/>
  <c r="L321" i="2"/>
  <c r="K321" i="2"/>
  <c r="J321" i="2"/>
  <c r="I321" i="2"/>
  <c r="M320" i="2"/>
  <c r="L320" i="2"/>
  <c r="K320" i="2"/>
  <c r="J320" i="2"/>
  <c r="I320" i="2"/>
  <c r="M319" i="2"/>
  <c r="L319" i="2"/>
  <c r="K319" i="2"/>
  <c r="J319" i="2"/>
  <c r="I319" i="2"/>
  <c r="M312" i="2"/>
  <c r="L312" i="2"/>
  <c r="K312" i="2"/>
  <c r="J312" i="2"/>
  <c r="I312" i="2"/>
  <c r="M311" i="2"/>
  <c r="L311" i="2"/>
  <c r="K311" i="2"/>
  <c r="J311" i="2"/>
  <c r="I311" i="2"/>
  <c r="M310" i="2"/>
  <c r="L310" i="2"/>
  <c r="K310" i="2"/>
  <c r="J310" i="2"/>
  <c r="I310" i="2"/>
  <c r="M309" i="2"/>
  <c r="L309" i="2"/>
  <c r="L313" i="2" s="1"/>
  <c r="K309" i="2"/>
  <c r="J309" i="2"/>
  <c r="I309" i="2"/>
  <c r="I313" i="2" s="1"/>
  <c r="M302" i="2"/>
  <c r="L302" i="2"/>
  <c r="K302" i="2"/>
  <c r="J302" i="2"/>
  <c r="I302" i="2"/>
  <c r="M301" i="2"/>
  <c r="L301" i="2"/>
  <c r="K301" i="2"/>
  <c r="J301" i="2"/>
  <c r="I301" i="2"/>
  <c r="M300" i="2"/>
  <c r="L300" i="2"/>
  <c r="K300" i="2"/>
  <c r="J300" i="2"/>
  <c r="I300" i="2"/>
  <c r="M299" i="2"/>
  <c r="L299" i="2"/>
  <c r="K299" i="2"/>
  <c r="J299" i="2"/>
  <c r="J303" i="2" s="1"/>
  <c r="I299" i="2"/>
  <c r="M292" i="2"/>
  <c r="L292" i="2"/>
  <c r="K292" i="2"/>
  <c r="J292" i="2"/>
  <c r="I292" i="2"/>
  <c r="M291" i="2"/>
  <c r="L291" i="2"/>
  <c r="K291" i="2"/>
  <c r="J291" i="2"/>
  <c r="I291" i="2"/>
  <c r="M290" i="2"/>
  <c r="L290" i="2"/>
  <c r="K290" i="2"/>
  <c r="J290" i="2"/>
  <c r="I290" i="2"/>
  <c r="M289" i="2"/>
  <c r="L289" i="2"/>
  <c r="K289" i="2"/>
  <c r="J289" i="2"/>
  <c r="I289" i="2"/>
  <c r="M282" i="2"/>
  <c r="L282" i="2"/>
  <c r="K282" i="2"/>
  <c r="J282" i="2"/>
  <c r="I282" i="2"/>
  <c r="M281" i="2"/>
  <c r="L281" i="2"/>
  <c r="K281" i="2"/>
  <c r="J281" i="2"/>
  <c r="I281" i="2"/>
  <c r="M280" i="2"/>
  <c r="L280" i="2"/>
  <c r="K280" i="2"/>
  <c r="J280" i="2"/>
  <c r="I280" i="2"/>
  <c r="M279" i="2"/>
  <c r="L279" i="2"/>
  <c r="L283" i="2" s="1"/>
  <c r="K279" i="2"/>
  <c r="J279" i="2"/>
  <c r="I279" i="2"/>
  <c r="M272" i="2"/>
  <c r="L272" i="2"/>
  <c r="K272" i="2"/>
  <c r="J272" i="2"/>
  <c r="I272" i="2"/>
  <c r="M271" i="2"/>
  <c r="L271" i="2"/>
  <c r="K271" i="2"/>
  <c r="J271" i="2"/>
  <c r="I271" i="2"/>
  <c r="M270" i="2"/>
  <c r="L270" i="2"/>
  <c r="K270" i="2"/>
  <c r="J270" i="2"/>
  <c r="I270" i="2"/>
  <c r="M269" i="2"/>
  <c r="L269" i="2"/>
  <c r="L273" i="2" s="1"/>
  <c r="K269" i="2"/>
  <c r="J269" i="2"/>
  <c r="I269" i="2"/>
  <c r="M262" i="2"/>
  <c r="L262" i="2"/>
  <c r="K262" i="2"/>
  <c r="J262" i="2"/>
  <c r="I262" i="2"/>
  <c r="M261" i="2"/>
  <c r="L261" i="2"/>
  <c r="K261" i="2"/>
  <c r="J261" i="2"/>
  <c r="I261" i="2"/>
  <c r="M260" i="2"/>
  <c r="L260" i="2"/>
  <c r="K260" i="2"/>
  <c r="J260" i="2"/>
  <c r="I260" i="2"/>
  <c r="M259" i="2"/>
  <c r="L259" i="2"/>
  <c r="K259" i="2"/>
  <c r="J259" i="2"/>
  <c r="I259" i="2"/>
  <c r="M252" i="2"/>
  <c r="L252" i="2"/>
  <c r="K252" i="2"/>
  <c r="J252" i="2"/>
  <c r="I252" i="2"/>
  <c r="M251" i="2"/>
  <c r="L251" i="2"/>
  <c r="K251" i="2"/>
  <c r="J251" i="2"/>
  <c r="I251" i="2"/>
  <c r="M250" i="2"/>
  <c r="L250" i="2"/>
  <c r="K250" i="2"/>
  <c r="J250" i="2"/>
  <c r="I250" i="2"/>
  <c r="M249" i="2"/>
  <c r="L249" i="2"/>
  <c r="L253" i="2" s="1"/>
  <c r="K249" i="2"/>
  <c r="J249" i="2"/>
  <c r="I249" i="2"/>
  <c r="I253" i="2" s="1"/>
  <c r="M242" i="2"/>
  <c r="L242" i="2"/>
  <c r="K242" i="2"/>
  <c r="J242" i="2"/>
  <c r="I242" i="2"/>
  <c r="M241" i="2"/>
  <c r="L241" i="2"/>
  <c r="K241" i="2"/>
  <c r="J241" i="2"/>
  <c r="I241" i="2"/>
  <c r="M240" i="2"/>
  <c r="L240" i="2"/>
  <c r="K240" i="2"/>
  <c r="J240" i="2"/>
  <c r="I240" i="2"/>
  <c r="M239" i="2"/>
  <c r="L239" i="2"/>
  <c r="K239" i="2"/>
  <c r="J239" i="2"/>
  <c r="J243" i="2" s="1"/>
  <c r="I239" i="2"/>
  <c r="M232" i="2"/>
  <c r="L232" i="2"/>
  <c r="K232" i="2"/>
  <c r="J232" i="2"/>
  <c r="I232" i="2"/>
  <c r="M231" i="2"/>
  <c r="L231" i="2"/>
  <c r="K231" i="2"/>
  <c r="J231" i="2"/>
  <c r="I231" i="2"/>
  <c r="M230" i="2"/>
  <c r="L230" i="2"/>
  <c r="K230" i="2"/>
  <c r="J230" i="2"/>
  <c r="I230" i="2"/>
  <c r="M229" i="2"/>
  <c r="L229" i="2"/>
  <c r="K229" i="2"/>
  <c r="J229" i="2"/>
  <c r="I229" i="2"/>
  <c r="M221" i="2"/>
  <c r="L221" i="2"/>
  <c r="K221" i="2"/>
  <c r="J221" i="2"/>
  <c r="I221" i="2"/>
  <c r="M220" i="2"/>
  <c r="L220" i="2"/>
  <c r="K220" i="2"/>
  <c r="J220" i="2"/>
  <c r="I220" i="2"/>
  <c r="M219" i="2"/>
  <c r="L219" i="2"/>
  <c r="K219" i="2"/>
  <c r="J219" i="2"/>
  <c r="I219" i="2"/>
  <c r="M218" i="2"/>
  <c r="L218" i="2"/>
  <c r="K218" i="2"/>
  <c r="J218" i="2"/>
  <c r="I218" i="2"/>
  <c r="M217" i="2"/>
  <c r="L217" i="2"/>
  <c r="K217" i="2"/>
  <c r="J217" i="2"/>
  <c r="I217" i="2"/>
  <c r="M216" i="2"/>
  <c r="L216" i="2"/>
  <c r="K216" i="2"/>
  <c r="J216" i="2"/>
  <c r="I216" i="2"/>
  <c r="M215" i="2"/>
  <c r="L215" i="2"/>
  <c r="K215" i="2"/>
  <c r="J215" i="2"/>
  <c r="I215" i="2"/>
  <c r="M214" i="2"/>
  <c r="L214" i="2"/>
  <c r="K214" i="2"/>
  <c r="J214" i="2"/>
  <c r="I214" i="2"/>
  <c r="M213" i="2"/>
  <c r="L213" i="2"/>
  <c r="K213" i="2"/>
  <c r="J213" i="2"/>
  <c r="I213" i="2"/>
  <c r="M212" i="2"/>
  <c r="L212" i="2"/>
  <c r="K212" i="2"/>
  <c r="J212" i="2"/>
  <c r="I212" i="2"/>
  <c r="M211" i="2"/>
  <c r="L211" i="2"/>
  <c r="K211" i="2"/>
  <c r="J211" i="2"/>
  <c r="I211" i="2"/>
  <c r="M210" i="2"/>
  <c r="L210" i="2"/>
  <c r="K210" i="2"/>
  <c r="J210" i="2"/>
  <c r="I210" i="2"/>
  <c r="I222" i="2" s="1"/>
  <c r="M203" i="2"/>
  <c r="L203" i="2"/>
  <c r="K203" i="2"/>
  <c r="J203" i="2"/>
  <c r="I203" i="2"/>
  <c r="M202" i="2"/>
  <c r="L202" i="2"/>
  <c r="K202" i="2"/>
  <c r="J202" i="2"/>
  <c r="I202" i="2"/>
  <c r="M201" i="2"/>
  <c r="L201" i="2"/>
  <c r="K201" i="2"/>
  <c r="J201" i="2"/>
  <c r="I201" i="2"/>
  <c r="M200" i="2"/>
  <c r="L200" i="2"/>
  <c r="K200" i="2"/>
  <c r="J200" i="2"/>
  <c r="I200" i="2"/>
  <c r="M199" i="2"/>
  <c r="L199" i="2"/>
  <c r="K199" i="2"/>
  <c r="J199" i="2"/>
  <c r="I199" i="2"/>
  <c r="M198" i="2"/>
  <c r="L198" i="2"/>
  <c r="K198" i="2"/>
  <c r="J198" i="2"/>
  <c r="I198" i="2"/>
  <c r="M197" i="2"/>
  <c r="L197" i="2"/>
  <c r="K197" i="2"/>
  <c r="J197" i="2"/>
  <c r="I197" i="2"/>
  <c r="M196" i="2"/>
  <c r="L196" i="2"/>
  <c r="K196" i="2"/>
  <c r="J196" i="2"/>
  <c r="I196" i="2"/>
  <c r="M195" i="2"/>
  <c r="L195" i="2"/>
  <c r="K195" i="2"/>
  <c r="J195" i="2"/>
  <c r="I195" i="2"/>
  <c r="M194" i="2"/>
  <c r="L194" i="2"/>
  <c r="K194" i="2"/>
  <c r="J194" i="2"/>
  <c r="I194" i="2"/>
  <c r="M193" i="2"/>
  <c r="L193" i="2"/>
  <c r="K193" i="2"/>
  <c r="J193" i="2"/>
  <c r="I193" i="2"/>
  <c r="M186" i="2"/>
  <c r="L186" i="2"/>
  <c r="K186" i="2"/>
  <c r="J186" i="2"/>
  <c r="I186" i="2"/>
  <c r="M185" i="2"/>
  <c r="L185" i="2"/>
  <c r="K185" i="2"/>
  <c r="J185" i="2"/>
  <c r="I185" i="2"/>
  <c r="M184" i="2"/>
  <c r="L184" i="2"/>
  <c r="K184" i="2"/>
  <c r="J184" i="2"/>
  <c r="I184" i="2"/>
  <c r="M183" i="2"/>
  <c r="L183" i="2"/>
  <c r="K183" i="2"/>
  <c r="J183" i="2"/>
  <c r="I183" i="2"/>
  <c r="M182" i="2"/>
  <c r="L182" i="2"/>
  <c r="K182" i="2"/>
  <c r="J182" i="2"/>
  <c r="J187" i="2" s="1"/>
  <c r="I182" i="2"/>
  <c r="M175" i="2"/>
  <c r="L175" i="2"/>
  <c r="K175" i="2"/>
  <c r="J175" i="2"/>
  <c r="I175" i="2"/>
  <c r="M174" i="2"/>
  <c r="L174" i="2"/>
  <c r="K174" i="2"/>
  <c r="J174" i="2"/>
  <c r="I174" i="2"/>
  <c r="M173" i="2"/>
  <c r="L173" i="2"/>
  <c r="K173" i="2"/>
  <c r="J173" i="2"/>
  <c r="I173" i="2"/>
  <c r="M172" i="2"/>
  <c r="L172" i="2"/>
  <c r="K172" i="2"/>
  <c r="J172" i="2"/>
  <c r="I172" i="2"/>
  <c r="M171" i="2"/>
  <c r="L171" i="2"/>
  <c r="K171" i="2"/>
  <c r="J171" i="2"/>
  <c r="J176" i="2" s="1"/>
  <c r="I171" i="2"/>
  <c r="M164" i="2"/>
  <c r="L164" i="2"/>
  <c r="K164" i="2"/>
  <c r="J164" i="2"/>
  <c r="I164" i="2"/>
  <c r="M163" i="2"/>
  <c r="L163" i="2"/>
  <c r="K163" i="2"/>
  <c r="J163" i="2"/>
  <c r="I163" i="2"/>
  <c r="M162" i="2"/>
  <c r="L162" i="2"/>
  <c r="K162" i="2"/>
  <c r="J162" i="2"/>
  <c r="I162" i="2"/>
  <c r="M161" i="2"/>
  <c r="L161" i="2"/>
  <c r="K161" i="2"/>
  <c r="J161" i="2"/>
  <c r="I161" i="2"/>
  <c r="M160" i="2"/>
  <c r="L160" i="2"/>
  <c r="K160" i="2"/>
  <c r="J160" i="2"/>
  <c r="J165" i="2" s="1"/>
  <c r="I160" i="2"/>
  <c r="I165" i="2" s="1"/>
  <c r="M153" i="2"/>
  <c r="L153" i="2"/>
  <c r="K153" i="2"/>
  <c r="J153" i="2"/>
  <c r="I153" i="2"/>
  <c r="M152" i="2"/>
  <c r="L152" i="2"/>
  <c r="K152" i="2"/>
  <c r="J152" i="2"/>
  <c r="I152" i="2"/>
  <c r="M151" i="2"/>
  <c r="L151" i="2"/>
  <c r="K151" i="2"/>
  <c r="J151" i="2"/>
  <c r="I151" i="2"/>
  <c r="M150" i="2"/>
  <c r="L150" i="2"/>
  <c r="K150" i="2"/>
  <c r="J150" i="2"/>
  <c r="I150" i="2"/>
  <c r="M149" i="2"/>
  <c r="L149" i="2"/>
  <c r="K149" i="2"/>
  <c r="J149" i="2"/>
  <c r="J154" i="2" s="1"/>
  <c r="I149" i="2"/>
  <c r="M141" i="2"/>
  <c r="L141" i="2"/>
  <c r="K141" i="2"/>
  <c r="J141" i="2"/>
  <c r="I141" i="2"/>
  <c r="M140" i="2"/>
  <c r="L140" i="2"/>
  <c r="K140" i="2"/>
  <c r="J140" i="2"/>
  <c r="I140" i="2"/>
  <c r="M139" i="2"/>
  <c r="L139" i="2"/>
  <c r="K139" i="2"/>
  <c r="J139" i="2"/>
  <c r="I139" i="2"/>
  <c r="M138" i="2"/>
  <c r="L138" i="2"/>
  <c r="K138" i="2"/>
  <c r="J138" i="2"/>
  <c r="I138" i="2"/>
  <c r="M137" i="2"/>
  <c r="L137" i="2"/>
  <c r="K137" i="2"/>
  <c r="J137" i="2"/>
  <c r="I137" i="2"/>
  <c r="M136" i="2"/>
  <c r="L136" i="2"/>
  <c r="K136" i="2"/>
  <c r="J136" i="2"/>
  <c r="I136" i="2"/>
  <c r="M135" i="2"/>
  <c r="L135" i="2"/>
  <c r="K135" i="2"/>
  <c r="J135" i="2"/>
  <c r="I135" i="2"/>
  <c r="M128" i="2"/>
  <c r="L128" i="2"/>
  <c r="K128" i="2"/>
  <c r="J128" i="2"/>
  <c r="I128" i="2"/>
  <c r="M127" i="2"/>
  <c r="L127" i="2"/>
  <c r="K127" i="2"/>
  <c r="J127" i="2"/>
  <c r="I127" i="2"/>
  <c r="M126" i="2"/>
  <c r="L126" i="2"/>
  <c r="K126" i="2"/>
  <c r="J126" i="2"/>
  <c r="I126" i="2"/>
  <c r="M119" i="2"/>
  <c r="L119" i="2"/>
  <c r="K119" i="2"/>
  <c r="J119" i="2"/>
  <c r="I119" i="2"/>
  <c r="M118" i="2"/>
  <c r="L118" i="2"/>
  <c r="K118" i="2"/>
  <c r="J118" i="2"/>
  <c r="I118" i="2"/>
  <c r="M117" i="2"/>
  <c r="L117" i="2"/>
  <c r="K117" i="2"/>
  <c r="J117" i="2"/>
  <c r="I117" i="2"/>
  <c r="M116" i="2"/>
  <c r="L116" i="2"/>
  <c r="K116" i="2"/>
  <c r="J116" i="2"/>
  <c r="I116" i="2"/>
  <c r="M115" i="2"/>
  <c r="L115" i="2"/>
  <c r="K115" i="2"/>
  <c r="J115" i="2"/>
  <c r="I115" i="2"/>
  <c r="M114" i="2"/>
  <c r="L114" i="2"/>
  <c r="K114" i="2"/>
  <c r="J114" i="2"/>
  <c r="I114" i="2"/>
  <c r="M113" i="2"/>
  <c r="L113" i="2"/>
  <c r="K113" i="2"/>
  <c r="J113" i="2"/>
  <c r="I113" i="2"/>
  <c r="M112" i="2"/>
  <c r="L112" i="2"/>
  <c r="K112" i="2"/>
  <c r="J112" i="2"/>
  <c r="I112" i="2"/>
  <c r="M111" i="2"/>
  <c r="L111" i="2"/>
  <c r="K111" i="2"/>
  <c r="J111" i="2"/>
  <c r="I111" i="2"/>
  <c r="M110" i="2"/>
  <c r="L110" i="2"/>
  <c r="K110" i="2"/>
  <c r="J110" i="2"/>
  <c r="I110" i="2"/>
  <c r="M103" i="2"/>
  <c r="L103" i="2"/>
  <c r="K103" i="2"/>
  <c r="J103" i="2"/>
  <c r="I103" i="2"/>
  <c r="M102" i="2"/>
  <c r="L102" i="2"/>
  <c r="K102" i="2"/>
  <c r="J102" i="2"/>
  <c r="I102" i="2"/>
  <c r="M101" i="2"/>
  <c r="L101" i="2"/>
  <c r="K101" i="2"/>
  <c r="J101" i="2"/>
  <c r="I101" i="2"/>
  <c r="M100" i="2"/>
  <c r="L100" i="2"/>
  <c r="K100" i="2"/>
  <c r="J100" i="2"/>
  <c r="I100" i="2"/>
  <c r="M99" i="2"/>
  <c r="L99" i="2"/>
  <c r="K99" i="2"/>
  <c r="J99" i="2"/>
  <c r="I99" i="2"/>
  <c r="M98" i="2"/>
  <c r="L98" i="2"/>
  <c r="K98" i="2"/>
  <c r="J98" i="2"/>
  <c r="I98" i="2"/>
  <c r="M97" i="2"/>
  <c r="L97" i="2"/>
  <c r="K97" i="2"/>
  <c r="J97" i="2"/>
  <c r="I97" i="2"/>
  <c r="M96" i="2"/>
  <c r="L96" i="2"/>
  <c r="K96" i="2"/>
  <c r="J96" i="2"/>
  <c r="I96" i="2"/>
  <c r="M89" i="2"/>
  <c r="L89" i="2"/>
  <c r="K89" i="2"/>
  <c r="J89" i="2"/>
  <c r="I89" i="2"/>
  <c r="M88" i="2"/>
  <c r="L88" i="2"/>
  <c r="K88" i="2"/>
  <c r="J88" i="2"/>
  <c r="I88" i="2"/>
  <c r="M87" i="2"/>
  <c r="L87" i="2"/>
  <c r="K87" i="2"/>
  <c r="J87" i="2"/>
  <c r="I87" i="2"/>
  <c r="M86" i="2"/>
  <c r="L86" i="2"/>
  <c r="K86" i="2"/>
  <c r="J86" i="2"/>
  <c r="I86" i="2"/>
  <c r="M85" i="2"/>
  <c r="L85" i="2"/>
  <c r="K85" i="2"/>
  <c r="J85" i="2"/>
  <c r="I85" i="2"/>
  <c r="M84" i="2"/>
  <c r="L84" i="2"/>
  <c r="K84" i="2"/>
  <c r="J84" i="2"/>
  <c r="I84" i="2"/>
  <c r="M77" i="2"/>
  <c r="L77" i="2"/>
  <c r="K77" i="2"/>
  <c r="J77" i="2"/>
  <c r="I77" i="2"/>
  <c r="M76" i="2"/>
  <c r="L76" i="2"/>
  <c r="K76" i="2"/>
  <c r="J76" i="2"/>
  <c r="I76" i="2"/>
  <c r="M75" i="2"/>
  <c r="L75" i="2"/>
  <c r="K75" i="2"/>
  <c r="J75" i="2"/>
  <c r="I75" i="2"/>
  <c r="M74" i="2"/>
  <c r="L74" i="2"/>
  <c r="K74" i="2"/>
  <c r="J74" i="2"/>
  <c r="I74" i="2"/>
  <c r="M73" i="2"/>
  <c r="L73" i="2"/>
  <c r="K73" i="2"/>
  <c r="J73" i="2"/>
  <c r="I73" i="2"/>
  <c r="M72" i="2"/>
  <c r="L72" i="2"/>
  <c r="L78" i="2" s="1"/>
  <c r="K72" i="2"/>
  <c r="J72" i="2"/>
  <c r="I72" i="2"/>
  <c r="M65" i="2"/>
  <c r="L65" i="2"/>
  <c r="K65" i="2"/>
  <c r="J65" i="2"/>
  <c r="I65" i="2"/>
  <c r="M64" i="2"/>
  <c r="L64" i="2"/>
  <c r="K64" i="2"/>
  <c r="J64" i="2"/>
  <c r="I64" i="2"/>
  <c r="M63" i="2"/>
  <c r="L63" i="2"/>
  <c r="K63" i="2"/>
  <c r="J63" i="2"/>
  <c r="I63" i="2"/>
  <c r="M62" i="2"/>
  <c r="L62" i="2"/>
  <c r="K62" i="2"/>
  <c r="J62" i="2"/>
  <c r="I62" i="2"/>
  <c r="M61" i="2"/>
  <c r="L61" i="2"/>
  <c r="K61" i="2"/>
  <c r="J61" i="2"/>
  <c r="I61" i="2"/>
  <c r="M60" i="2"/>
  <c r="L60" i="2"/>
  <c r="K60" i="2"/>
  <c r="J60" i="2"/>
  <c r="I60" i="2"/>
  <c r="M59" i="2"/>
  <c r="L59" i="2"/>
  <c r="K59" i="2"/>
  <c r="J59" i="2"/>
  <c r="J66" i="2" s="1"/>
  <c r="I59" i="2"/>
  <c r="M52" i="2"/>
  <c r="L52" i="2"/>
  <c r="K52" i="2"/>
  <c r="J52" i="2"/>
  <c r="I52" i="2"/>
  <c r="M51" i="2"/>
  <c r="L51" i="2"/>
  <c r="K51" i="2"/>
  <c r="J51" i="2"/>
  <c r="I51" i="2"/>
  <c r="M50" i="2"/>
  <c r="L50" i="2"/>
  <c r="K50" i="2"/>
  <c r="J50" i="2"/>
  <c r="I50" i="2"/>
  <c r="M49" i="2"/>
  <c r="L49" i="2"/>
  <c r="K49" i="2"/>
  <c r="J49" i="2"/>
  <c r="I49" i="2"/>
  <c r="M48" i="2"/>
  <c r="L48" i="2"/>
  <c r="K48" i="2"/>
  <c r="J48" i="2"/>
  <c r="I48" i="2"/>
  <c r="M47" i="2"/>
  <c r="L47" i="2"/>
  <c r="K47" i="2"/>
  <c r="J47" i="2"/>
  <c r="I47" i="2"/>
  <c r="M46" i="2"/>
  <c r="L46" i="2"/>
  <c r="K46" i="2"/>
  <c r="J46" i="2"/>
  <c r="I46" i="2"/>
  <c r="M39" i="2"/>
  <c r="L39" i="2"/>
  <c r="K39" i="2"/>
  <c r="J39" i="2"/>
  <c r="I39" i="2"/>
  <c r="M38" i="2"/>
  <c r="L38" i="2"/>
  <c r="K38" i="2"/>
  <c r="J38" i="2"/>
  <c r="I38" i="2"/>
  <c r="M37" i="2"/>
  <c r="L37" i="2"/>
  <c r="K37" i="2"/>
  <c r="J37" i="2"/>
  <c r="I37" i="2"/>
  <c r="M36" i="2"/>
  <c r="L36" i="2"/>
  <c r="K36" i="2"/>
  <c r="J36" i="2"/>
  <c r="I36" i="2"/>
  <c r="M35" i="2"/>
  <c r="L35" i="2"/>
  <c r="K35" i="2"/>
  <c r="J35" i="2"/>
  <c r="I35" i="2"/>
  <c r="M34" i="2"/>
  <c r="L34" i="2"/>
  <c r="K34" i="2"/>
  <c r="J34" i="2"/>
  <c r="I34" i="2"/>
  <c r="M33" i="2"/>
  <c r="L33" i="2"/>
  <c r="K33" i="2"/>
  <c r="J33" i="2"/>
  <c r="I33" i="2"/>
  <c r="M25" i="2"/>
  <c r="L25" i="2"/>
  <c r="K25" i="2"/>
  <c r="J25" i="2"/>
  <c r="I25" i="2"/>
  <c r="M24" i="2"/>
  <c r="L24" i="2"/>
  <c r="K24" i="2"/>
  <c r="J24" i="2"/>
  <c r="I24" i="2"/>
  <c r="M23" i="2"/>
  <c r="L23" i="2"/>
  <c r="K23" i="2"/>
  <c r="J23" i="2"/>
  <c r="I23" i="2"/>
  <c r="M22" i="2"/>
  <c r="L22" i="2"/>
  <c r="K22" i="2"/>
  <c r="J22" i="2"/>
  <c r="I22" i="2"/>
  <c r="M21" i="2"/>
  <c r="L21" i="2"/>
  <c r="K21" i="2"/>
  <c r="J21" i="2"/>
  <c r="I21" i="2"/>
  <c r="M20" i="2"/>
  <c r="L20" i="2"/>
  <c r="K20" i="2"/>
  <c r="J20" i="2"/>
  <c r="I20" i="2"/>
  <c r="M19" i="2"/>
  <c r="L19" i="2"/>
  <c r="K19" i="2"/>
  <c r="J19" i="2"/>
  <c r="I19" i="2"/>
  <c r="M18" i="2"/>
  <c r="L18" i="2"/>
  <c r="K18" i="2"/>
  <c r="J18" i="2"/>
  <c r="I18" i="2"/>
  <c r="M17" i="2"/>
  <c r="L17" i="2"/>
  <c r="K17" i="2"/>
  <c r="J17" i="2"/>
  <c r="I17" i="2"/>
  <c r="M16" i="2"/>
  <c r="L16" i="2"/>
  <c r="K16" i="2"/>
  <c r="J16" i="2"/>
  <c r="I16" i="2"/>
  <c r="M9" i="2"/>
  <c r="L9" i="2"/>
  <c r="K9" i="2"/>
  <c r="J9" i="2"/>
  <c r="I9" i="2"/>
  <c r="M8" i="2"/>
  <c r="L8" i="2"/>
  <c r="K8" i="2"/>
  <c r="J8" i="2"/>
  <c r="I8" i="2"/>
  <c r="M7" i="2"/>
  <c r="L7" i="2"/>
  <c r="K7" i="2"/>
  <c r="J7" i="2"/>
  <c r="I7" i="2"/>
  <c r="M6" i="2"/>
  <c r="L6" i="2"/>
  <c r="K6" i="2"/>
  <c r="J6" i="2"/>
  <c r="I6" i="2"/>
  <c r="I10" i="2" s="1"/>
  <c r="L460" i="2" l="1"/>
  <c r="L40" i="2"/>
  <c r="J129" i="2"/>
  <c r="L129" i="2"/>
  <c r="J253" i="2"/>
  <c r="J313" i="2"/>
  <c r="L373" i="2"/>
  <c r="L401" i="2"/>
  <c r="K423" i="2"/>
  <c r="I53" i="2"/>
  <c r="K10" i="2"/>
  <c r="J53" i="2"/>
  <c r="K154" i="2"/>
  <c r="L154" i="2"/>
  <c r="L165" i="2"/>
  <c r="L176" i="2"/>
  <c r="K187" i="2"/>
  <c r="L187" i="2"/>
  <c r="L233" i="2"/>
  <c r="L293" i="2"/>
  <c r="K460" i="2"/>
  <c r="J40" i="2"/>
  <c r="I78" i="2"/>
  <c r="J78" i="2"/>
  <c r="J90" i="2"/>
  <c r="M129" i="2"/>
  <c r="L243" i="2"/>
  <c r="J263" i="2"/>
  <c r="I273" i="2"/>
  <c r="J273" i="2"/>
  <c r="L303" i="2"/>
  <c r="L104" i="2"/>
  <c r="M176" i="2"/>
  <c r="I66" i="2"/>
  <c r="L66" i="2"/>
  <c r="L90" i="2"/>
  <c r="M104" i="2"/>
  <c r="J104" i="2"/>
  <c r="I233" i="2"/>
  <c r="J233" i="2"/>
  <c r="L263" i="2"/>
  <c r="J283" i="2"/>
  <c r="I293" i="2"/>
  <c r="J293" i="2"/>
  <c r="L323" i="2"/>
  <c r="L423" i="2"/>
  <c r="I434" i="2"/>
  <c r="J222" i="2"/>
  <c r="L53" i="2"/>
  <c r="L10" i="2"/>
  <c r="I90" i="2"/>
  <c r="M243" i="2"/>
  <c r="M263" i="2"/>
  <c r="M283" i="2"/>
  <c r="M303" i="2"/>
  <c r="M323" i="2"/>
  <c r="J434" i="2"/>
  <c r="M10" i="2"/>
  <c r="K53" i="2"/>
  <c r="K66" i="2"/>
  <c r="K78" i="2"/>
  <c r="I104" i="2"/>
  <c r="I129" i="2"/>
  <c r="M154" i="2"/>
  <c r="K165" i="2"/>
  <c r="I176" i="2"/>
  <c r="M187" i="2"/>
  <c r="K222" i="2"/>
  <c r="K233" i="2"/>
  <c r="K253" i="2"/>
  <c r="K273" i="2"/>
  <c r="K293" i="2"/>
  <c r="K313" i="2"/>
  <c r="M412" i="2"/>
  <c r="K90" i="2"/>
  <c r="L222" i="2"/>
  <c r="I243" i="2"/>
  <c r="I263" i="2"/>
  <c r="I283" i="2"/>
  <c r="I303" i="2"/>
  <c r="I323" i="2"/>
  <c r="L434" i="2"/>
  <c r="M53" i="2"/>
  <c r="M66" i="2"/>
  <c r="M78" i="2"/>
  <c r="K104" i="2"/>
  <c r="K129" i="2"/>
  <c r="I154" i="2"/>
  <c r="M165" i="2"/>
  <c r="K176" i="2"/>
  <c r="I187" i="2"/>
  <c r="M222" i="2"/>
  <c r="M233" i="2"/>
  <c r="M253" i="2"/>
  <c r="M273" i="2"/>
  <c r="M293" i="2"/>
  <c r="M313" i="2"/>
  <c r="J323" i="2"/>
  <c r="I412" i="2"/>
  <c r="J10" i="2"/>
  <c r="M90" i="2"/>
  <c r="K243" i="2"/>
  <c r="K263" i="2"/>
  <c r="K283" i="2"/>
  <c r="K303" i="2"/>
  <c r="K323" i="2"/>
  <c r="I40" i="2"/>
  <c r="K40" i="2"/>
  <c r="M40" i="2"/>
  <c r="I333" i="2"/>
  <c r="K333" i="2"/>
  <c r="M333" i="2"/>
  <c r="I353" i="2"/>
  <c r="K353" i="2"/>
  <c r="M353" i="2"/>
  <c r="I363" i="2"/>
  <c r="K363" i="2"/>
  <c r="M363" i="2"/>
  <c r="I373" i="2"/>
  <c r="K373" i="2"/>
  <c r="M373" i="2"/>
  <c r="I389" i="2"/>
  <c r="K389" i="2"/>
  <c r="M389" i="2"/>
  <c r="I401" i="2"/>
  <c r="K401" i="2"/>
  <c r="M401" i="2"/>
  <c r="J412" i="2"/>
  <c r="L412" i="2"/>
</calcChain>
</file>

<file path=xl/sharedStrings.xml><?xml version="1.0" encoding="utf-8"?>
<sst xmlns="http://schemas.openxmlformats.org/spreadsheetml/2006/main" count="4874" uniqueCount="183">
  <si>
    <t>問1 あなたの性別を教えてください。</t>
  </si>
  <si>
    <t>件数</t>
  </si>
  <si>
    <t>割合</t>
  </si>
  <si>
    <t>男</t>
  </si>
  <si>
    <t>女</t>
  </si>
  <si>
    <t>その他・答えたくない</t>
  </si>
  <si>
    <t>-</t>
  </si>
  <si>
    <t>全体</t>
  </si>
  <si>
    <t>問2 あなたは、ふだん学校の授業以外で、どのように勉強をしていますか。※勉強には学校の宿題もふくみます。（複数回答）</t>
  </si>
  <si>
    <t>自分で勉強する</t>
  </si>
  <si>
    <t>塾で勉強する</t>
  </si>
  <si>
    <t>学校の補習を受ける</t>
  </si>
  <si>
    <t>家庭教師に教えてもらう</t>
  </si>
  <si>
    <t>地域の人などが行う無料の勉強会に参加する</t>
  </si>
  <si>
    <t>家の人に教えてもらう</t>
  </si>
  <si>
    <t>友だちと勉強する</t>
  </si>
  <si>
    <t>その他</t>
  </si>
  <si>
    <t>学校の授業以外で勉強はしない</t>
  </si>
  <si>
    <t>問3_1 学校がある日（月～金曜日）</t>
  </si>
  <si>
    <t>まったくしない</t>
  </si>
  <si>
    <t>30分より少ない</t>
  </si>
  <si>
    <t>30分以上、1時間より少ない</t>
  </si>
  <si>
    <t>1時間以上、2時間より少ない</t>
  </si>
  <si>
    <t>2時間以上、3時間より少ない</t>
  </si>
  <si>
    <t>3時間以上</t>
  </si>
  <si>
    <t>問3_2 学校がない日（土・日曜日・祝日）</t>
  </si>
  <si>
    <t>問4 あなたの成績は、クラスの中でどのくらいだと思いますか。</t>
  </si>
  <si>
    <t>上のほう</t>
  </si>
  <si>
    <t>やや上のほう</t>
  </si>
  <si>
    <t>まん中あたり</t>
  </si>
  <si>
    <t>やや下のほう</t>
  </si>
  <si>
    <t>下のほう</t>
  </si>
  <si>
    <t>わからない</t>
  </si>
  <si>
    <t>問5 あなたは、学校の授業がわからないことがありますか。</t>
  </si>
  <si>
    <t>いつもわかる</t>
  </si>
  <si>
    <t>だいたいわかる</t>
  </si>
  <si>
    <t>教科によってはわからないことがある</t>
  </si>
  <si>
    <t>わからないことが多い</t>
  </si>
  <si>
    <t>ほとんどわからない</t>
  </si>
  <si>
    <t>1年生のころ</t>
  </si>
  <si>
    <t>2年生のころ</t>
  </si>
  <si>
    <t>3年生のころ</t>
  </si>
  <si>
    <t>4年生のころ</t>
  </si>
  <si>
    <t>問7 あなたが社会人になるまでに希望する進路を教えてください。</t>
  </si>
  <si>
    <t>中学まで</t>
  </si>
  <si>
    <t>高校まで</t>
  </si>
  <si>
    <t>短期大学・高等専門学校・専門学校</t>
  </si>
  <si>
    <t>大学またはそれ以上</t>
  </si>
  <si>
    <t>まだわからない</t>
  </si>
  <si>
    <t>考えたくない</t>
  </si>
  <si>
    <t>問8 前の質問で１～５と答えた場合、その理由を答えてください。（複数回答）</t>
  </si>
  <si>
    <t>希望する学校や職業があるから</t>
  </si>
  <si>
    <t>自分の成績から考えて</t>
  </si>
  <si>
    <t>親がそう言っているから</t>
  </si>
  <si>
    <t>兄・姉がそうしているから</t>
  </si>
  <si>
    <t>まわりの先輩や友だちがそうしているから</t>
  </si>
  <si>
    <t>家にお金がないと思うから</t>
  </si>
  <si>
    <t>早く働く必要があるから</t>
  </si>
  <si>
    <t>とくに理由はない</t>
  </si>
  <si>
    <t>問9 あなたは、地域のスポーツクラブや文化クラブに参加していますか。</t>
  </si>
  <si>
    <t>参加している</t>
  </si>
  <si>
    <t>参加していない</t>
  </si>
  <si>
    <t>入りたいクラブがないから</t>
  </si>
  <si>
    <t>塾や習い事が忙しいから</t>
  </si>
  <si>
    <t>費用がかかるから</t>
  </si>
  <si>
    <t>家の事情(家族の世話、家事など)があるから</t>
  </si>
  <si>
    <t>一緒に入る友だちがいないから</t>
  </si>
  <si>
    <t>問11_1 ａ）朝食</t>
  </si>
  <si>
    <t>毎日食べる（週7日）</t>
  </si>
  <si>
    <t>週5～6日</t>
  </si>
  <si>
    <t>週3～4日</t>
  </si>
  <si>
    <t>週1～2日、ほとんど食べない</t>
  </si>
  <si>
    <t>問11_2 b）夕食</t>
  </si>
  <si>
    <t>問11_3 c）夏休みや冬休みなどの期間の昼食</t>
  </si>
  <si>
    <t>そうである</t>
  </si>
  <si>
    <t>どちらかといえばそうである</t>
  </si>
  <si>
    <t>どちらかといえばそうではない</t>
  </si>
  <si>
    <t>そうではない</t>
  </si>
  <si>
    <t>問13 あなたに困っていることや悩みごとがあるとき、あなたが相談できると思う人はだれですか。（複数回答）</t>
  </si>
  <si>
    <t>親</t>
  </si>
  <si>
    <t>きょうだい</t>
  </si>
  <si>
    <t>祖父母、親戚</t>
  </si>
  <si>
    <t>学校の先生</t>
  </si>
  <si>
    <t>学校の友だち</t>
  </si>
  <si>
    <t>学校外の友だち</t>
  </si>
  <si>
    <t>スクールカウンセラー、スクールソーシャルワーカー、学校にいる専門家など</t>
  </si>
  <si>
    <t>その他の大人（学童保育の人、塾・習い事の先生、地域の人、病院や相談窓口の人など）</t>
  </si>
  <si>
    <t>ネットで知り合った人</t>
  </si>
  <si>
    <t>だれにも相談できない、相談したくない</t>
  </si>
  <si>
    <t>問14 全体として、あなたは最近の生活に、どのくらい満足していますか。「0」（まったく満足していない）から「10」（十分に満足している）の数字で答えてください。</t>
  </si>
  <si>
    <t>0：まったく満足していない</t>
  </si>
  <si>
    <t>10：十分に満足している</t>
  </si>
  <si>
    <t>問15_1 a)私は、他人に対して親切にするようにしている。私は、他人の気持ちをよく考える。</t>
  </si>
  <si>
    <t>あてはまらない</t>
  </si>
  <si>
    <t>まああてはまる</t>
  </si>
  <si>
    <t>あてはまる</t>
  </si>
  <si>
    <t>問15_2 b)私は、よく頭やお腹がいたくなったり、気持ちが悪くなったりする。</t>
  </si>
  <si>
    <t>問15_3 c)私は、他の子どもたちと、よく分け合う（食べ物・ゲーム・ペンなど）。</t>
  </si>
  <si>
    <t>問15_4 d)私は、たいてい一人でいる。だいたいいつも一人で遊ぶか、人と付き合うことを避ける。</t>
  </si>
  <si>
    <t>問15_5 e)私は、心配ごとが多く、いつも不安だ。</t>
  </si>
  <si>
    <t>問15_6 f)私は、誰かが心を痛めていたり、落ち込んでいたり、嫌な思いをしているときなど、すすんで助ける。</t>
  </si>
  <si>
    <t>問15_7 g)私は、仲の良い友だちが少なくとも一人はいる。</t>
  </si>
  <si>
    <t>問15_8 h)私は、落ち込んでしずんでいたり、涙ぐんだりすることがよくある。</t>
  </si>
  <si>
    <t>問15_9 i)私は、同じくらいの年齢の子どもからは、だいたいは好かれている。</t>
  </si>
  <si>
    <t>問15_10 j)私は、新しい場面に直面すると不安になり、自信をなくしやすい。</t>
  </si>
  <si>
    <t>問15_11 k)私は、年下の子どもたちに対してやさしくしている。</t>
  </si>
  <si>
    <t>問15_12 l)私は、他の子どもから、いじめられたり、からかわれたりする。</t>
  </si>
  <si>
    <t>問15_13 m)私は、自分からすすんでよくお手伝いをする（親・先生・他の子どもたちなど）。</t>
  </si>
  <si>
    <t>問15_14 n)私は、他の子どもたちより、大人といる方がうまくいく。</t>
  </si>
  <si>
    <t>問15_15 o)私は、こわがりで、すぐにおびえたりする。</t>
  </si>
  <si>
    <t>問16 あなたは今までに、以下のa～hのようなことがありましたか。あてはまる個数を答えてください。</t>
  </si>
  <si>
    <t>ひとつもあてはまらない（0個）</t>
  </si>
  <si>
    <t>1個あてはまる</t>
  </si>
  <si>
    <t>2個</t>
  </si>
  <si>
    <t>3個</t>
  </si>
  <si>
    <t>4個</t>
  </si>
  <si>
    <t>5個</t>
  </si>
  <si>
    <t>6個</t>
  </si>
  <si>
    <t>7個</t>
  </si>
  <si>
    <t>すべてあてはまる（8個）</t>
  </si>
  <si>
    <t>問17_1 a) （自分や友人の家以外で）平日の夜や休日を過ごすことができる場所（学童保育所や児童館など）</t>
  </si>
  <si>
    <t>利用したことがある</t>
  </si>
  <si>
    <t>利用したことはない_あれば利用したいと思う</t>
  </si>
  <si>
    <t>利用したことはない_今後も利用したいかどうか分からない</t>
  </si>
  <si>
    <t>問17_2 b) （自分や友人の家以外で）夕ごはんを無料か安く食べることができる場所（子ども食堂など）</t>
  </si>
  <si>
    <t>問17_3 c) 勉強を無料でみてくれる場所</t>
  </si>
  <si>
    <t>問17_4 d) （家や学校以外で）何でも相談できる場所（電話やネットの相談を含む。）</t>
  </si>
  <si>
    <t>問18 前の質問で、１つでも「 利用したことがある」と答えた方にお聞きします。そこを利用したことで、以下のような変化がありましたか。（複数回答）</t>
  </si>
  <si>
    <t>友だちが増えた</t>
  </si>
  <si>
    <t>気軽に話せる大人が増えた</t>
  </si>
  <si>
    <t>生活の中で楽しみなことが増えた</t>
  </si>
  <si>
    <t>ほっとできる時間が増えた</t>
  </si>
  <si>
    <t>栄養のある食事をとれることが増えた</t>
  </si>
  <si>
    <t>勉強がわかるようになった</t>
  </si>
  <si>
    <t>勉強する時間が増えた</t>
  </si>
  <si>
    <t>とくに変化はない</t>
  </si>
  <si>
    <t>問19 家族の中にあなたがお世話をしている人はいますか。</t>
  </si>
  <si>
    <t>いる</t>
  </si>
  <si>
    <t>いない</t>
  </si>
  <si>
    <t>わからない・答えたくない</t>
  </si>
  <si>
    <t>中学校や高校、大学・専門学校への進学について相談できる窓口</t>
  </si>
  <si>
    <t>中学校や高校、大学・専門学校への進学にかかるお金について相談できる窓口</t>
  </si>
  <si>
    <t>アルバイトや就職について相談できる窓口</t>
  </si>
  <si>
    <t>学校や家庭以外での学習⽀援（無料で勉強を教えてもらえる場所など）</t>
  </si>
  <si>
    <t>子ども食堂や子ども宅食（子どもがいる家に無料で食べ物が届く仕組み）やフードバンク（寄附された食品を必要とする人に届ける活動）など、食に関する支援</t>
  </si>
  <si>
    <t>児童館のように学校外で小学生世代が集まったり遊べる居場所</t>
  </si>
  <si>
    <t>普段は経験できないようなイベントやスポーツ、遊びなどを、無料で体験できる機会</t>
  </si>
  <si>
    <t>先輩世代の若者たちと様々な活動を体験できる機会</t>
  </si>
  <si>
    <t>学校にかかるお金の支援（奨学金制度や学校教育にかかる費用の免除･助成）</t>
  </si>
  <si>
    <t>健康や性の相談を含めた相談できる人や場所</t>
  </si>
  <si>
    <t>学校での放課後などの居場所の提供（放課後に立ち寄れる場所、校内カフェなど）</t>
  </si>
  <si>
    <t>全体</t>
    <rPh sb="0" eb="2">
      <t>ゼンタイ</t>
    </rPh>
    <phoneticPr fontId="3"/>
  </si>
  <si>
    <t>無回答</t>
  </si>
  <si>
    <t>横浜地域（横浜市）</t>
  </si>
  <si>
    <t>川崎地域（川崎市）</t>
  </si>
  <si>
    <t>横須賀三浦地域（横須賀市、鎌倉市、逗子市、三浦市、葉山町）</t>
  </si>
  <si>
    <t>県央地域（相模原市、厚木市、大和市、海老名市、座間市、綾瀬市、愛川町、清川村）</t>
  </si>
  <si>
    <t>湘南地域（平塚市、藤沢市、茅ヶ崎市、秦野市、伊勢原市、寒川町、大磯町、二宮町）</t>
  </si>
  <si>
    <t>県西地域（小田原市、南足柄市、中井町、大井町、松田町、山北町、開成町、箱根町、真鶴町、湯河原町）</t>
  </si>
  <si>
    <t>２人</t>
  </si>
  <si>
    <t>３人</t>
  </si>
  <si>
    <t>４人</t>
  </si>
  <si>
    <t>５人</t>
  </si>
  <si>
    <t>６人</t>
  </si>
  <si>
    <t>結婚している（再婚や事実婚を含む。）</t>
  </si>
  <si>
    <t>離婚</t>
  </si>
  <si>
    <t>死別</t>
  </si>
  <si>
    <t>未婚</t>
  </si>
  <si>
    <t>中央値の2分の1未満</t>
  </si>
  <si>
    <t>中央値の2分の1以上中央値未満</t>
  </si>
  <si>
    <t>中央値以上</t>
  </si>
  <si>
    <t>７人以上</t>
  </si>
  <si>
    <t>問6 前の質問で「３ 教科によってはわからないことがある」「４ わからないことが多い」「５ ほとんどわからない」と答えた人にお聞きします。いつごろから、授業がわからないことがあるようになりましたか。</t>
    <phoneticPr fontId="3"/>
  </si>
  <si>
    <t>5年生になってから</t>
    <phoneticPr fontId="3"/>
  </si>
  <si>
    <t>問10 前の質問で「２ 参加していない」と答えた人にお聞きします。参加していない理由は何ですか。（複数回答）</t>
    <phoneticPr fontId="3"/>
  </si>
  <si>
    <t>問3 あなたは、ふだん学校の授業以外に、１日あたりどれくらいの時間勉強をしますか。※ 学校の宿題をする時間や、塾などでの勉強時間もふくみます。※ 夏休みなどの長いお休みについては「学校がない日 」と考えてください。</t>
    <phoneticPr fontId="3"/>
  </si>
  <si>
    <t>問11 あなたは週にどのくらい、食事をしていますか。</t>
    <phoneticPr fontId="3"/>
  </si>
  <si>
    <t>問12 あなたは、ふだん（月曜日～金曜日）、ほぼ同じ時間に寝ていますか。※夏休みなどの長いお休みについてはふくめず、学校がある日だけを考えてください。</t>
    <phoneticPr fontId="3"/>
  </si>
  <si>
    <t>問15 以下のそれぞれの質問について、「１ あてはまらない」「２ まああてはまる」「３あてはまる」のどれかから回答してください。答えに自信がなくても、あるいは、その質問がばからしいと思えたとしても、全部の質問に答えてください。あなたのここ半年くらいのことを考えて答えてください。</t>
    <phoneticPr fontId="3"/>
  </si>
  <si>
    <t>問17 あなたは、次のa～dのような場所を利用したことがありますか。また、利用したことはない場合、今後利用したいと思いますか。</t>
    <phoneticPr fontId="3"/>
  </si>
  <si>
    <t>問20 あなたが困難な状況にあるとき、どのような支援があったらいいと思いますか。（とくにあったらいいと思うものを３つ選択してください。）</t>
    <phoneticPr fontId="3"/>
  </si>
  <si>
    <t>利用したことはない_今後も利用したいと思わない</t>
    <phoneticPr fontId="3"/>
  </si>
  <si>
    <t>問20 あなたが困難な状況にあるとき、どのような支援があったらいいと思いますか。（とくにあったらいいと思うものを３つ選択してください。）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</si>
</sst>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=&quot;#,##0"/>
    <numFmt numFmtId="177" formatCode="0.0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176" fontId="2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38" fontId="2" fillId="0" borderId="3" xfId="1" applyFont="1" applyBorder="1">
      <alignment vertical="center"/>
    </xf>
    <xf numFmtId="177" fontId="2" fillId="0" borderId="3" xfId="0" applyNumberFormat="1" applyFont="1" applyBorder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0" xfId="0" applyFont="1" applyFill="1">
      <alignment vertical="center"/>
    </xf>
    <xf numFmtId="38" fontId="2" fillId="2" borderId="5" xfId="1" applyFont="1" applyFill="1" applyBorder="1">
      <alignment vertical="center"/>
    </xf>
    <xf numFmtId="177" fontId="2" fillId="2" borderId="5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38" fontId="2" fillId="0" borderId="5" xfId="1" applyFont="1" applyBorder="1">
      <alignment vertical="center"/>
    </xf>
    <xf numFmtId="177" fontId="2" fillId="0" borderId="5" xfId="0" applyNumberFormat="1" applyFont="1" applyBorder="1" applyAlignment="1">
      <alignment horizontal="righ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>
      <alignment vertical="center"/>
    </xf>
    <xf numFmtId="38" fontId="2" fillId="2" borderId="8" xfId="1" applyFont="1" applyFill="1" applyBorder="1">
      <alignment vertical="center"/>
    </xf>
    <xf numFmtId="177" fontId="2" fillId="2" borderId="8" xfId="0" applyNumberFormat="1" applyFont="1" applyFill="1" applyBorder="1" applyAlignment="1">
      <alignment horizontal="right" vertical="center"/>
    </xf>
    <xf numFmtId="38" fontId="2" fillId="0" borderId="8" xfId="1" applyFont="1" applyBorder="1">
      <alignment vertical="center"/>
    </xf>
    <xf numFmtId="177" fontId="2" fillId="0" borderId="8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11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3258;&#27578;&#26410;&#36930;&#32773;&#35519;&#26619;\&#12304;&#20837;&#21147;&#28168;&#12305;&#24179;&#25104;30&#24180;&#24230;&#12288;&#35386;&#23519;&#21488;&#24115;(&#25514;&#32622;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y/mhlw/2023&#24180;&#24230;/100829&#27178;&#27996;&#24066;&#33258;&#27578;&#23550;&#31574;&#35336;&#30011;/05_&#21508;&#31278;&#12487;&#12540;&#12479;&#20998;&#26512;/04&#31934;&#31070;&#20445;&#20581;&#31119;&#31049;&#27861;23&#26465;&#36890;&#22577;/&#65288;&#20491;&#20154;&#24773;&#22577;&#21066;&#38500;&#65289;H29&#65374;R4&#12288;&#25514;&#32622;&#12487;&#12540;&#12479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mente\Desktop\E's%20Works\2016.06.30\22&#26465;&#12289;23&#26465;&#12289;34&#26465;&#31561;&#31227;&#36865;&#21488;&#24115;(&#24179;&#25104;28&#24180;&#2423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診察台帳"/>
      <sheetName val="Sheet1"/>
      <sheetName val="PullDown"/>
    </sheetNames>
    <sheetDataSet>
      <sheetData sheetId="0" refreshError="1"/>
      <sheetData sheetId="1" refreshError="1"/>
      <sheetData sheetId="2">
        <row r="4">
          <cell r="F4" t="str">
            <v>青葉</v>
          </cell>
        </row>
        <row r="5">
          <cell r="F5" t="str">
            <v>旭</v>
          </cell>
          <cell r="I5" t="str">
            <v>青葉</v>
          </cell>
        </row>
        <row r="6">
          <cell r="F6" t="str">
            <v>泉</v>
          </cell>
          <cell r="I6" t="str">
            <v>旭</v>
          </cell>
        </row>
        <row r="7">
          <cell r="F7" t="str">
            <v>磯子</v>
          </cell>
          <cell r="I7" t="str">
            <v>中</v>
          </cell>
        </row>
        <row r="8">
          <cell r="F8" t="str">
            <v>神奈川</v>
          </cell>
          <cell r="I8" t="str">
            <v>泉</v>
          </cell>
        </row>
        <row r="9">
          <cell r="F9" t="str">
            <v>金沢</v>
          </cell>
          <cell r="I9" t="str">
            <v>磯子</v>
          </cell>
        </row>
        <row r="10">
          <cell r="F10" t="str">
            <v>港南</v>
          </cell>
          <cell r="I10" t="str">
            <v>中</v>
          </cell>
        </row>
        <row r="11">
          <cell r="F11" t="str">
            <v>港北</v>
          </cell>
          <cell r="I11" t="str">
            <v>神奈川</v>
          </cell>
        </row>
        <row r="12">
          <cell r="F12" t="str">
            <v>栄</v>
          </cell>
          <cell r="I12" t="str">
            <v>金沢</v>
          </cell>
        </row>
        <row r="13">
          <cell r="F13" t="str">
            <v>瀬谷</v>
          </cell>
          <cell r="I13" t="str">
            <v>港南</v>
          </cell>
        </row>
        <row r="14">
          <cell r="F14" t="str">
            <v>都筑</v>
          </cell>
          <cell r="I14" t="str">
            <v>港北</v>
          </cell>
        </row>
        <row r="15">
          <cell r="F15" t="str">
            <v>鶴見</v>
          </cell>
          <cell r="I15" t="str">
            <v>栄</v>
          </cell>
        </row>
        <row r="16">
          <cell r="F16" t="str">
            <v>戸塚</v>
          </cell>
          <cell r="I16" t="str">
            <v>瀬谷</v>
          </cell>
        </row>
        <row r="17">
          <cell r="F17" t="str">
            <v>中</v>
          </cell>
          <cell r="I17" t="str">
            <v>都筑</v>
          </cell>
        </row>
        <row r="18">
          <cell r="F18" t="str">
            <v>西</v>
          </cell>
          <cell r="I18" t="str">
            <v>鶴見</v>
          </cell>
        </row>
        <row r="19">
          <cell r="F19" t="str">
            <v>保土ケ谷</v>
          </cell>
          <cell r="I19" t="str">
            <v>戸塚</v>
          </cell>
        </row>
        <row r="20">
          <cell r="F20" t="str">
            <v>緑</v>
          </cell>
          <cell r="I20" t="str">
            <v>保土ケ谷</v>
          </cell>
        </row>
        <row r="21">
          <cell r="F21" t="str">
            <v>南</v>
          </cell>
          <cell r="I21" t="str">
            <v>西</v>
          </cell>
        </row>
        <row r="22">
          <cell r="F22" t="str">
            <v>不詳</v>
          </cell>
          <cell r="I22" t="str">
            <v>緑</v>
          </cell>
        </row>
        <row r="23">
          <cell r="F23" t="str">
            <v>不定</v>
          </cell>
          <cell r="I23" t="str">
            <v>中</v>
          </cell>
        </row>
        <row r="24">
          <cell r="F24" t="str">
            <v>未定</v>
          </cell>
          <cell r="I24" t="str">
            <v>南</v>
          </cell>
        </row>
        <row r="25">
          <cell r="I25" t="str">
            <v>中</v>
          </cell>
        </row>
        <row r="27">
          <cell r="I27" t="str">
            <v>鎌倉市</v>
          </cell>
        </row>
        <row r="28">
          <cell r="I28" t="str">
            <v>鎌倉市</v>
          </cell>
        </row>
        <row r="29">
          <cell r="I29" t="str">
            <v>藤沢市</v>
          </cell>
        </row>
        <row r="30">
          <cell r="I30" t="str">
            <v>藤沢市</v>
          </cell>
        </row>
        <row r="31">
          <cell r="I31" t="str">
            <v>茅ケ崎市</v>
          </cell>
        </row>
        <row r="32">
          <cell r="I32" t="str">
            <v>大和市</v>
          </cell>
        </row>
        <row r="33">
          <cell r="I33" t="str">
            <v>海老名市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診察台帳"/>
      <sheetName val="PullDown"/>
    </sheetNames>
    <sheetDataSet>
      <sheetData sheetId="0"/>
      <sheetData sheetId="1">
        <row r="4">
          <cell r="B4">
            <v>22</v>
          </cell>
          <cell r="D4" t="str">
            <v>男</v>
          </cell>
          <cell r="H4" t="str">
            <v>青葉</v>
          </cell>
          <cell r="K4" t="str">
            <v>横浜地方検察庁</v>
          </cell>
          <cell r="T4" t="str">
            <v>診断名なし</v>
          </cell>
          <cell r="V4" t="str">
            <v>①</v>
          </cell>
        </row>
        <row r="5">
          <cell r="B5">
            <v>23</v>
          </cell>
          <cell r="D5" t="str">
            <v>女</v>
          </cell>
          <cell r="H5" t="str">
            <v>旭</v>
          </cell>
          <cell r="K5" t="str">
            <v>横浜区検察庁</v>
          </cell>
          <cell r="O5" t="str">
            <v>川崎市立川崎病院</v>
          </cell>
          <cell r="T5" t="str">
            <v>てんかん</v>
          </cell>
          <cell r="V5" t="str">
            <v>②</v>
          </cell>
        </row>
        <row r="6">
          <cell r="B6">
            <v>24</v>
          </cell>
          <cell r="H6" t="str">
            <v>伊勢佐木</v>
          </cell>
          <cell r="K6" t="str">
            <v>神奈川区検察庁</v>
          </cell>
          <cell r="O6" t="str">
            <v>北里大学東病院</v>
          </cell>
          <cell r="T6" t="str">
            <v>糖尿病</v>
          </cell>
          <cell r="V6" t="str">
            <v>③</v>
          </cell>
        </row>
        <row r="7">
          <cell r="B7">
            <v>25</v>
          </cell>
          <cell r="H7" t="str">
            <v>泉</v>
          </cell>
          <cell r="K7" t="str">
            <v>保土ケ谷区検察庁</v>
          </cell>
          <cell r="O7" t="str">
            <v>神奈川県立精神医療センター</v>
          </cell>
          <cell r="T7" t="str">
            <v>慢性腎不全</v>
          </cell>
          <cell r="V7" t="str">
            <v>④</v>
          </cell>
        </row>
        <row r="8">
          <cell r="B8">
            <v>26</v>
          </cell>
          <cell r="D8" t="str">
            <v>継続中</v>
          </cell>
          <cell r="H8" t="str">
            <v>磯子</v>
          </cell>
          <cell r="K8" t="str">
            <v>横須賀地方検察庁</v>
          </cell>
          <cell r="O8" t="str">
            <v>済生会横浜市東部病院</v>
          </cell>
          <cell r="T8" t="str">
            <v>PTSD</v>
          </cell>
          <cell r="V8" t="str">
            <v>⑤</v>
          </cell>
        </row>
        <row r="9">
          <cell r="B9" t="str">
            <v>26の2</v>
          </cell>
          <cell r="D9" t="str">
            <v>中断</v>
          </cell>
          <cell r="H9" t="str">
            <v>加賀町</v>
          </cell>
          <cell r="K9" t="str">
            <v>横浜刑務所</v>
          </cell>
          <cell r="O9" t="str">
            <v>昭和大学横浜市北部病院</v>
          </cell>
          <cell r="T9" t="str">
            <v>統合失調症</v>
          </cell>
          <cell r="V9" t="str">
            <v>⑥</v>
          </cell>
        </row>
        <row r="10">
          <cell r="B10" t="str">
            <v>26の3</v>
          </cell>
          <cell r="D10" t="str">
            <v>不明</v>
          </cell>
          <cell r="H10" t="str">
            <v>神奈川</v>
          </cell>
          <cell r="K10" t="str">
            <v>横浜少年鑑別所</v>
          </cell>
          <cell r="O10" t="str">
            <v>横浜市立大学附属市民総合医療センター</v>
          </cell>
          <cell r="T10" t="str">
            <v>アスペルガー障害</v>
          </cell>
          <cell r="V10" t="str">
            <v>⑦</v>
          </cell>
        </row>
        <row r="11">
          <cell r="B11" t="str">
            <v>27-2</v>
          </cell>
          <cell r="D11" t="str">
            <v>なし</v>
          </cell>
          <cell r="H11" t="str">
            <v>金沢</v>
          </cell>
          <cell r="K11" t="str">
            <v>札幌刑務所</v>
          </cell>
          <cell r="O11" t="str">
            <v>横浜市立みなと赤十字病院</v>
          </cell>
          <cell r="T11" t="str">
            <v>アスペルガー症候群</v>
          </cell>
          <cell r="V11" t="str">
            <v>⑧</v>
          </cell>
        </row>
        <row r="12">
          <cell r="B12" t="str">
            <v>34</v>
          </cell>
          <cell r="H12" t="str">
            <v>港南</v>
          </cell>
          <cell r="K12" t="str">
            <v>札幌刑務支所</v>
          </cell>
          <cell r="O12" t="str">
            <v>◆ １ブロック ◆</v>
          </cell>
          <cell r="T12" t="str">
            <v>アルコール急性中毒</v>
          </cell>
        </row>
        <row r="13">
          <cell r="H13" t="str">
            <v>港北</v>
          </cell>
          <cell r="K13" t="str">
            <v>旭川刑務所</v>
          </cell>
          <cell r="O13" t="str">
            <v>生田病院</v>
          </cell>
          <cell r="T13" t="str">
            <v>アルコール性精神症</v>
          </cell>
        </row>
        <row r="14">
          <cell r="H14" t="str">
            <v>栄</v>
          </cell>
          <cell r="K14" t="str">
            <v>帯広刑務所</v>
          </cell>
          <cell r="O14" t="str">
            <v>栗田病院</v>
          </cell>
          <cell r="T14" t="str">
            <v>アルコール性精神病</v>
          </cell>
        </row>
        <row r="15">
          <cell r="B15" t="str">
            <v>本診察</v>
          </cell>
          <cell r="H15" t="str">
            <v>瀬谷</v>
          </cell>
          <cell r="K15" t="str">
            <v>釧路刑務支所</v>
          </cell>
          <cell r="O15" t="str">
            <v>武田病院</v>
          </cell>
          <cell r="T15" t="str">
            <v>アルコール性精神障害</v>
          </cell>
        </row>
        <row r="16">
          <cell r="B16" t="str">
            <v>緊急診察</v>
          </cell>
          <cell r="H16" t="str">
            <v>都筑</v>
          </cell>
          <cell r="K16" t="str">
            <v>網走刑務所</v>
          </cell>
          <cell r="O16" t="str">
            <v>東横惠愛病院</v>
          </cell>
          <cell r="T16" t="str">
            <v>アルコール性精神病性障害</v>
          </cell>
        </row>
        <row r="17">
          <cell r="B17" t="str">
            <v>不実施</v>
          </cell>
          <cell r="H17" t="str">
            <v>鶴見</v>
          </cell>
          <cell r="K17" t="str">
            <v>月形刑務所</v>
          </cell>
          <cell r="O17" t="str">
            <v>ハートフル川崎病院</v>
          </cell>
          <cell r="R17" t="str">
            <v>措置</v>
          </cell>
          <cell r="T17" t="str">
            <v>アルコール性中毒</v>
          </cell>
        </row>
        <row r="18">
          <cell r="B18" t="str">
            <v>取下げ</v>
          </cell>
          <cell r="H18" t="str">
            <v>戸塚</v>
          </cell>
          <cell r="K18" t="str">
            <v>青森刑務所</v>
          </cell>
          <cell r="O18" t="str">
            <v>◆ 2ブロック ◆</v>
          </cell>
          <cell r="R18" t="str">
            <v>緊急措置</v>
          </cell>
          <cell r="T18" t="str">
            <v>アルコール性遅発性精神障害</v>
          </cell>
        </row>
        <row r="19">
          <cell r="B19" t="str">
            <v>再診察</v>
          </cell>
          <cell r="H19" t="str">
            <v>保土ケ谷</v>
          </cell>
          <cell r="K19" t="str">
            <v>宮城刑務所</v>
          </cell>
          <cell r="O19" t="str">
            <v>あさひの丘病院</v>
          </cell>
          <cell r="R19" t="str">
            <v>医療保護</v>
          </cell>
          <cell r="T19" t="str">
            <v>アルコール性認知症</v>
          </cell>
        </row>
        <row r="20">
          <cell r="H20" t="str">
            <v>戸部</v>
          </cell>
          <cell r="K20" t="str">
            <v>秋田刑務所</v>
          </cell>
          <cell r="O20" t="str">
            <v>神奈川病院</v>
          </cell>
          <cell r="R20" t="str">
            <v>任意</v>
          </cell>
          <cell r="T20" t="str">
            <v>アルコール依存症</v>
          </cell>
        </row>
        <row r="21">
          <cell r="H21" t="str">
            <v>緑</v>
          </cell>
          <cell r="K21" t="str">
            <v>山形刑務所</v>
          </cell>
          <cell r="O21" t="str">
            <v>国立病院機構久里浜医療センター</v>
          </cell>
          <cell r="R21" t="str">
            <v>入院外</v>
          </cell>
          <cell r="T21" t="str">
            <v>アルコール依存症酩酊</v>
          </cell>
        </row>
        <row r="22">
          <cell r="B22" t="str">
            <v>平日</v>
          </cell>
          <cell r="H22" t="str">
            <v>山手</v>
          </cell>
          <cell r="K22" t="str">
            <v>福島刑務所</v>
          </cell>
          <cell r="O22" t="str">
            <v>港北病院</v>
          </cell>
          <cell r="R22" t="str">
            <v>医療不要</v>
          </cell>
          <cell r="T22" t="str">
            <v>アルコール依存性精神障害</v>
          </cell>
        </row>
        <row r="23">
          <cell r="B23" t="str">
            <v>夜間</v>
          </cell>
          <cell r="H23" t="str">
            <v>南</v>
          </cell>
          <cell r="K23" t="str">
            <v>福島刑務支所</v>
          </cell>
          <cell r="O23" t="str">
            <v>紫雲会横浜病院</v>
          </cell>
          <cell r="T23" t="str">
            <v>アルコール幻覚症</v>
          </cell>
        </row>
        <row r="24">
          <cell r="B24" t="str">
            <v>休日</v>
          </cell>
          <cell r="H24" t="str">
            <v>横浜水上</v>
          </cell>
          <cell r="K24" t="str">
            <v>水戸刑務所</v>
          </cell>
          <cell r="O24" t="str">
            <v>湘南病院</v>
          </cell>
          <cell r="T24" t="str">
            <v>アルコール健忘症</v>
          </cell>
        </row>
        <row r="25">
          <cell r="B25" t="str">
            <v>深夜</v>
          </cell>
          <cell r="K25" t="str">
            <v>栃木刑務所</v>
          </cell>
          <cell r="O25" t="str">
            <v>鶴見西井病院</v>
          </cell>
          <cell r="T25" t="str">
            <v>アルコール性健忘症症候群</v>
          </cell>
        </row>
        <row r="26">
          <cell r="K26" t="str">
            <v>黒羽刑務所</v>
          </cell>
          <cell r="O26" t="str">
            <v>常盤台病院</v>
          </cell>
          <cell r="R26" t="str">
            <v>自傷</v>
          </cell>
          <cell r="T26" t="str">
            <v>アルコール性コルサコフ症候群の疑い</v>
          </cell>
        </row>
        <row r="27">
          <cell r="K27" t="str">
            <v>喜連川社会復帰促進センター</v>
          </cell>
          <cell r="O27" t="str">
            <v>日向台病院</v>
          </cell>
          <cell r="R27" t="str">
            <v>他害</v>
          </cell>
          <cell r="T27" t="str">
            <v>アルコール使用による精神及び行動の障害</v>
          </cell>
        </row>
        <row r="28">
          <cell r="K28" t="str">
            <v>前橋刑務所</v>
          </cell>
          <cell r="O28" t="str">
            <v>日野病院</v>
          </cell>
          <cell r="R28" t="str">
            <v>自傷・他害</v>
          </cell>
          <cell r="T28" t="str">
            <v>アルコールによる精神病性障害</v>
          </cell>
        </row>
        <row r="29">
          <cell r="K29" t="str">
            <v>千葉刑務所</v>
          </cell>
          <cell r="O29" t="str">
            <v>福井記念病院</v>
          </cell>
          <cell r="T29" t="str">
            <v>アルコール酩酊症</v>
          </cell>
        </row>
        <row r="30">
          <cell r="K30" t="str">
            <v>市原刑務所</v>
          </cell>
          <cell r="O30" t="str">
            <v>横浜相原病院</v>
          </cell>
          <cell r="T30" t="str">
            <v>アルコール薬物乱用</v>
          </cell>
        </row>
        <row r="31">
          <cell r="K31" t="str">
            <v>八王子医療刑務所</v>
          </cell>
          <cell r="O31" t="str">
            <v>横浜丘の上病院</v>
          </cell>
          <cell r="T31" t="str">
            <v>アルコール乱用</v>
          </cell>
        </row>
        <row r="32">
          <cell r="K32" t="str">
            <v>府中刑務所</v>
          </cell>
          <cell r="O32" t="str">
            <v>横浜舞岡病院</v>
          </cell>
          <cell r="T32" t="str">
            <v>アルコール離脱症候群</v>
          </cell>
        </row>
        <row r="33">
          <cell r="K33" t="str">
            <v>横浜刑務所</v>
          </cell>
          <cell r="O33" t="str">
            <v>◆ ３ブロック ◆</v>
          </cell>
          <cell r="T33" t="str">
            <v>アルコール離脱せん妄</v>
          </cell>
        </row>
        <row r="34">
          <cell r="K34" t="str">
            <v>横須賀刑務支所</v>
          </cell>
          <cell r="O34" t="str">
            <v>愛光病院</v>
          </cell>
          <cell r="T34" t="str">
            <v>アルツハイマー型認知症</v>
          </cell>
        </row>
        <row r="35">
          <cell r="K35" t="str">
            <v>新潟刑務所</v>
          </cell>
          <cell r="O35" t="str">
            <v>相州病院</v>
          </cell>
          <cell r="T35" t="str">
            <v>アルツハイマー病</v>
          </cell>
        </row>
        <row r="36">
          <cell r="K36" t="str">
            <v>甲府刑務所</v>
          </cell>
          <cell r="O36" t="str">
            <v>大和病院</v>
          </cell>
          <cell r="T36" t="str">
            <v>意識障害</v>
          </cell>
        </row>
        <row r="37">
          <cell r="K37" t="str">
            <v>長野刑務所</v>
          </cell>
          <cell r="O37" t="str">
            <v>相模病院</v>
          </cell>
          <cell r="T37" t="str">
            <v>一過性精神病</v>
          </cell>
        </row>
        <row r="38">
          <cell r="K38" t="str">
            <v>静岡刑務所</v>
          </cell>
          <cell r="O38" t="str">
            <v>藤沢病院</v>
          </cell>
          <cell r="T38" t="str">
            <v>飲酒による精神及び行動の障害・せん妄を伴う離脱状態</v>
          </cell>
        </row>
        <row r="39">
          <cell r="K39" t="str">
            <v>富山刑務所</v>
          </cell>
          <cell r="O39" t="str">
            <v>相模ヶ丘病院</v>
          </cell>
          <cell r="T39" t="str">
            <v>うつ状態</v>
          </cell>
        </row>
        <row r="40">
          <cell r="K40" t="str">
            <v>金沢刑務所</v>
          </cell>
          <cell r="O40" t="str">
            <v>清川遠寿病院</v>
          </cell>
          <cell r="T40" t="str">
            <v>うつ病</v>
          </cell>
        </row>
        <row r="41">
          <cell r="K41" t="str">
            <v>福井刑務所</v>
          </cell>
          <cell r="O41" t="str">
            <v>湘南東部総合病院</v>
          </cell>
          <cell r="T41" t="str">
            <v>うつ病エピソード</v>
          </cell>
        </row>
        <row r="42">
          <cell r="K42" t="str">
            <v>岐阜刑務所</v>
          </cell>
          <cell r="O42" t="str">
            <v>けやきの森病院</v>
          </cell>
          <cell r="T42" t="str">
            <v>うつ病気分障害エピソード</v>
          </cell>
        </row>
        <row r="43">
          <cell r="K43" t="str">
            <v>笠松刑務所</v>
          </cell>
          <cell r="O43" t="str">
            <v>相模台病院</v>
          </cell>
          <cell r="T43" t="str">
            <v>外傷性ストレス障害</v>
          </cell>
        </row>
        <row r="44">
          <cell r="K44" t="str">
            <v>岡崎医療刑務所</v>
          </cell>
          <cell r="O44" t="str">
            <v>◆ ４ブロック ◆</v>
          </cell>
          <cell r="T44" t="str">
            <v>回避性人格障害</v>
          </cell>
        </row>
        <row r="45">
          <cell r="K45" t="str">
            <v>名古屋刑務所</v>
          </cell>
          <cell r="O45" t="str">
            <v>国府津病院</v>
          </cell>
          <cell r="T45" t="str">
            <v>解離性健忘</v>
          </cell>
        </row>
        <row r="46">
          <cell r="K46" t="str">
            <v>豊橋刑務支所</v>
          </cell>
          <cell r="O46" t="str">
            <v>曽我病院</v>
          </cell>
          <cell r="T46" t="str">
            <v>解離性障害</v>
          </cell>
        </row>
        <row r="47">
          <cell r="K47" t="str">
            <v>三重刑務所</v>
          </cell>
          <cell r="O47" t="str">
            <v>丹沢病院</v>
          </cell>
          <cell r="T47" t="str">
            <v>解離性人格障害</v>
          </cell>
        </row>
        <row r="48">
          <cell r="K48" t="str">
            <v>滋賀刑務所</v>
          </cell>
          <cell r="O48" t="str">
            <v>秦野病院</v>
          </cell>
          <cell r="T48" t="str">
            <v>覚せい剤依存症</v>
          </cell>
        </row>
        <row r="49">
          <cell r="K49" t="str">
            <v>京都刑務所</v>
          </cell>
          <cell r="O49" t="str">
            <v>秦野厚生病院</v>
          </cell>
          <cell r="T49" t="str">
            <v>覚せい剤後遺症</v>
          </cell>
        </row>
        <row r="50">
          <cell r="K50" t="str">
            <v>大阪刑務所</v>
          </cell>
          <cell r="O50" t="str">
            <v>平塚病院</v>
          </cell>
          <cell r="T50" t="str">
            <v>覚せい剤後遺精神病</v>
          </cell>
        </row>
        <row r="51">
          <cell r="K51" t="str">
            <v>大阪医療刑務所</v>
          </cell>
          <cell r="O51" t="str">
            <v>富士見台病院</v>
          </cell>
          <cell r="T51" t="str">
            <v>覚せい剤残遺性障害</v>
          </cell>
        </row>
        <row r="52">
          <cell r="K52" t="str">
            <v>神戸刑務所</v>
          </cell>
          <cell r="O52" t="str">
            <v>みくるべ病院</v>
          </cell>
          <cell r="T52" t="str">
            <v>覚せい剤精神病</v>
          </cell>
        </row>
        <row r="53">
          <cell r="K53" t="str">
            <v>加古川刑務所</v>
          </cell>
          <cell r="O53" t="str">
            <v>◆ その他 ◆</v>
          </cell>
          <cell r="T53" t="str">
            <v>覚せい剤精神障害</v>
          </cell>
        </row>
        <row r="54">
          <cell r="K54" t="str">
            <v>播磨社会復帰促進センター</v>
          </cell>
          <cell r="O54" t="str">
            <v>厚木佐藤病院</v>
          </cell>
          <cell r="T54" t="str">
            <v>覚せい剤使用による精神障害</v>
          </cell>
        </row>
        <row r="55">
          <cell r="K55" t="str">
            <v>和歌山刑務所</v>
          </cell>
          <cell r="O55" t="str">
            <v>江田記念病院</v>
          </cell>
          <cell r="T55" t="str">
            <v>覚せい剤使用による遅発性精神障害</v>
          </cell>
        </row>
        <row r="56">
          <cell r="K56" t="str">
            <v>鳥取刑務所</v>
          </cell>
          <cell r="O56" t="str">
            <v>川崎田園都市病院</v>
          </cell>
          <cell r="T56" t="str">
            <v>覚せい剤使用による精神病性障害</v>
          </cell>
        </row>
        <row r="57">
          <cell r="K57" t="str">
            <v>松江刑務所</v>
          </cell>
          <cell r="O57" t="str">
            <v>北小田原病院</v>
          </cell>
          <cell r="T57" t="str">
            <v>覚せい剤精神病性障害</v>
          </cell>
        </row>
        <row r="58">
          <cell r="K58" t="str">
            <v>島根あさひ社会復帰促進センター</v>
          </cell>
          <cell r="O58" t="str">
            <v>元気会横浜病院</v>
          </cell>
          <cell r="T58" t="str">
            <v>覚せい剤誘発性精神病性障害</v>
          </cell>
        </row>
        <row r="59">
          <cell r="K59" t="str">
            <v>岡山刑務所</v>
          </cell>
          <cell r="O59" t="str">
            <v>相模湖病院</v>
          </cell>
          <cell r="T59" t="str">
            <v>家庭限局性行為障害</v>
          </cell>
        </row>
        <row r="60">
          <cell r="K60" t="str">
            <v>広島刑務所</v>
          </cell>
          <cell r="O60" t="str">
            <v>相模原南病院</v>
          </cell>
          <cell r="T60" t="str">
            <v>感情障害</v>
          </cell>
        </row>
        <row r="61">
          <cell r="K61" t="str">
            <v>尾道刑務支所</v>
          </cell>
          <cell r="O61" t="str">
            <v>相模原友愛温泉病院</v>
          </cell>
          <cell r="T61" t="str">
            <v>間歇性爆発障害</v>
          </cell>
        </row>
        <row r="62">
          <cell r="K62" t="str">
            <v>山口刑務所</v>
          </cell>
          <cell r="O62" t="str">
            <v>十愛病院</v>
          </cell>
          <cell r="T62" t="str">
            <v>危険ドラッグ依存症の疑い</v>
          </cell>
        </row>
        <row r="63">
          <cell r="K63" t="str">
            <v>岩国刑務所</v>
          </cell>
          <cell r="O63" t="str">
            <v>湘南敬愛病院</v>
          </cell>
          <cell r="T63" t="str">
            <v>危険ドラッグ使用による精神及び行動の障害</v>
          </cell>
        </row>
        <row r="64">
          <cell r="K64" t="str">
            <v>美祢社会復帰促進センター</v>
          </cell>
          <cell r="O64" t="str">
            <v>湘南さくら病院</v>
          </cell>
          <cell r="T64" t="str">
            <v>危険ドラッグ使用による中毒性精神病</v>
          </cell>
        </row>
        <row r="65">
          <cell r="K65" t="str">
            <v>徳島刑務所</v>
          </cell>
          <cell r="O65" t="str">
            <v>聖マリアンナ医科大学病院</v>
          </cell>
          <cell r="T65" t="str">
            <v>器質性感情障害</v>
          </cell>
        </row>
        <row r="66">
          <cell r="K66" t="str">
            <v>高松刑務所</v>
          </cell>
          <cell r="O66" t="str">
            <v>聖明病院</v>
          </cell>
          <cell r="T66" t="str">
            <v>器質性緊張性障害</v>
          </cell>
        </row>
        <row r="67">
          <cell r="K67" t="str">
            <v>松山刑務所</v>
          </cell>
          <cell r="O67" t="str">
            <v>せりがや病院</v>
          </cell>
          <cell r="T67" t="str">
            <v>器質性緊張病性障害</v>
          </cell>
        </row>
        <row r="68">
          <cell r="K68" t="str">
            <v>西条刑務支所</v>
          </cell>
          <cell r="O68" t="str">
            <v>東海大学医学部附属病院</v>
          </cell>
          <cell r="T68" t="str">
            <v>器質性混合性感情障害</v>
          </cell>
        </row>
        <row r="69">
          <cell r="K69" t="str">
            <v>高知刑務所</v>
          </cell>
          <cell r="O69" t="str">
            <v>日吉病院</v>
          </cell>
          <cell r="T69" t="str">
            <v>器質性幻覚症</v>
          </cell>
        </row>
        <row r="70">
          <cell r="K70" t="str">
            <v>北九州医療刑務所</v>
          </cell>
          <cell r="O70" t="str">
            <v>ふじの温泉病院</v>
          </cell>
          <cell r="T70" t="str">
            <v>器質性人格障害</v>
          </cell>
        </row>
        <row r="71">
          <cell r="K71" t="str">
            <v>福岡刑務所</v>
          </cell>
          <cell r="O71" t="str">
            <v>ほうゆう病院</v>
          </cell>
          <cell r="T71" t="str">
            <v>器質性人格障害の疑い</v>
          </cell>
        </row>
        <row r="72">
          <cell r="K72" t="str">
            <v>麓刑務所</v>
          </cell>
          <cell r="O72" t="str">
            <v>保土ヶ谷病院</v>
          </cell>
          <cell r="T72" t="str">
            <v>器質性精神症</v>
          </cell>
        </row>
        <row r="73">
          <cell r="K73" t="str">
            <v>佐世保刑務所</v>
          </cell>
          <cell r="O73" t="str">
            <v>メンタルホスピタルかまくら山</v>
          </cell>
          <cell r="T73" t="str">
            <v>器質性精神病</v>
          </cell>
        </row>
        <row r="74">
          <cell r="K74" t="str">
            <v>長崎刑務所</v>
          </cell>
          <cell r="O74" t="str">
            <v>横浜市立大学附属病院</v>
          </cell>
          <cell r="T74" t="str">
            <v>器質性精神障害</v>
          </cell>
        </row>
        <row r="75">
          <cell r="K75" t="str">
            <v>熊本刑務所</v>
          </cell>
          <cell r="O75" t="str">
            <v>ワシン坂病院</v>
          </cell>
          <cell r="T75" t="str">
            <v>器質性てんかん性気分障害</v>
          </cell>
        </row>
        <row r="76">
          <cell r="K76" t="str">
            <v>大分刑務所</v>
          </cell>
          <cell r="T76" t="str">
            <v>器質性妄想性障害</v>
          </cell>
        </row>
        <row r="77">
          <cell r="K77" t="str">
            <v>宮崎刑務所</v>
          </cell>
          <cell r="T77" t="str">
            <v>揮発性溶剤使用による精神及び行動の障害</v>
          </cell>
        </row>
        <row r="78">
          <cell r="K78" t="str">
            <v>鹿児島刑務所</v>
          </cell>
          <cell r="T78" t="str">
            <v>揮発性溶剤使用による精神病性障害</v>
          </cell>
        </row>
        <row r="79">
          <cell r="K79" t="str">
            <v>沖縄刑務所</v>
          </cell>
          <cell r="T79" t="str">
            <v>気分障害</v>
          </cell>
        </row>
        <row r="80">
          <cell r="K80" t="str">
            <v>八重山刑務支所</v>
          </cell>
          <cell r="T80" t="str">
            <v>気分循環症</v>
          </cell>
        </row>
        <row r="81">
          <cell r="K81" t="str">
            <v>函館少年刑務所</v>
          </cell>
          <cell r="T81" t="str">
            <v>気分変調症</v>
          </cell>
        </row>
        <row r="82">
          <cell r="K82" t="str">
            <v>盛岡少年刑務所</v>
          </cell>
          <cell r="T82" t="str">
            <v>ギヤンブル依存症</v>
          </cell>
        </row>
        <row r="83">
          <cell r="K83" t="str">
            <v>川越少年刑務所</v>
          </cell>
          <cell r="T83" t="str">
            <v>急性アルコール中毒</v>
          </cell>
        </row>
        <row r="84">
          <cell r="K84" t="str">
            <v>松本少年刑務所</v>
          </cell>
          <cell r="T84" t="str">
            <v>急性一過性精神症</v>
          </cell>
        </row>
        <row r="85">
          <cell r="K85" t="str">
            <v>姫路少年刑務所</v>
          </cell>
          <cell r="T85" t="str">
            <v>急性一過性精神病</v>
          </cell>
        </row>
        <row r="86">
          <cell r="K86" t="str">
            <v>奈良少年刑務所</v>
          </cell>
          <cell r="T86" t="str">
            <v>急性一過性精神障害</v>
          </cell>
        </row>
        <row r="87">
          <cell r="K87" t="str">
            <v>佐賀少年刑務所</v>
          </cell>
          <cell r="T87" t="str">
            <v>急性一過性精神病性障害</v>
          </cell>
        </row>
        <row r="88">
          <cell r="K88" t="str">
            <v>刑務所</v>
          </cell>
          <cell r="T88" t="str">
            <v>急性錯乱状態</v>
          </cell>
        </row>
        <row r="89">
          <cell r="T89" t="str">
            <v>急性錯乱アルコールによる健忘症</v>
          </cell>
        </row>
        <row r="90">
          <cell r="T90" t="str">
            <v>急性ストレス障害</v>
          </cell>
        </row>
        <row r="91">
          <cell r="T91" t="str">
            <v>急性ストレス反応</v>
          </cell>
        </row>
        <row r="92">
          <cell r="T92" t="str">
            <v>急性精神病</v>
          </cell>
        </row>
        <row r="93">
          <cell r="T93" t="str">
            <v>急性精神病性障害</v>
          </cell>
        </row>
        <row r="94">
          <cell r="T94" t="str">
            <v>急性多形性精神病性障害</v>
          </cell>
        </row>
        <row r="95">
          <cell r="T95" t="str">
            <v>急性統合失調症様精神病性障害</v>
          </cell>
        </row>
        <row r="96">
          <cell r="T96" t="str">
            <v>急性薬物中毒</v>
          </cell>
        </row>
        <row r="97">
          <cell r="T97" t="str">
            <v>境界性人格障害</v>
          </cell>
        </row>
        <row r="98">
          <cell r="T98" t="str">
            <v>境界性パーソナリティ障害</v>
          </cell>
        </row>
        <row r="99">
          <cell r="T99" t="str">
            <v>強迫性障害</v>
          </cell>
        </row>
        <row r="100">
          <cell r="T100" t="str">
            <v>軽度精神遅滞</v>
          </cell>
        </row>
        <row r="101">
          <cell r="T101" t="str">
            <v>軽度精神発達遅滞</v>
          </cell>
        </row>
        <row r="102">
          <cell r="T102" t="str">
            <v>軽度知的障害</v>
          </cell>
        </row>
        <row r="103">
          <cell r="T103" t="str">
            <v>激越うつ病</v>
          </cell>
        </row>
        <row r="104">
          <cell r="T104" t="str">
            <v>血管性認知症</v>
          </cell>
        </row>
        <row r="105">
          <cell r="T105" t="str">
            <v>幻覚妄想状態</v>
          </cell>
        </row>
        <row r="106">
          <cell r="T106" t="str">
            <v>幻覚剤による精神症状</v>
          </cell>
        </row>
        <row r="107">
          <cell r="T107" t="str">
            <v>幻覚剤による精神障害</v>
          </cell>
        </row>
        <row r="108">
          <cell r="T108" t="str">
            <v>幻覚剤使用による精神性障害</v>
          </cell>
        </row>
        <row r="109">
          <cell r="T109" t="str">
            <v>幻聴症</v>
          </cell>
        </row>
        <row r="110">
          <cell r="T110" t="str">
            <v>健忘症</v>
          </cell>
        </row>
        <row r="111">
          <cell r="T111" t="str">
            <v>健忘症候群</v>
          </cell>
        </row>
        <row r="112">
          <cell r="T112" t="str">
            <v>向精神薬乱用</v>
          </cell>
        </row>
        <row r="113">
          <cell r="T113" t="str">
            <v>行為障害</v>
          </cell>
        </row>
        <row r="114">
          <cell r="T114" t="str">
            <v>行動障害</v>
          </cell>
        </row>
        <row r="115">
          <cell r="T115" t="str">
            <v>行動及び情緒の障害</v>
          </cell>
        </row>
        <row r="116">
          <cell r="T116" t="str">
            <v>広汎性精神障害</v>
          </cell>
        </row>
        <row r="117">
          <cell r="T117" t="str">
            <v>広汎性発達障害</v>
          </cell>
        </row>
        <row r="118">
          <cell r="T118" t="str">
            <v>抗不安薬、睡眠薬使用による精神及び行動の障害</v>
          </cell>
        </row>
        <row r="119">
          <cell r="T119" t="str">
            <v>抗ウイルス薬による症状精神病</v>
          </cell>
        </row>
        <row r="120">
          <cell r="T120" t="str">
            <v>コルサコフ症候群</v>
          </cell>
        </row>
        <row r="121">
          <cell r="T121" t="str">
            <v>コルサコフ症候群の疑い</v>
          </cell>
        </row>
        <row r="122">
          <cell r="T122" t="str">
            <v>混合性血管性認知症</v>
          </cell>
        </row>
        <row r="123">
          <cell r="T123" t="str">
            <v>混合性不安抑うつ障害</v>
          </cell>
        </row>
        <row r="124">
          <cell r="T124" t="str">
            <v>作用部室による精神病性障害</v>
          </cell>
        </row>
        <row r="125">
          <cell r="T125" t="str">
            <v>産褥期うつ病</v>
          </cell>
        </row>
        <row r="126">
          <cell r="T126" t="str">
            <v>自我意識障害</v>
          </cell>
        </row>
        <row r="127">
          <cell r="T127" t="str">
            <v>自閉症</v>
          </cell>
        </row>
        <row r="128">
          <cell r="T128" t="str">
            <v>自閉症スペクトラム</v>
          </cell>
        </row>
        <row r="129">
          <cell r="T129" t="str">
            <v>自己愛性人格障害</v>
          </cell>
        </row>
        <row r="130">
          <cell r="T130" t="str">
            <v>自己愛性パーソナリティ障害</v>
          </cell>
        </row>
        <row r="131">
          <cell r="T131" t="str">
            <v>持続性気分障害</v>
          </cell>
        </row>
        <row r="132">
          <cell r="T132" t="str">
            <v>社会不安障害</v>
          </cell>
        </row>
        <row r="133">
          <cell r="T133" t="str">
            <v>社交不安障害</v>
          </cell>
        </row>
        <row r="134">
          <cell r="T134" t="str">
            <v>重症うつ病障害</v>
          </cell>
        </row>
        <row r="135">
          <cell r="T135" t="str">
            <v>重症うつ病エピソード</v>
          </cell>
        </row>
        <row r="136">
          <cell r="T136" t="str">
            <v>重症ストレス反応精神症</v>
          </cell>
        </row>
        <row r="137">
          <cell r="T137" t="str">
            <v>重度精神遅滞</v>
          </cell>
        </row>
        <row r="138">
          <cell r="T138" t="str">
            <v>重度知的障害</v>
          </cell>
        </row>
        <row r="139">
          <cell r="T139" t="str">
            <v>初老期認知症</v>
          </cell>
        </row>
        <row r="140">
          <cell r="T140" t="str">
            <v>症状性精神障害</v>
          </cell>
        </row>
        <row r="141">
          <cell r="T141" t="str">
            <v>症状性精神病</v>
          </cell>
        </row>
        <row r="142">
          <cell r="T142" t="str">
            <v>情緒不安定性人格障害</v>
          </cell>
        </row>
        <row r="143">
          <cell r="T143" t="str">
            <v>情緒不安定性接触障害</v>
          </cell>
        </row>
        <row r="144">
          <cell r="T144" t="str">
            <v>情緒不安定性パーソナリティ障害</v>
          </cell>
        </row>
        <row r="145">
          <cell r="T145" t="str">
            <v>衝動抑制障害</v>
          </cell>
        </row>
        <row r="146">
          <cell r="T146" t="str">
            <v>小児期情緒障害</v>
          </cell>
        </row>
        <row r="147">
          <cell r="T147" t="str">
            <v>心因性障害</v>
          </cell>
        </row>
        <row r="148">
          <cell r="T148" t="str">
            <v>心因性精神障害</v>
          </cell>
        </row>
        <row r="149">
          <cell r="T149" t="str">
            <v>心因反応</v>
          </cell>
        </row>
        <row r="150">
          <cell r="T150" t="str">
            <v>人格障害</v>
          </cell>
        </row>
        <row r="151">
          <cell r="T151" t="str">
            <v>神経症性うつ病</v>
          </cell>
        </row>
        <row r="152">
          <cell r="T152" t="str">
            <v>身体疾患による精神病</v>
          </cell>
        </row>
        <row r="153">
          <cell r="T153" t="str">
            <v>身体表現性障害</v>
          </cell>
        </row>
        <row r="154">
          <cell r="T154" t="str">
            <v>心的外傷性ストレス障害</v>
          </cell>
        </row>
        <row r="155">
          <cell r="T155" t="str">
            <v>ストレス性障害</v>
          </cell>
        </row>
        <row r="156">
          <cell r="T156" t="str">
            <v>ステロイド使用による精神及び行動の障害</v>
          </cell>
        </row>
        <row r="157">
          <cell r="T157" t="str">
            <v>ステロイド精神病</v>
          </cell>
        </row>
        <row r="158">
          <cell r="T158" t="str">
            <v>精神錯乱</v>
          </cell>
        </row>
        <row r="159">
          <cell r="T159" t="str">
            <v>精神病性障害</v>
          </cell>
        </row>
        <row r="160">
          <cell r="T160" t="str">
            <v>精神病症状を伴う躁病</v>
          </cell>
        </row>
        <row r="161">
          <cell r="T161" t="str">
            <v>精神発達遅滞</v>
          </cell>
        </row>
        <row r="162">
          <cell r="T162" t="str">
            <v>精神遅滞</v>
          </cell>
        </row>
        <row r="163">
          <cell r="T163" t="str">
            <v>精神作用物質精神障害</v>
          </cell>
        </row>
        <row r="164">
          <cell r="T164" t="str">
            <v>精神作用物質使用による精神及び行動の障害</v>
          </cell>
        </row>
        <row r="165">
          <cell r="T165" t="str">
            <v>精神作用物質使用による残遺性パーソナリティ障害</v>
          </cell>
        </row>
        <row r="166">
          <cell r="T166" t="str">
            <v>成人の人格及び行動の障害</v>
          </cell>
        </row>
        <row r="167">
          <cell r="T167" t="str">
            <v>摂食障害</v>
          </cell>
        </row>
        <row r="168">
          <cell r="T168" t="str">
            <v>選択性かん黙</v>
          </cell>
        </row>
        <row r="169">
          <cell r="T169" t="str">
            <v>全般性不安障害</v>
          </cell>
        </row>
        <row r="170">
          <cell r="T170" t="str">
            <v>せん妄</v>
          </cell>
        </row>
        <row r="171">
          <cell r="T171" t="str">
            <v>せん妄状態</v>
          </cell>
        </row>
        <row r="172">
          <cell r="T172" t="str">
            <v>せん妄性障害</v>
          </cell>
        </row>
        <row r="173">
          <cell r="T173" t="str">
            <v>せん妄を伴う離脱</v>
          </cell>
        </row>
        <row r="174">
          <cell r="T174" t="str">
            <v>躁状態</v>
          </cell>
        </row>
        <row r="175">
          <cell r="T175" t="str">
            <v>躁うつ病</v>
          </cell>
        </row>
        <row r="176">
          <cell r="T176" t="str">
            <v>躁うつ病の疑い</v>
          </cell>
        </row>
        <row r="177">
          <cell r="T177" t="str">
            <v>躁症</v>
          </cell>
        </row>
        <row r="178">
          <cell r="T178" t="str">
            <v>躁病</v>
          </cell>
        </row>
        <row r="179">
          <cell r="T179" t="str">
            <v>躁病の疑い</v>
          </cell>
        </row>
        <row r="180">
          <cell r="T180" t="str">
            <v>躁病エピソード</v>
          </cell>
        </row>
        <row r="181">
          <cell r="T181" t="str">
            <v>双極性障害</v>
          </cell>
        </row>
        <row r="182">
          <cell r="T182" t="str">
            <v>双極性障害の疑い</v>
          </cell>
        </row>
        <row r="183">
          <cell r="T183" t="str">
            <v>双極性感情障害</v>
          </cell>
        </row>
        <row r="184">
          <cell r="T184" t="str">
            <v>双極性気分障害</v>
          </cell>
        </row>
        <row r="185">
          <cell r="T185" t="str">
            <v>大麻中毒後遺症</v>
          </cell>
        </row>
        <row r="186">
          <cell r="T186" t="str">
            <v>大麻類使用による残遺性精神病性障害</v>
          </cell>
        </row>
        <row r="187">
          <cell r="T187" t="str">
            <v>多剤精神病</v>
          </cell>
        </row>
        <row r="188">
          <cell r="T188" t="str">
            <v>多剤依存症</v>
          </cell>
        </row>
        <row r="189">
          <cell r="T189" t="str">
            <v>多剤薬物依存症</v>
          </cell>
        </row>
        <row r="190">
          <cell r="T190" t="str">
            <v>多剤使用及び他の精神作用物質使用による精神及び行動の障害</v>
          </cell>
        </row>
        <row r="191">
          <cell r="T191" t="str">
            <v>多剤使用による精神障害</v>
          </cell>
        </row>
        <row r="192">
          <cell r="T192" t="str">
            <v>多剤使用による精神病性障害</v>
          </cell>
        </row>
        <row r="193">
          <cell r="T193" t="str">
            <v>多剤使用による遅発性精神病性障害</v>
          </cell>
        </row>
        <row r="194">
          <cell r="T194" t="str">
            <v>多剤乱用による精神及び行動の障害</v>
          </cell>
        </row>
        <row r="195">
          <cell r="T195" t="str">
            <v>多剤使用及び精神作用物質使用による行動の障害</v>
          </cell>
        </row>
        <row r="196">
          <cell r="T196" t="str">
            <v>多剤使用及び精神作用物質使用による精神及び行動の障害</v>
          </cell>
        </row>
        <row r="197">
          <cell r="T197" t="str">
            <v>多剤薬剤依存症</v>
          </cell>
        </row>
        <row r="198">
          <cell r="T198" t="str">
            <v>多剤薬剤性精神病性障害</v>
          </cell>
        </row>
        <row r="199">
          <cell r="T199" t="str">
            <v>多剤乱用</v>
          </cell>
        </row>
        <row r="200">
          <cell r="T200" t="str">
            <v>多動性行為障害</v>
          </cell>
        </row>
        <row r="201">
          <cell r="T201" t="str">
            <v>多動性素行障害</v>
          </cell>
        </row>
        <row r="202">
          <cell r="T202" t="str">
            <v>他に分類されるその他の疾患による認知症</v>
          </cell>
        </row>
        <row r="203">
          <cell r="T203" t="str">
            <v>他の急性一過性精神病性障害</v>
          </cell>
        </row>
        <row r="204">
          <cell r="T204" t="str">
            <v>他のうつ病エピソード</v>
          </cell>
        </row>
        <row r="205">
          <cell r="T205" t="str">
            <v>他の特定パーソナリティ障害</v>
          </cell>
        </row>
        <row r="206">
          <cell r="T206" t="str">
            <v>短期抑うつ反応</v>
          </cell>
        </row>
        <row r="207">
          <cell r="T207" t="str">
            <v>知的障害</v>
          </cell>
        </row>
        <row r="208">
          <cell r="T208" t="str">
            <v>注意欠陥症</v>
          </cell>
        </row>
        <row r="209">
          <cell r="T209" t="str">
            <v>注意欠陥多動性障害</v>
          </cell>
        </row>
        <row r="210">
          <cell r="T210" t="str">
            <v>中等度精神遅滞</v>
          </cell>
        </row>
        <row r="211">
          <cell r="T211" t="str">
            <v>中等度精神発達遅滞</v>
          </cell>
        </row>
        <row r="212">
          <cell r="T212" t="str">
            <v>中毒性精神障害</v>
          </cell>
        </row>
        <row r="213">
          <cell r="T213" t="str">
            <v>中毒性精神病</v>
          </cell>
        </row>
        <row r="214">
          <cell r="T214" t="str">
            <v>中毒性精神病性障害</v>
          </cell>
        </row>
        <row r="215">
          <cell r="T215" t="str">
            <v>中度精神遅滞</v>
          </cell>
        </row>
        <row r="216">
          <cell r="T216" t="str">
            <v>中度知的障害</v>
          </cell>
        </row>
        <row r="217">
          <cell r="T217" t="str">
            <v>遅発性精神障害</v>
          </cell>
        </row>
        <row r="218">
          <cell r="T218" t="str">
            <v>遅発性統合失調症</v>
          </cell>
        </row>
        <row r="219">
          <cell r="T219" t="str">
            <v>遅発性精神病性障害</v>
          </cell>
        </row>
        <row r="220">
          <cell r="T220" t="str">
            <v>鎮静薬乱用</v>
          </cell>
        </row>
        <row r="221">
          <cell r="T221" t="str">
            <v>鎮静薬、睡眠薬使用による精神及び行動の障害</v>
          </cell>
        </row>
        <row r="222">
          <cell r="T222" t="str">
            <v>適応障害</v>
          </cell>
        </row>
        <row r="223">
          <cell r="T223" t="str">
            <v>適応性精神病</v>
          </cell>
        </row>
        <row r="224">
          <cell r="T224" t="str">
            <v>てんかん性障害</v>
          </cell>
        </row>
        <row r="225">
          <cell r="T225" t="str">
            <v>てんかん性精神障害</v>
          </cell>
        </row>
        <row r="226">
          <cell r="T226" t="str">
            <v>てんかん性精神病</v>
          </cell>
        </row>
        <row r="227">
          <cell r="T227" t="str">
            <v>てんかん発達障害</v>
          </cell>
        </row>
        <row r="228">
          <cell r="T228" t="str">
            <v>てんかん自閉症</v>
          </cell>
        </row>
        <row r="229">
          <cell r="T229" t="str">
            <v>統合失調型障害</v>
          </cell>
        </row>
        <row r="230">
          <cell r="T230" t="str">
            <v>統合失調型人格障害</v>
          </cell>
        </row>
        <row r="231">
          <cell r="T231" t="str">
            <v>統合失調症</v>
          </cell>
        </row>
        <row r="232">
          <cell r="T232" t="str">
            <v>統合失調感情障害</v>
          </cell>
        </row>
        <row r="233">
          <cell r="T233" t="str">
            <v>統合失調症の疑い</v>
          </cell>
        </row>
        <row r="234">
          <cell r="T234" t="str">
            <v>特定不能の成人の人格及び行動の障害</v>
          </cell>
        </row>
        <row r="235">
          <cell r="T235" t="str">
            <v>特定不能精神障害</v>
          </cell>
        </row>
        <row r="236">
          <cell r="T236" t="str">
            <v>特定不能精神病性障害</v>
          </cell>
        </row>
        <row r="237">
          <cell r="T237" t="str">
            <v>特定不能の知的障害</v>
          </cell>
        </row>
        <row r="238">
          <cell r="T238" t="str">
            <v>特定不能の統合失調症</v>
          </cell>
        </row>
        <row r="239">
          <cell r="T239" t="str">
            <v>特定不能の認知症</v>
          </cell>
        </row>
        <row r="240">
          <cell r="T240" t="str">
            <v>特定不能の気分障害</v>
          </cell>
        </row>
        <row r="241">
          <cell r="T241" t="str">
            <v>特定不能のパーソナリティ障害</v>
          </cell>
        </row>
        <row r="242">
          <cell r="T242" t="str">
            <v>特定不能の非器質性精神病</v>
          </cell>
        </row>
        <row r="243">
          <cell r="T243" t="str">
            <v>特定不能の不安障害</v>
          </cell>
        </row>
        <row r="244">
          <cell r="T244" t="str">
            <v>認知症</v>
          </cell>
        </row>
        <row r="245">
          <cell r="T245" t="str">
            <v>脳血管性認知症</v>
          </cell>
        </row>
        <row r="246">
          <cell r="T246" t="str">
            <v>脳器質性精神障害</v>
          </cell>
        </row>
        <row r="247">
          <cell r="T247" t="str">
            <v>脳器質性精神病</v>
          </cell>
        </row>
        <row r="248">
          <cell r="T248" t="str">
            <v>脳損傷、脳機能不全および身体疾患による特定不能の精神障害</v>
          </cell>
        </row>
        <row r="249">
          <cell r="T249" t="str">
            <v>パーキンソン型認知症</v>
          </cell>
        </row>
        <row r="250">
          <cell r="T250" t="str">
            <v>パーソナリティ障害</v>
          </cell>
        </row>
        <row r="251">
          <cell r="T251" t="str">
            <v>パーソナリティ障害 特定不能のもの</v>
          </cell>
        </row>
        <row r="252">
          <cell r="T252" t="str">
            <v>パーソナリティ精神障害</v>
          </cell>
        </row>
        <row r="253">
          <cell r="T253" t="str">
            <v>発達障害</v>
          </cell>
        </row>
        <row r="254">
          <cell r="T254" t="str">
            <v>発達障害の疑い</v>
          </cell>
        </row>
        <row r="255">
          <cell r="T255" t="str">
            <v>発達遅滞</v>
          </cell>
        </row>
        <row r="256">
          <cell r="T256" t="str">
            <v>パニック障害</v>
          </cell>
        </row>
        <row r="257">
          <cell r="T257" t="str">
            <v>バモドゥシ病</v>
          </cell>
        </row>
        <row r="258">
          <cell r="T258" t="str">
            <v>反社会性人格障害</v>
          </cell>
        </row>
        <row r="259">
          <cell r="T259" t="str">
            <v>反応性精神障害</v>
          </cell>
        </row>
        <row r="260">
          <cell r="T260" t="str">
            <v>反復性うつ病</v>
          </cell>
        </row>
        <row r="261">
          <cell r="T261" t="str">
            <v>反復性うつ病性障害</v>
          </cell>
        </row>
        <row r="262">
          <cell r="T262" t="str">
            <v>非器質性精神病</v>
          </cell>
        </row>
        <row r="263">
          <cell r="T263" t="str">
            <v>非器質性精神病性障害</v>
          </cell>
        </row>
        <row r="264">
          <cell r="T264" t="str">
            <v>非社会性人格障害</v>
          </cell>
        </row>
        <row r="265">
          <cell r="T265" t="str">
            <v>非社会性パーソナリティ障害</v>
          </cell>
        </row>
        <row r="266">
          <cell r="T266" t="str">
            <v>非定形精神病</v>
          </cell>
        </row>
        <row r="267">
          <cell r="T267" t="str">
            <v>非定形精神障害</v>
          </cell>
        </row>
        <row r="268">
          <cell r="T268" t="str">
            <v>不安障害</v>
          </cell>
        </row>
        <row r="269">
          <cell r="T269" t="str">
            <v>不安神経症</v>
          </cell>
        </row>
        <row r="270">
          <cell r="T270" t="str">
            <v>複雑酩酊</v>
          </cell>
        </row>
        <row r="271">
          <cell r="T271" t="str">
            <v>物質使用による精神及び行動の障害</v>
          </cell>
        </row>
        <row r="272">
          <cell r="T272" t="str">
            <v>物質関連障害</v>
          </cell>
        </row>
        <row r="273">
          <cell r="T273" t="str">
            <v>物質誘発性精神病性障害</v>
          </cell>
        </row>
        <row r="274">
          <cell r="T274" t="str">
            <v>物質乱用性障害</v>
          </cell>
        </row>
        <row r="275">
          <cell r="T275" t="str">
            <v>分裂感情障害</v>
          </cell>
        </row>
        <row r="276">
          <cell r="T276" t="str">
            <v>遍延性抑うつ反応</v>
          </cell>
        </row>
        <row r="277">
          <cell r="T277" t="str">
            <v>妄想型統合失調症</v>
          </cell>
        </row>
        <row r="278">
          <cell r="T278" t="str">
            <v>妄想性障害</v>
          </cell>
        </row>
        <row r="279">
          <cell r="T279" t="str">
            <v>妄想反応</v>
          </cell>
        </row>
        <row r="280">
          <cell r="T280" t="str">
            <v>モルヒネ中毒</v>
          </cell>
        </row>
        <row r="281">
          <cell r="T281" t="str">
            <v>薬物後遺性精神障害</v>
          </cell>
        </row>
        <row r="282">
          <cell r="T282" t="str">
            <v>薬物残遺性精神病性障害</v>
          </cell>
        </row>
        <row r="283">
          <cell r="T283" t="str">
            <v>薬物質使用による精神及び行動の障害</v>
          </cell>
        </row>
        <row r="284">
          <cell r="T284" t="str">
            <v>薬剤性精神病</v>
          </cell>
        </row>
        <row r="285">
          <cell r="T285" t="str">
            <v>薬物依存症</v>
          </cell>
        </row>
        <row r="286">
          <cell r="T286" t="str">
            <v>薬物性精神障害</v>
          </cell>
        </row>
        <row r="287">
          <cell r="T287" t="str">
            <v>薬物性精神障病害</v>
          </cell>
        </row>
        <row r="288">
          <cell r="T288" t="str">
            <v>薬物性精神病</v>
          </cell>
        </row>
        <row r="289">
          <cell r="T289" t="str">
            <v>薬物中毒</v>
          </cell>
        </row>
        <row r="290">
          <cell r="T290" t="str">
            <v>薬物中毒後遺症</v>
          </cell>
        </row>
        <row r="291">
          <cell r="T291" t="str">
            <v>有機溶剤後遺症</v>
          </cell>
        </row>
        <row r="292">
          <cell r="T292" t="str">
            <v>有機溶剤等による残遺性精神障害</v>
          </cell>
        </row>
        <row r="293">
          <cell r="T293" t="str">
            <v>薬物乱用</v>
          </cell>
        </row>
        <row r="294">
          <cell r="T294" t="str">
            <v>抑うつ状態</v>
          </cell>
        </row>
        <row r="295">
          <cell r="T295" t="str">
            <v>抑うつ性行為障害</v>
          </cell>
        </row>
        <row r="296">
          <cell r="T296" t="str">
            <v>離脱せん妄</v>
          </cell>
        </row>
        <row r="297">
          <cell r="T297" t="str">
            <v>レビー小体型認知症</v>
          </cell>
        </row>
        <row r="298">
          <cell r="T298" t="str">
            <v>老年期精神障害</v>
          </cell>
        </row>
        <row r="299">
          <cell r="T299" t="str">
            <v>老年期精神病</v>
          </cell>
        </row>
        <row r="300">
          <cell r="T300" t="str">
            <v>老年期認知症</v>
          </cell>
        </row>
        <row r="301">
          <cell r="T301" t="str">
            <v>器質性精神障害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移送台帳"/>
      <sheetName val="作業用"/>
      <sheetName val="Sheet1"/>
      <sheetName val="Sheet2"/>
    </sheetNames>
    <sheetDataSet>
      <sheetData sheetId="0" refreshError="1"/>
      <sheetData sheetId="1">
        <row r="2">
          <cell r="H2" t="str">
            <v>県医療センター</v>
          </cell>
        </row>
        <row r="3">
          <cell r="H3" t="str">
            <v>◆ 基幹病院 ◆</v>
          </cell>
        </row>
        <row r="4">
          <cell r="H4" t="str">
            <v>川崎市立川崎病院</v>
          </cell>
        </row>
        <row r="5">
          <cell r="H5" t="str">
            <v>北里大学東病院</v>
          </cell>
        </row>
        <row r="6">
          <cell r="H6" t="str">
            <v>神奈川県立精神医療センター</v>
          </cell>
        </row>
        <row r="7">
          <cell r="H7" t="str">
            <v>済生会横浜市東部病院</v>
          </cell>
        </row>
        <row r="8">
          <cell r="H8" t="str">
            <v>昭和大学横浜市北部病院</v>
          </cell>
        </row>
        <row r="9">
          <cell r="H9" t="str">
            <v>横浜市立大学附属市民総合医療センター</v>
          </cell>
        </row>
        <row r="10">
          <cell r="H10" t="str">
            <v>横浜市立みなと赤十字病院</v>
          </cell>
        </row>
        <row r="11">
          <cell r="H11" t="str">
            <v>◆ １ブロック ◆</v>
          </cell>
        </row>
        <row r="12">
          <cell r="H12" t="str">
            <v>生田病院</v>
          </cell>
        </row>
        <row r="13">
          <cell r="H13" t="str">
            <v>栗田病院</v>
          </cell>
        </row>
        <row r="14">
          <cell r="H14" t="str">
            <v>武田病院</v>
          </cell>
        </row>
        <row r="15">
          <cell r="H15" t="str">
            <v>ハートフル川崎病院</v>
          </cell>
        </row>
        <row r="16">
          <cell r="H16" t="str">
            <v>◆ 2ブロック ◆</v>
          </cell>
        </row>
        <row r="17">
          <cell r="H17" t="str">
            <v>あさひの丘病院</v>
          </cell>
        </row>
        <row r="18">
          <cell r="H18" t="str">
            <v>神奈川病院</v>
          </cell>
        </row>
        <row r="19">
          <cell r="H19" t="str">
            <v>国立病院機構久里浜医療センター</v>
          </cell>
        </row>
        <row r="20">
          <cell r="H20" t="str">
            <v>港北病院</v>
          </cell>
        </row>
        <row r="21">
          <cell r="H21" t="str">
            <v>紫雲会横浜病院</v>
          </cell>
        </row>
        <row r="22">
          <cell r="H22" t="str">
            <v>湘南病院</v>
          </cell>
        </row>
        <row r="23">
          <cell r="H23" t="str">
            <v>鶴見西井病院</v>
          </cell>
        </row>
        <row r="24">
          <cell r="H24" t="str">
            <v>東横惠愛病院</v>
          </cell>
        </row>
        <row r="25">
          <cell r="H25" t="str">
            <v>常盤台病院</v>
          </cell>
        </row>
        <row r="26">
          <cell r="H26" t="str">
            <v>日向台病院</v>
          </cell>
        </row>
        <row r="27">
          <cell r="H27" t="str">
            <v>日野病院</v>
          </cell>
        </row>
        <row r="28">
          <cell r="H28" t="str">
            <v>福井記念病院</v>
          </cell>
        </row>
        <row r="29">
          <cell r="H29" t="str">
            <v>横浜相原病院</v>
          </cell>
        </row>
        <row r="30">
          <cell r="H30" t="str">
            <v>横浜丘の上病院</v>
          </cell>
        </row>
        <row r="31">
          <cell r="H31" t="str">
            <v>横浜舞岡病院</v>
          </cell>
        </row>
        <row r="32">
          <cell r="H32" t="str">
            <v>◆ ３ブロック ◆</v>
          </cell>
        </row>
        <row r="33">
          <cell r="H33" t="str">
            <v>愛光病院</v>
          </cell>
        </row>
        <row r="34">
          <cell r="H34" t="str">
            <v>相州病院</v>
          </cell>
        </row>
        <row r="35">
          <cell r="H35" t="str">
            <v>大和病院</v>
          </cell>
        </row>
        <row r="36">
          <cell r="H36" t="str">
            <v>相模病院</v>
          </cell>
        </row>
        <row r="37">
          <cell r="H37" t="str">
            <v>藤沢病院</v>
          </cell>
        </row>
        <row r="38">
          <cell r="H38" t="str">
            <v>相模ヶ丘病院</v>
          </cell>
        </row>
        <row r="39">
          <cell r="H39" t="str">
            <v>清川遠寿病院</v>
          </cell>
        </row>
        <row r="40">
          <cell r="H40" t="str">
            <v>湘南東部総合病院</v>
          </cell>
        </row>
        <row r="41">
          <cell r="H41" t="str">
            <v>けやきの森病院</v>
          </cell>
        </row>
        <row r="42">
          <cell r="H42" t="str">
            <v>相模台病院</v>
          </cell>
        </row>
        <row r="43">
          <cell r="H43" t="str">
            <v>◆ ４ブロック ◆</v>
          </cell>
        </row>
        <row r="44">
          <cell r="H44" t="str">
            <v>国府津病院</v>
          </cell>
        </row>
        <row r="45">
          <cell r="H45" t="str">
            <v>曽我病院</v>
          </cell>
        </row>
        <row r="46">
          <cell r="H46" t="str">
            <v>丹沢病院</v>
          </cell>
        </row>
        <row r="47">
          <cell r="H47" t="str">
            <v>秦野病院</v>
          </cell>
        </row>
        <row r="48">
          <cell r="H48" t="str">
            <v>秦野厚生病院</v>
          </cell>
        </row>
        <row r="49">
          <cell r="H49" t="str">
            <v>平塚病院</v>
          </cell>
        </row>
        <row r="50">
          <cell r="H50" t="str">
            <v>富士見台病院</v>
          </cell>
        </row>
        <row r="51">
          <cell r="H51" t="str">
            <v>みくるべ病院</v>
          </cell>
        </row>
        <row r="52">
          <cell r="H52" t="str">
            <v>◆ その他 ◆</v>
          </cell>
        </row>
        <row r="53">
          <cell r="H53" t="str">
            <v>厚木佐藤病院</v>
          </cell>
        </row>
        <row r="54">
          <cell r="H54" t="str">
            <v>江田記念病院</v>
          </cell>
        </row>
        <row r="55">
          <cell r="H55" t="str">
            <v>川崎田園都市病院</v>
          </cell>
        </row>
        <row r="56">
          <cell r="H56" t="str">
            <v>北小田原病院</v>
          </cell>
        </row>
        <row r="57">
          <cell r="H57" t="str">
            <v>元気会横浜病院</v>
          </cell>
        </row>
        <row r="58">
          <cell r="H58" t="str">
            <v>相模湖病院</v>
          </cell>
        </row>
        <row r="59">
          <cell r="H59" t="str">
            <v>相模原南病院</v>
          </cell>
        </row>
        <row r="60">
          <cell r="H60" t="str">
            <v>相模原友愛温泉病院</v>
          </cell>
        </row>
        <row r="61">
          <cell r="H61" t="str">
            <v>十愛病院</v>
          </cell>
        </row>
        <row r="62">
          <cell r="H62" t="str">
            <v>湘南敬愛病院</v>
          </cell>
        </row>
        <row r="63">
          <cell r="H63" t="str">
            <v>湘南さくら病院</v>
          </cell>
        </row>
        <row r="64">
          <cell r="H64" t="str">
            <v>聖マリアンナ医科大学病院</v>
          </cell>
        </row>
        <row r="65">
          <cell r="H65" t="str">
            <v>聖明病院</v>
          </cell>
        </row>
        <row r="66">
          <cell r="H66" t="str">
            <v>せりがや病院</v>
          </cell>
        </row>
        <row r="67">
          <cell r="H67" t="str">
            <v>東海大学医学部附属病院</v>
          </cell>
        </row>
        <row r="68">
          <cell r="H68" t="str">
            <v>日吉病院</v>
          </cell>
        </row>
        <row r="69">
          <cell r="H69" t="str">
            <v>ふじの温泉病院</v>
          </cell>
        </row>
        <row r="70">
          <cell r="H70" t="str">
            <v>ほうゆう病院</v>
          </cell>
        </row>
        <row r="71">
          <cell r="H71" t="str">
            <v>保土ヶ谷病院</v>
          </cell>
        </row>
        <row r="72">
          <cell r="H72" t="str">
            <v>メンタルホスピタルかまくら山</v>
          </cell>
        </row>
        <row r="73">
          <cell r="H73" t="str">
            <v>横浜市立大学附属病院</v>
          </cell>
        </row>
        <row r="74">
          <cell r="H74" t="str">
            <v>ワシン坂病院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4FE44-D807-497C-9B3E-C46D0140135A}">
  <sheetPr>
    <pageSetUpPr fitToPage="1"/>
  </sheetPr>
  <dimension ref="A2:R479"/>
  <sheetViews>
    <sheetView showGridLines="0" view="pageBreakPreview" topLeftCell="A422" zoomScale="70" zoomScaleNormal="100" zoomScaleSheetLayoutView="70" workbookViewId="0">
      <selection activeCell="R18" sqref="R18"/>
    </sheetView>
  </sheetViews>
  <sheetFormatPr defaultColWidth="9" defaultRowHeight="12" customHeight="1" x14ac:dyDescent="0.55000000000000004"/>
  <cols>
    <col min="1" max="1" width="0.83203125" style="1" customWidth="1"/>
    <col min="2" max="2" width="108.25" style="1" bestFit="1" customWidth="1"/>
    <col min="3" max="3" width="1.58203125" style="1" customWidth="1"/>
    <col min="4" max="47" width="10.58203125" style="1" customWidth="1"/>
    <col min="48" max="16384" width="9" style="1"/>
  </cols>
  <sheetData>
    <row r="2" spans="1:18" ht="12" customHeight="1" x14ac:dyDescent="0.55000000000000004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8" ht="12" customHeight="1" x14ac:dyDescent="0.55000000000000004">
      <c r="B3" s="2"/>
      <c r="C3" s="3"/>
      <c r="D3" s="26" t="s">
        <v>1</v>
      </c>
      <c r="E3" s="29"/>
      <c r="F3" s="29"/>
      <c r="G3" s="29"/>
      <c r="H3" s="27"/>
      <c r="I3" s="26" t="s">
        <v>2</v>
      </c>
      <c r="J3" s="29"/>
      <c r="K3" s="29"/>
      <c r="L3" s="29"/>
      <c r="M3" s="27"/>
    </row>
    <row r="4" spans="1:18" ht="22.5" customHeight="1" x14ac:dyDescent="0.55000000000000004">
      <c r="B4" s="4"/>
      <c r="D4" s="25" t="s">
        <v>151</v>
      </c>
      <c r="E4" s="25" t="s">
        <v>137</v>
      </c>
      <c r="F4" s="25" t="s">
        <v>138</v>
      </c>
      <c r="G4" s="25" t="s">
        <v>139</v>
      </c>
      <c r="H4" s="25" t="s">
        <v>152</v>
      </c>
      <c r="I4" s="25" t="s">
        <v>151</v>
      </c>
      <c r="J4" s="25" t="s">
        <v>137</v>
      </c>
      <c r="K4" s="25" t="s">
        <v>138</v>
      </c>
      <c r="L4" s="25" t="s">
        <v>139</v>
      </c>
      <c r="M4" s="25" t="s">
        <v>152</v>
      </c>
    </row>
    <row r="5" spans="1:18" ht="12" customHeight="1" x14ac:dyDescent="0.55000000000000004">
      <c r="B5" s="4"/>
      <c r="D5" s="5"/>
      <c r="E5" s="5"/>
      <c r="F5" s="5"/>
      <c r="G5" s="5"/>
      <c r="H5" s="5"/>
      <c r="I5" s="5">
        <v>1993</v>
      </c>
      <c r="J5" s="5">
        <v>212</v>
      </c>
      <c r="K5" s="5">
        <v>1656</v>
      </c>
      <c r="L5" s="5">
        <v>85</v>
      </c>
      <c r="M5" s="5">
        <v>40</v>
      </c>
    </row>
    <row r="6" spans="1:18" ht="12" customHeight="1" x14ac:dyDescent="0.55000000000000004">
      <c r="B6" s="6" t="s">
        <v>3</v>
      </c>
      <c r="C6" s="3"/>
      <c r="D6" s="7">
        <v>990</v>
      </c>
      <c r="E6" s="7">
        <v>125</v>
      </c>
      <c r="F6" s="7">
        <v>811</v>
      </c>
      <c r="G6" s="7">
        <v>35</v>
      </c>
      <c r="H6" s="7">
        <v>19</v>
      </c>
      <c r="I6" s="8">
        <f>IFERROR(100*$D6/$I$5, "-")</f>
        <v>49.673858504766685</v>
      </c>
      <c r="J6" s="8">
        <f>IFERROR(100*$E6/$J$5, "-")</f>
        <v>58.962264150943398</v>
      </c>
      <c r="K6" s="8">
        <f>IFERROR(100*$F6/$K$5, "-")</f>
        <v>48.973429951690818</v>
      </c>
      <c r="L6" s="8">
        <f>IFERROR(100*$G6/$L$5, "-")</f>
        <v>41.176470588235297</v>
      </c>
      <c r="M6" s="8">
        <f>IFERROR(100*$H6/$M$5, "-")</f>
        <v>47.5</v>
      </c>
      <c r="N6" s="9"/>
      <c r="O6" s="9"/>
      <c r="P6" s="9"/>
      <c r="Q6" s="9"/>
      <c r="R6" s="9"/>
    </row>
    <row r="7" spans="1:18" ht="12" customHeight="1" x14ac:dyDescent="0.55000000000000004">
      <c r="B7" s="10" t="s">
        <v>4</v>
      </c>
      <c r="C7" s="11"/>
      <c r="D7" s="12">
        <v>973</v>
      </c>
      <c r="E7" s="12">
        <v>84</v>
      </c>
      <c r="F7" s="12">
        <v>827</v>
      </c>
      <c r="G7" s="12">
        <v>42</v>
      </c>
      <c r="H7" s="12">
        <v>20</v>
      </c>
      <c r="I7" s="13">
        <f t="shared" ref="I7:I9" si="0">IFERROR(100*$D7/$I$5, "-")</f>
        <v>48.820873055694932</v>
      </c>
      <c r="J7" s="13">
        <f t="shared" ref="J7:J9" si="1">IFERROR(100*$E7/$J$5, "-")</f>
        <v>39.622641509433961</v>
      </c>
      <c r="K7" s="13">
        <f t="shared" ref="K7:K9" si="2">IFERROR(100*$F7/$K$5, "-")</f>
        <v>49.939613526570049</v>
      </c>
      <c r="L7" s="13">
        <f t="shared" ref="L7:L9" si="3">IFERROR(100*$G7/$L$5, "-")</f>
        <v>49.411764705882355</v>
      </c>
      <c r="M7" s="13">
        <f t="shared" ref="M7:M9" si="4">IFERROR(100*$H7/$M$5, "-")</f>
        <v>50</v>
      </c>
      <c r="N7" s="9"/>
      <c r="O7" s="9"/>
      <c r="P7" s="9"/>
      <c r="Q7" s="9"/>
      <c r="R7" s="9"/>
    </row>
    <row r="8" spans="1:18" ht="12" customHeight="1" x14ac:dyDescent="0.55000000000000004">
      <c r="B8" s="14" t="s">
        <v>5</v>
      </c>
      <c r="D8" s="15">
        <v>25</v>
      </c>
      <c r="E8" s="15">
        <v>2</v>
      </c>
      <c r="F8" s="15">
        <v>15</v>
      </c>
      <c r="G8" s="15">
        <v>8</v>
      </c>
      <c r="H8" s="15">
        <v>0</v>
      </c>
      <c r="I8" s="16">
        <f t="shared" si="0"/>
        <v>1.2543903662819869</v>
      </c>
      <c r="J8" s="16">
        <f t="shared" si="1"/>
        <v>0.94339622641509435</v>
      </c>
      <c r="K8" s="16">
        <f t="shared" si="2"/>
        <v>0.90579710144927539</v>
      </c>
      <c r="L8" s="16">
        <f t="shared" si="3"/>
        <v>9.4117647058823533</v>
      </c>
      <c r="M8" s="16">
        <f t="shared" si="4"/>
        <v>0</v>
      </c>
      <c r="N8" s="9"/>
      <c r="O8" s="9"/>
      <c r="P8" s="9"/>
      <c r="Q8" s="9"/>
      <c r="R8" s="9"/>
    </row>
    <row r="9" spans="1:18" ht="12" customHeight="1" x14ac:dyDescent="0.55000000000000004">
      <c r="B9" s="17" t="s">
        <v>152</v>
      </c>
      <c r="C9" s="18"/>
      <c r="D9" s="19">
        <v>5</v>
      </c>
      <c r="E9" s="19">
        <v>1</v>
      </c>
      <c r="F9" s="19">
        <v>3</v>
      </c>
      <c r="G9" s="19">
        <v>0</v>
      </c>
      <c r="H9" s="19">
        <v>1</v>
      </c>
      <c r="I9" s="20">
        <f t="shared" si="0"/>
        <v>0.25087807325639738</v>
      </c>
      <c r="J9" s="20">
        <f t="shared" si="1"/>
        <v>0.47169811320754718</v>
      </c>
      <c r="K9" s="20">
        <f t="shared" si="2"/>
        <v>0.18115942028985507</v>
      </c>
      <c r="L9" s="20">
        <f t="shared" si="3"/>
        <v>0</v>
      </c>
      <c r="M9" s="20">
        <f t="shared" si="4"/>
        <v>2.5</v>
      </c>
      <c r="N9" s="9"/>
      <c r="O9" s="9"/>
      <c r="P9" s="9"/>
      <c r="Q9" s="9"/>
      <c r="R9" s="9"/>
    </row>
    <row r="10" spans="1:18" ht="12" customHeight="1" x14ac:dyDescent="0.55000000000000004">
      <c r="B10" s="26" t="s">
        <v>7</v>
      </c>
      <c r="C10" s="27"/>
      <c r="D10" s="21">
        <v>1993</v>
      </c>
      <c r="E10" s="21">
        <v>212</v>
      </c>
      <c r="F10" s="21">
        <v>1656</v>
      </c>
      <c r="G10" s="21">
        <v>85</v>
      </c>
      <c r="H10" s="21">
        <v>40</v>
      </c>
      <c r="I10" s="22">
        <f>IF(SUM($I$6:$I$9) = 0, "-", SUM($I$6:$I$9))</f>
        <v>100</v>
      </c>
      <c r="J10" s="22">
        <f>IF(SUM($J$6:$J$9) = 0, "-", SUM($J$6:$J$9))</f>
        <v>100</v>
      </c>
      <c r="K10" s="22">
        <f>IF(SUM($K$6:$K$9) = 0, "-", SUM($K$6:$K$9))</f>
        <v>100.00000000000001</v>
      </c>
      <c r="L10" s="22">
        <f>IF(SUM($L$6:$L$9) = 0, "-", SUM($L$6:$L$9))</f>
        <v>100</v>
      </c>
      <c r="M10" s="22">
        <f>IF(SUM($M$6:$M$9) = 0, "-", SUM($M$6:$M$9))</f>
        <v>100</v>
      </c>
      <c r="N10" s="9"/>
      <c r="O10" s="9"/>
      <c r="P10" s="9"/>
      <c r="Q10" s="9"/>
      <c r="R10" s="9"/>
    </row>
    <row r="12" spans="1:18" ht="11.25" customHeight="1" x14ac:dyDescent="0.55000000000000004">
      <c r="A12" s="28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</row>
    <row r="13" spans="1:18" ht="12" customHeight="1" x14ac:dyDescent="0.55000000000000004">
      <c r="B13" s="2"/>
      <c r="C13" s="3"/>
      <c r="D13" s="26" t="s">
        <v>1</v>
      </c>
      <c r="E13" s="29"/>
      <c r="F13" s="29"/>
      <c r="G13" s="29"/>
      <c r="H13" s="27"/>
      <c r="I13" s="26" t="s">
        <v>2</v>
      </c>
      <c r="J13" s="29"/>
      <c r="K13" s="29"/>
      <c r="L13" s="29"/>
      <c r="M13" s="27"/>
    </row>
    <row r="14" spans="1:18" ht="22.5" customHeight="1" x14ac:dyDescent="0.55000000000000004">
      <c r="B14" s="4"/>
      <c r="D14" s="25" t="s">
        <v>151</v>
      </c>
      <c r="E14" s="25" t="s">
        <v>137</v>
      </c>
      <c r="F14" s="25" t="s">
        <v>138</v>
      </c>
      <c r="G14" s="25" t="s">
        <v>139</v>
      </c>
      <c r="H14" s="25" t="s">
        <v>152</v>
      </c>
      <c r="I14" s="25" t="s">
        <v>151</v>
      </c>
      <c r="J14" s="25" t="s">
        <v>137</v>
      </c>
      <c r="K14" s="25" t="s">
        <v>138</v>
      </c>
      <c r="L14" s="25" t="s">
        <v>139</v>
      </c>
      <c r="M14" s="25" t="s">
        <v>152</v>
      </c>
    </row>
    <row r="15" spans="1:18" ht="12" customHeight="1" x14ac:dyDescent="0.55000000000000004">
      <c r="B15" s="4"/>
      <c r="D15" s="5"/>
      <c r="E15" s="5"/>
      <c r="F15" s="5"/>
      <c r="G15" s="5"/>
      <c r="H15" s="5"/>
      <c r="I15" s="5">
        <v>1993</v>
      </c>
      <c r="J15" s="5">
        <v>212</v>
      </c>
      <c r="K15" s="5">
        <v>1656</v>
      </c>
      <c r="L15" s="5">
        <v>85</v>
      </c>
      <c r="M15" s="5">
        <v>40</v>
      </c>
    </row>
    <row r="16" spans="1:18" ht="12" customHeight="1" x14ac:dyDescent="0.55000000000000004">
      <c r="B16" s="6" t="s">
        <v>9</v>
      </c>
      <c r="C16" s="3"/>
      <c r="D16" s="7">
        <v>1403</v>
      </c>
      <c r="E16" s="7">
        <v>145</v>
      </c>
      <c r="F16" s="7">
        <v>1172</v>
      </c>
      <c r="G16" s="7">
        <v>57</v>
      </c>
      <c r="H16" s="7">
        <v>29</v>
      </c>
      <c r="I16" s="8">
        <f>IFERROR(100*$D16/$I$15, "-")</f>
        <v>70.396387355745105</v>
      </c>
      <c r="J16" s="8">
        <f>IFERROR(100*$E16/$J$15, "-")</f>
        <v>68.396226415094333</v>
      </c>
      <c r="K16" s="8">
        <f>IFERROR(100*$F16/$K$15, "-")</f>
        <v>70.772946859903385</v>
      </c>
      <c r="L16" s="8">
        <f>IFERROR(100*$G16/$L$15, "-")</f>
        <v>67.058823529411768</v>
      </c>
      <c r="M16" s="8">
        <f>IFERROR(100*$H16/$M$15, "-")</f>
        <v>72.5</v>
      </c>
      <c r="N16" s="9"/>
      <c r="O16" s="9"/>
      <c r="P16" s="9"/>
      <c r="Q16" s="9"/>
      <c r="R16" s="9"/>
    </row>
    <row r="17" spans="1:18" ht="12" customHeight="1" x14ac:dyDescent="0.55000000000000004">
      <c r="B17" s="10" t="s">
        <v>10</v>
      </c>
      <c r="C17" s="11"/>
      <c r="D17" s="12">
        <v>823</v>
      </c>
      <c r="E17" s="12">
        <v>77</v>
      </c>
      <c r="F17" s="12">
        <v>694</v>
      </c>
      <c r="G17" s="12">
        <v>33</v>
      </c>
      <c r="H17" s="12">
        <v>19</v>
      </c>
      <c r="I17" s="13">
        <f t="shared" ref="I17:I25" si="5">IFERROR(100*$D17/$I$15, "-")</f>
        <v>41.294530858003007</v>
      </c>
      <c r="J17" s="13">
        <f t="shared" ref="J17:J25" si="6">IFERROR(100*$E17/$J$15, "-")</f>
        <v>36.320754716981135</v>
      </c>
      <c r="K17" s="13">
        <f t="shared" ref="K17:K25" si="7">IFERROR(100*$F17/$K$15, "-")</f>
        <v>41.908212560386474</v>
      </c>
      <c r="L17" s="13">
        <f t="shared" ref="L17:L25" si="8">IFERROR(100*$G17/$L$15, "-")</f>
        <v>38.823529411764703</v>
      </c>
      <c r="M17" s="13">
        <f t="shared" ref="M17:M25" si="9">IFERROR(100*$H17/$M$15, "-")</f>
        <v>47.5</v>
      </c>
      <c r="N17" s="9"/>
      <c r="O17" s="9"/>
      <c r="P17" s="9"/>
      <c r="Q17" s="9"/>
      <c r="R17" s="9"/>
    </row>
    <row r="18" spans="1:18" ht="12" customHeight="1" x14ac:dyDescent="0.55000000000000004">
      <c r="B18" s="14" t="s">
        <v>11</v>
      </c>
      <c r="D18" s="15">
        <v>28</v>
      </c>
      <c r="E18" s="15">
        <v>4</v>
      </c>
      <c r="F18" s="15">
        <v>23</v>
      </c>
      <c r="G18" s="15">
        <v>1</v>
      </c>
      <c r="H18" s="15">
        <v>0</v>
      </c>
      <c r="I18" s="16">
        <f t="shared" si="5"/>
        <v>1.4049172102358254</v>
      </c>
      <c r="J18" s="16">
        <f t="shared" si="6"/>
        <v>1.8867924528301887</v>
      </c>
      <c r="K18" s="16">
        <f t="shared" si="7"/>
        <v>1.3888888888888888</v>
      </c>
      <c r="L18" s="16">
        <f t="shared" si="8"/>
        <v>1.1764705882352942</v>
      </c>
      <c r="M18" s="16">
        <f t="shared" si="9"/>
        <v>0</v>
      </c>
      <c r="N18" s="9"/>
      <c r="O18" s="9"/>
      <c r="P18" s="9"/>
      <c r="Q18" s="9"/>
      <c r="R18" s="9"/>
    </row>
    <row r="19" spans="1:18" ht="12" customHeight="1" x14ac:dyDescent="0.55000000000000004">
      <c r="B19" s="10" t="s">
        <v>12</v>
      </c>
      <c r="C19" s="11"/>
      <c r="D19" s="12">
        <v>21</v>
      </c>
      <c r="E19" s="12">
        <v>3</v>
      </c>
      <c r="F19" s="12">
        <v>16</v>
      </c>
      <c r="G19" s="12">
        <v>0</v>
      </c>
      <c r="H19" s="12">
        <v>2</v>
      </c>
      <c r="I19" s="13">
        <f t="shared" si="5"/>
        <v>1.053687907676869</v>
      </c>
      <c r="J19" s="13">
        <f t="shared" si="6"/>
        <v>1.4150943396226414</v>
      </c>
      <c r="K19" s="13">
        <f t="shared" si="7"/>
        <v>0.96618357487922701</v>
      </c>
      <c r="L19" s="13">
        <f t="shared" si="8"/>
        <v>0</v>
      </c>
      <c r="M19" s="13">
        <f t="shared" si="9"/>
        <v>5</v>
      </c>
      <c r="N19" s="9"/>
      <c r="O19" s="9"/>
      <c r="P19" s="9"/>
      <c r="Q19" s="9"/>
      <c r="R19" s="9"/>
    </row>
    <row r="20" spans="1:18" ht="12" customHeight="1" x14ac:dyDescent="0.55000000000000004">
      <c r="B20" s="14" t="s">
        <v>13</v>
      </c>
      <c r="D20" s="15">
        <v>19</v>
      </c>
      <c r="E20" s="15">
        <v>1</v>
      </c>
      <c r="F20" s="15">
        <v>16</v>
      </c>
      <c r="G20" s="15">
        <v>2</v>
      </c>
      <c r="H20" s="15">
        <v>0</v>
      </c>
      <c r="I20" s="16">
        <f t="shared" si="5"/>
        <v>0.95333667837431013</v>
      </c>
      <c r="J20" s="16">
        <f t="shared" si="6"/>
        <v>0.47169811320754718</v>
      </c>
      <c r="K20" s="16">
        <f t="shared" si="7"/>
        <v>0.96618357487922701</v>
      </c>
      <c r="L20" s="16">
        <f t="shared" si="8"/>
        <v>2.3529411764705883</v>
      </c>
      <c r="M20" s="16">
        <f t="shared" si="9"/>
        <v>0</v>
      </c>
      <c r="N20" s="9"/>
      <c r="O20" s="9"/>
      <c r="P20" s="9"/>
      <c r="Q20" s="9"/>
      <c r="R20" s="9"/>
    </row>
    <row r="21" spans="1:18" ht="12" customHeight="1" x14ac:dyDescent="0.55000000000000004">
      <c r="B21" s="10" t="s">
        <v>14</v>
      </c>
      <c r="C21" s="11"/>
      <c r="D21" s="12">
        <v>1085</v>
      </c>
      <c r="E21" s="12">
        <v>110</v>
      </c>
      <c r="F21" s="12">
        <v>912</v>
      </c>
      <c r="G21" s="12">
        <v>42</v>
      </c>
      <c r="H21" s="12">
        <v>21</v>
      </c>
      <c r="I21" s="13">
        <f t="shared" si="5"/>
        <v>54.440541896638237</v>
      </c>
      <c r="J21" s="13">
        <f t="shared" si="6"/>
        <v>51.886792452830186</v>
      </c>
      <c r="K21" s="13">
        <f t="shared" si="7"/>
        <v>55.072463768115945</v>
      </c>
      <c r="L21" s="13">
        <f t="shared" si="8"/>
        <v>49.411764705882355</v>
      </c>
      <c r="M21" s="13">
        <f t="shared" si="9"/>
        <v>52.5</v>
      </c>
      <c r="N21" s="9"/>
      <c r="O21" s="9"/>
      <c r="P21" s="9"/>
      <c r="Q21" s="9"/>
      <c r="R21" s="9"/>
    </row>
    <row r="22" spans="1:18" ht="12" customHeight="1" x14ac:dyDescent="0.55000000000000004">
      <c r="B22" s="14" t="s">
        <v>15</v>
      </c>
      <c r="D22" s="15">
        <v>376</v>
      </c>
      <c r="E22" s="15">
        <v>38</v>
      </c>
      <c r="F22" s="15">
        <v>304</v>
      </c>
      <c r="G22" s="15">
        <v>27</v>
      </c>
      <c r="H22" s="15">
        <v>7</v>
      </c>
      <c r="I22" s="16">
        <f t="shared" si="5"/>
        <v>18.866031108881085</v>
      </c>
      <c r="J22" s="16">
        <f t="shared" si="6"/>
        <v>17.924528301886792</v>
      </c>
      <c r="K22" s="16">
        <f t="shared" si="7"/>
        <v>18.357487922705314</v>
      </c>
      <c r="L22" s="16">
        <f t="shared" si="8"/>
        <v>31.764705882352942</v>
      </c>
      <c r="M22" s="16">
        <f t="shared" si="9"/>
        <v>17.5</v>
      </c>
      <c r="N22" s="9"/>
      <c r="O22" s="9"/>
      <c r="P22" s="9"/>
      <c r="Q22" s="9"/>
      <c r="R22" s="9"/>
    </row>
    <row r="23" spans="1:18" ht="12" customHeight="1" x14ac:dyDescent="0.55000000000000004">
      <c r="B23" s="10" t="s">
        <v>16</v>
      </c>
      <c r="C23" s="11"/>
      <c r="D23" s="12">
        <v>176</v>
      </c>
      <c r="E23" s="12">
        <v>11</v>
      </c>
      <c r="F23" s="12">
        <v>148</v>
      </c>
      <c r="G23" s="12">
        <v>10</v>
      </c>
      <c r="H23" s="12">
        <v>7</v>
      </c>
      <c r="I23" s="13">
        <f t="shared" si="5"/>
        <v>8.8309081786251884</v>
      </c>
      <c r="J23" s="13">
        <f t="shared" si="6"/>
        <v>5.1886792452830193</v>
      </c>
      <c r="K23" s="13">
        <f t="shared" si="7"/>
        <v>8.9371980676328509</v>
      </c>
      <c r="L23" s="13">
        <f t="shared" si="8"/>
        <v>11.764705882352942</v>
      </c>
      <c r="M23" s="13">
        <f t="shared" si="9"/>
        <v>17.5</v>
      </c>
      <c r="N23" s="9"/>
      <c r="O23" s="9"/>
      <c r="P23" s="9"/>
      <c r="Q23" s="9"/>
      <c r="R23" s="9"/>
    </row>
    <row r="24" spans="1:18" ht="12" customHeight="1" x14ac:dyDescent="0.55000000000000004">
      <c r="B24" s="14" t="s">
        <v>17</v>
      </c>
      <c r="D24" s="15">
        <v>67</v>
      </c>
      <c r="E24" s="15">
        <v>9</v>
      </c>
      <c r="F24" s="15">
        <v>55</v>
      </c>
      <c r="G24" s="15">
        <v>2</v>
      </c>
      <c r="H24" s="15">
        <v>1</v>
      </c>
      <c r="I24" s="16">
        <f t="shared" si="5"/>
        <v>3.3617661816357249</v>
      </c>
      <c r="J24" s="16">
        <f t="shared" si="6"/>
        <v>4.2452830188679247</v>
      </c>
      <c r="K24" s="16">
        <f t="shared" si="7"/>
        <v>3.3212560386473431</v>
      </c>
      <c r="L24" s="16">
        <f t="shared" si="8"/>
        <v>2.3529411764705883</v>
      </c>
      <c r="M24" s="16">
        <f t="shared" si="9"/>
        <v>2.5</v>
      </c>
      <c r="N24" s="9"/>
      <c r="O24" s="9"/>
      <c r="P24" s="9"/>
      <c r="Q24" s="9"/>
      <c r="R24" s="9"/>
    </row>
    <row r="25" spans="1:18" ht="12" customHeight="1" x14ac:dyDescent="0.55000000000000004">
      <c r="B25" s="17" t="s">
        <v>152</v>
      </c>
      <c r="C25" s="18"/>
      <c r="D25" s="19">
        <v>2</v>
      </c>
      <c r="E25" s="19">
        <v>1</v>
      </c>
      <c r="F25" s="19">
        <v>0</v>
      </c>
      <c r="G25" s="19">
        <v>0</v>
      </c>
      <c r="H25" s="19">
        <v>1</v>
      </c>
      <c r="I25" s="20">
        <f t="shared" si="5"/>
        <v>0.10035122930255895</v>
      </c>
      <c r="J25" s="20">
        <f t="shared" si="6"/>
        <v>0.47169811320754718</v>
      </c>
      <c r="K25" s="20">
        <f t="shared" si="7"/>
        <v>0</v>
      </c>
      <c r="L25" s="20">
        <f t="shared" si="8"/>
        <v>0</v>
      </c>
      <c r="M25" s="20">
        <f t="shared" si="9"/>
        <v>2.5</v>
      </c>
      <c r="N25" s="9"/>
      <c r="O25" s="9"/>
      <c r="P25" s="9"/>
      <c r="Q25" s="9"/>
      <c r="R25" s="9"/>
    </row>
    <row r="26" spans="1:18" ht="12" customHeight="1" x14ac:dyDescent="0.55000000000000004">
      <c r="B26" s="26" t="s">
        <v>7</v>
      </c>
      <c r="C26" s="27"/>
      <c r="D26" s="21">
        <v>1993</v>
      </c>
      <c r="E26" s="21">
        <v>212</v>
      </c>
      <c r="F26" s="21">
        <v>1656</v>
      </c>
      <c r="G26" s="21">
        <v>85</v>
      </c>
      <c r="H26" s="21">
        <v>40</v>
      </c>
      <c r="I26" s="22" t="s">
        <v>6</v>
      </c>
      <c r="J26" s="22" t="s">
        <v>6</v>
      </c>
      <c r="K26" s="22" t="s">
        <v>6</v>
      </c>
      <c r="L26" s="22" t="s">
        <v>6</v>
      </c>
      <c r="M26" s="22" t="s">
        <v>6</v>
      </c>
      <c r="N26" s="9"/>
      <c r="O26" s="9"/>
      <c r="P26" s="9"/>
      <c r="Q26" s="9"/>
      <c r="R26" s="9"/>
    </row>
    <row r="28" spans="1:18" ht="12" customHeight="1" x14ac:dyDescent="0.55000000000000004">
      <c r="A28" s="1" t="s">
        <v>175</v>
      </c>
    </row>
    <row r="29" spans="1:18" ht="12" customHeight="1" x14ac:dyDescent="0.55000000000000004">
      <c r="A29" s="28" t="s">
        <v>18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</row>
    <row r="30" spans="1:18" ht="12" customHeight="1" x14ac:dyDescent="0.55000000000000004">
      <c r="B30" s="2"/>
      <c r="C30" s="3"/>
      <c r="D30" s="26" t="s">
        <v>1</v>
      </c>
      <c r="E30" s="29"/>
      <c r="F30" s="29"/>
      <c r="G30" s="29"/>
      <c r="H30" s="27"/>
      <c r="I30" s="26" t="s">
        <v>2</v>
      </c>
      <c r="J30" s="29"/>
      <c r="K30" s="29"/>
      <c r="L30" s="29"/>
      <c r="M30" s="27"/>
    </row>
    <row r="31" spans="1:18" ht="22.5" customHeight="1" x14ac:dyDescent="0.55000000000000004">
      <c r="B31" s="4"/>
      <c r="D31" s="25" t="s">
        <v>151</v>
      </c>
      <c r="E31" s="25" t="s">
        <v>137</v>
      </c>
      <c r="F31" s="25" t="s">
        <v>138</v>
      </c>
      <c r="G31" s="25" t="s">
        <v>139</v>
      </c>
      <c r="H31" s="25" t="s">
        <v>152</v>
      </c>
      <c r="I31" s="25" t="s">
        <v>151</v>
      </c>
      <c r="J31" s="25" t="s">
        <v>137</v>
      </c>
      <c r="K31" s="25" t="s">
        <v>138</v>
      </c>
      <c r="L31" s="25" t="s">
        <v>139</v>
      </c>
      <c r="M31" s="25" t="s">
        <v>152</v>
      </c>
    </row>
    <row r="32" spans="1:18" ht="12" customHeight="1" x14ac:dyDescent="0.55000000000000004">
      <c r="B32" s="4"/>
      <c r="D32" s="5"/>
      <c r="E32" s="5"/>
      <c r="F32" s="5"/>
      <c r="G32" s="5"/>
      <c r="H32" s="5"/>
      <c r="I32" s="5">
        <v>1993</v>
      </c>
      <c r="J32" s="5">
        <v>212</v>
      </c>
      <c r="K32" s="5">
        <v>1656</v>
      </c>
      <c r="L32" s="5">
        <v>85</v>
      </c>
      <c r="M32" s="5">
        <v>40</v>
      </c>
    </row>
    <row r="33" spans="1:18" ht="12" customHeight="1" x14ac:dyDescent="0.55000000000000004">
      <c r="B33" s="6" t="s">
        <v>19</v>
      </c>
      <c r="C33" s="3"/>
      <c r="D33" s="7">
        <v>67</v>
      </c>
      <c r="E33" s="7">
        <v>3</v>
      </c>
      <c r="F33" s="7">
        <v>60</v>
      </c>
      <c r="G33" s="7">
        <v>3</v>
      </c>
      <c r="H33" s="7">
        <v>1</v>
      </c>
      <c r="I33" s="8">
        <f>IFERROR(100*$D33/$I$32, "-")</f>
        <v>3.3617661816357249</v>
      </c>
      <c r="J33" s="8">
        <f>IFERROR(100*$E33/$J$32, "-")</f>
        <v>1.4150943396226414</v>
      </c>
      <c r="K33" s="8">
        <f>IFERROR(100*$F33/$K$32, "-")</f>
        <v>3.6231884057971016</v>
      </c>
      <c r="L33" s="8">
        <f>IFERROR(100*$G33/$L$32, "-")</f>
        <v>3.5294117647058822</v>
      </c>
      <c r="M33" s="8">
        <f>IFERROR(100*$H33/$M$32, "-")</f>
        <v>2.5</v>
      </c>
      <c r="N33" s="9"/>
      <c r="O33" s="9"/>
      <c r="P33" s="9"/>
      <c r="Q33" s="9"/>
      <c r="R33" s="9"/>
    </row>
    <row r="34" spans="1:18" ht="12" customHeight="1" x14ac:dyDescent="0.55000000000000004">
      <c r="B34" s="10" t="s">
        <v>20</v>
      </c>
      <c r="C34" s="11"/>
      <c r="D34" s="12">
        <v>495</v>
      </c>
      <c r="E34" s="12">
        <v>69</v>
      </c>
      <c r="F34" s="12">
        <v>396</v>
      </c>
      <c r="G34" s="12">
        <v>21</v>
      </c>
      <c r="H34" s="12">
        <v>9</v>
      </c>
      <c r="I34" s="13">
        <f t="shared" ref="I34:I39" si="10">IFERROR(100*$D34/$I$32, "-")</f>
        <v>24.836929252383342</v>
      </c>
      <c r="J34" s="13">
        <f t="shared" ref="J34:J39" si="11">IFERROR(100*$E34/$J$32, "-")</f>
        <v>32.547169811320757</v>
      </c>
      <c r="K34" s="13">
        <f t="shared" ref="K34:K39" si="12">IFERROR(100*$F34/$K$32, "-")</f>
        <v>23.913043478260871</v>
      </c>
      <c r="L34" s="13">
        <f t="shared" ref="L34:L39" si="13">IFERROR(100*$G34/$L$32, "-")</f>
        <v>24.705882352941178</v>
      </c>
      <c r="M34" s="13">
        <f t="shared" ref="M34:M39" si="14">IFERROR(100*$H34/$M$32, "-")</f>
        <v>22.5</v>
      </c>
      <c r="N34" s="9"/>
      <c r="O34" s="9"/>
      <c r="P34" s="9"/>
      <c r="Q34" s="9"/>
      <c r="R34" s="9"/>
    </row>
    <row r="35" spans="1:18" ht="12" customHeight="1" x14ac:dyDescent="0.55000000000000004">
      <c r="B35" s="14" t="s">
        <v>21</v>
      </c>
      <c r="D35" s="15">
        <v>695</v>
      </c>
      <c r="E35" s="15">
        <v>67</v>
      </c>
      <c r="F35" s="15">
        <v>587</v>
      </c>
      <c r="G35" s="15">
        <v>29</v>
      </c>
      <c r="H35" s="15">
        <v>12</v>
      </c>
      <c r="I35" s="16">
        <f t="shared" si="10"/>
        <v>34.872052182639237</v>
      </c>
      <c r="J35" s="16">
        <f t="shared" si="11"/>
        <v>31.60377358490566</v>
      </c>
      <c r="K35" s="16">
        <f t="shared" si="12"/>
        <v>35.446859903381643</v>
      </c>
      <c r="L35" s="16">
        <f t="shared" si="13"/>
        <v>34.117647058823529</v>
      </c>
      <c r="M35" s="16">
        <f t="shared" si="14"/>
        <v>30</v>
      </c>
      <c r="N35" s="9"/>
      <c r="O35" s="9"/>
      <c r="P35" s="9"/>
      <c r="Q35" s="9"/>
      <c r="R35" s="9"/>
    </row>
    <row r="36" spans="1:18" ht="12" customHeight="1" x14ac:dyDescent="0.55000000000000004">
      <c r="B36" s="10" t="s">
        <v>22</v>
      </c>
      <c r="C36" s="11"/>
      <c r="D36" s="12">
        <v>416</v>
      </c>
      <c r="E36" s="12">
        <v>35</v>
      </c>
      <c r="F36" s="12">
        <v>354</v>
      </c>
      <c r="G36" s="12">
        <v>18</v>
      </c>
      <c r="H36" s="12">
        <v>9</v>
      </c>
      <c r="I36" s="13">
        <f t="shared" si="10"/>
        <v>20.873055694932262</v>
      </c>
      <c r="J36" s="13">
        <f t="shared" si="11"/>
        <v>16.509433962264151</v>
      </c>
      <c r="K36" s="13">
        <f t="shared" si="12"/>
        <v>21.376811594202898</v>
      </c>
      <c r="L36" s="13">
        <f t="shared" si="13"/>
        <v>21.176470588235293</v>
      </c>
      <c r="M36" s="13">
        <f t="shared" si="14"/>
        <v>22.5</v>
      </c>
      <c r="N36" s="9"/>
      <c r="O36" s="9"/>
      <c r="P36" s="9"/>
      <c r="Q36" s="9"/>
      <c r="R36" s="9"/>
    </row>
    <row r="37" spans="1:18" ht="12" customHeight="1" x14ac:dyDescent="0.55000000000000004">
      <c r="B37" s="14" t="s">
        <v>23</v>
      </c>
      <c r="D37" s="15">
        <v>145</v>
      </c>
      <c r="E37" s="15">
        <v>13</v>
      </c>
      <c r="F37" s="15">
        <v>121</v>
      </c>
      <c r="G37" s="15">
        <v>8</v>
      </c>
      <c r="H37" s="15">
        <v>3</v>
      </c>
      <c r="I37" s="16">
        <f t="shared" si="10"/>
        <v>7.2754641244355245</v>
      </c>
      <c r="J37" s="16">
        <f t="shared" si="11"/>
        <v>6.132075471698113</v>
      </c>
      <c r="K37" s="16">
        <f t="shared" si="12"/>
        <v>7.3067632850241546</v>
      </c>
      <c r="L37" s="16">
        <f t="shared" si="13"/>
        <v>9.4117647058823533</v>
      </c>
      <c r="M37" s="16">
        <f t="shared" si="14"/>
        <v>7.5</v>
      </c>
      <c r="N37" s="9"/>
      <c r="O37" s="9"/>
      <c r="P37" s="9"/>
      <c r="Q37" s="9"/>
      <c r="R37" s="9"/>
    </row>
    <row r="38" spans="1:18" ht="12" customHeight="1" x14ac:dyDescent="0.55000000000000004">
      <c r="B38" s="10" t="s">
        <v>24</v>
      </c>
      <c r="C38" s="11"/>
      <c r="D38" s="12">
        <v>167</v>
      </c>
      <c r="E38" s="12">
        <v>24</v>
      </c>
      <c r="F38" s="12">
        <v>133</v>
      </c>
      <c r="G38" s="12">
        <v>5</v>
      </c>
      <c r="H38" s="12">
        <v>5</v>
      </c>
      <c r="I38" s="13">
        <f t="shared" si="10"/>
        <v>8.3793276467636737</v>
      </c>
      <c r="J38" s="13">
        <f t="shared" si="11"/>
        <v>11.320754716981131</v>
      </c>
      <c r="K38" s="13">
        <f t="shared" si="12"/>
        <v>8.0314009661835755</v>
      </c>
      <c r="L38" s="13">
        <f t="shared" si="13"/>
        <v>5.882352941176471</v>
      </c>
      <c r="M38" s="13">
        <f t="shared" si="14"/>
        <v>12.5</v>
      </c>
      <c r="N38" s="9"/>
      <c r="O38" s="9"/>
      <c r="P38" s="9"/>
      <c r="Q38" s="9"/>
      <c r="R38" s="9"/>
    </row>
    <row r="39" spans="1:18" ht="12" customHeight="1" x14ac:dyDescent="0.55000000000000004">
      <c r="B39" s="23" t="s">
        <v>152</v>
      </c>
      <c r="C39" s="24"/>
      <c r="D39" s="21">
        <v>8</v>
      </c>
      <c r="E39" s="21">
        <v>1</v>
      </c>
      <c r="F39" s="21">
        <v>5</v>
      </c>
      <c r="G39" s="21">
        <v>1</v>
      </c>
      <c r="H39" s="21">
        <v>1</v>
      </c>
      <c r="I39" s="22">
        <f t="shared" si="10"/>
        <v>0.4014049172102358</v>
      </c>
      <c r="J39" s="22">
        <f t="shared" si="11"/>
        <v>0.47169811320754718</v>
      </c>
      <c r="K39" s="22">
        <f t="shared" si="12"/>
        <v>0.30193236714975846</v>
      </c>
      <c r="L39" s="22">
        <f t="shared" si="13"/>
        <v>1.1764705882352942</v>
      </c>
      <c r="M39" s="22">
        <f t="shared" si="14"/>
        <v>2.5</v>
      </c>
      <c r="N39" s="9"/>
      <c r="O39" s="9"/>
      <c r="P39" s="9"/>
      <c r="Q39" s="9"/>
      <c r="R39" s="9"/>
    </row>
    <row r="40" spans="1:18" ht="12" customHeight="1" x14ac:dyDescent="0.55000000000000004">
      <c r="B40" s="26" t="s">
        <v>7</v>
      </c>
      <c r="C40" s="27"/>
      <c r="D40" s="21">
        <v>1993</v>
      </c>
      <c r="E40" s="21">
        <v>212</v>
      </c>
      <c r="F40" s="21">
        <v>1656</v>
      </c>
      <c r="G40" s="21">
        <v>85</v>
      </c>
      <c r="H40" s="21">
        <v>40</v>
      </c>
      <c r="I40" s="22">
        <f>IF(SUM($I$33:$I$39) = 0, "-", SUM($I$33:$I$39))</f>
        <v>100</v>
      </c>
      <c r="J40" s="22">
        <f>IF(SUM($J$33:$J$39) = 0, "-", SUM($J$33:$J$39))</f>
        <v>100</v>
      </c>
      <c r="K40" s="22">
        <f>IF(SUM($K$33:$K$39) = 0, "-", SUM($K$33:$K$39))</f>
        <v>100</v>
      </c>
      <c r="L40" s="22">
        <f>IF(SUM($L$33:$L$39) = 0, "-", SUM($L$33:$L$39))</f>
        <v>99.999999999999986</v>
      </c>
      <c r="M40" s="22">
        <f>IF(SUM($M$33:$M$39) = 0, "-", SUM($M$33:$M$39))</f>
        <v>100</v>
      </c>
      <c r="N40" s="9"/>
      <c r="O40" s="9"/>
      <c r="P40" s="9"/>
      <c r="Q40" s="9"/>
      <c r="R40" s="9"/>
    </row>
    <row r="42" spans="1:18" ht="12" customHeight="1" x14ac:dyDescent="0.55000000000000004">
      <c r="A42" s="28" t="s">
        <v>25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</row>
    <row r="43" spans="1:18" ht="12" customHeight="1" x14ac:dyDescent="0.55000000000000004">
      <c r="B43" s="2"/>
      <c r="C43" s="3"/>
      <c r="D43" s="26" t="s">
        <v>1</v>
      </c>
      <c r="E43" s="29"/>
      <c r="F43" s="29"/>
      <c r="G43" s="29"/>
      <c r="H43" s="27"/>
      <c r="I43" s="26" t="s">
        <v>2</v>
      </c>
      <c r="J43" s="29"/>
      <c r="K43" s="29"/>
      <c r="L43" s="29"/>
      <c r="M43" s="27"/>
    </row>
    <row r="44" spans="1:18" ht="22.5" customHeight="1" x14ac:dyDescent="0.55000000000000004">
      <c r="B44" s="4"/>
      <c r="D44" s="25" t="s">
        <v>151</v>
      </c>
      <c r="E44" s="25" t="s">
        <v>137</v>
      </c>
      <c r="F44" s="25" t="s">
        <v>138</v>
      </c>
      <c r="G44" s="25" t="s">
        <v>139</v>
      </c>
      <c r="H44" s="25" t="s">
        <v>152</v>
      </c>
      <c r="I44" s="25" t="s">
        <v>151</v>
      </c>
      <c r="J44" s="25" t="s">
        <v>137</v>
      </c>
      <c r="K44" s="25" t="s">
        <v>138</v>
      </c>
      <c r="L44" s="25" t="s">
        <v>139</v>
      </c>
      <c r="M44" s="25" t="s">
        <v>152</v>
      </c>
    </row>
    <row r="45" spans="1:18" ht="12" customHeight="1" x14ac:dyDescent="0.55000000000000004">
      <c r="B45" s="4"/>
      <c r="D45" s="5"/>
      <c r="E45" s="5"/>
      <c r="F45" s="5"/>
      <c r="G45" s="5"/>
      <c r="H45" s="5"/>
      <c r="I45" s="5">
        <v>1993</v>
      </c>
      <c r="J45" s="5">
        <v>212</v>
      </c>
      <c r="K45" s="5">
        <v>1656</v>
      </c>
      <c r="L45" s="5">
        <v>85</v>
      </c>
      <c r="M45" s="5">
        <v>40</v>
      </c>
    </row>
    <row r="46" spans="1:18" ht="12" customHeight="1" x14ac:dyDescent="0.55000000000000004">
      <c r="B46" s="6" t="s">
        <v>19</v>
      </c>
      <c r="C46" s="3"/>
      <c r="D46" s="7">
        <v>226</v>
      </c>
      <c r="E46" s="7">
        <v>24</v>
      </c>
      <c r="F46" s="7">
        <v>182</v>
      </c>
      <c r="G46" s="7">
        <v>14</v>
      </c>
      <c r="H46" s="7">
        <v>6</v>
      </c>
      <c r="I46" s="8">
        <f>IFERROR(100*$D46/$I$45, "-")</f>
        <v>11.339688911189162</v>
      </c>
      <c r="J46" s="8">
        <f>IFERROR(100*$E46/$J$45, "-")</f>
        <v>11.320754716981131</v>
      </c>
      <c r="K46" s="8">
        <f>IFERROR(100*$F46/$K$45, "-")</f>
        <v>10.990338164251208</v>
      </c>
      <c r="L46" s="8">
        <f>IFERROR(100*$G46/$L$45, "-")</f>
        <v>16.470588235294116</v>
      </c>
      <c r="M46" s="8">
        <f>IFERROR(100*$H46/$M$45, "-")</f>
        <v>15</v>
      </c>
      <c r="N46" s="9"/>
      <c r="O46" s="9"/>
      <c r="P46" s="9"/>
      <c r="Q46" s="9"/>
      <c r="R46" s="9"/>
    </row>
    <row r="47" spans="1:18" ht="12" customHeight="1" x14ac:dyDescent="0.55000000000000004">
      <c r="B47" s="10" t="s">
        <v>20</v>
      </c>
      <c r="C47" s="11"/>
      <c r="D47" s="12">
        <v>511</v>
      </c>
      <c r="E47" s="12">
        <v>62</v>
      </c>
      <c r="F47" s="12">
        <v>422</v>
      </c>
      <c r="G47" s="12">
        <v>18</v>
      </c>
      <c r="H47" s="12">
        <v>9</v>
      </c>
      <c r="I47" s="13">
        <f t="shared" ref="I47:I52" si="15">IFERROR(100*$D47/$I$45, "-")</f>
        <v>25.639739086803814</v>
      </c>
      <c r="J47" s="13">
        <f t="shared" ref="J47:J52" si="16">IFERROR(100*$E47/$J$45, "-")</f>
        <v>29.245283018867923</v>
      </c>
      <c r="K47" s="13">
        <f t="shared" ref="K47:K52" si="17">IFERROR(100*$F47/$K$45, "-")</f>
        <v>25.483091787439612</v>
      </c>
      <c r="L47" s="13">
        <f t="shared" ref="L47:L52" si="18">IFERROR(100*$G47/$L$45, "-")</f>
        <v>21.176470588235293</v>
      </c>
      <c r="M47" s="13">
        <f t="shared" ref="M47:M52" si="19">IFERROR(100*$H47/$M$45, "-")</f>
        <v>22.5</v>
      </c>
      <c r="N47" s="9"/>
      <c r="O47" s="9"/>
      <c r="P47" s="9"/>
      <c r="Q47" s="9"/>
      <c r="R47" s="9"/>
    </row>
    <row r="48" spans="1:18" ht="12" customHeight="1" x14ac:dyDescent="0.55000000000000004">
      <c r="B48" s="14" t="s">
        <v>21</v>
      </c>
      <c r="D48" s="15">
        <v>573</v>
      </c>
      <c r="E48" s="15">
        <v>63</v>
      </c>
      <c r="F48" s="15">
        <v>482</v>
      </c>
      <c r="G48" s="15">
        <v>20</v>
      </c>
      <c r="H48" s="15">
        <v>8</v>
      </c>
      <c r="I48" s="16">
        <f t="shared" si="15"/>
        <v>28.750627195183142</v>
      </c>
      <c r="J48" s="16">
        <f t="shared" si="16"/>
        <v>29.716981132075471</v>
      </c>
      <c r="K48" s="16">
        <f t="shared" si="17"/>
        <v>29.106280193236714</v>
      </c>
      <c r="L48" s="16">
        <f t="shared" si="18"/>
        <v>23.529411764705884</v>
      </c>
      <c r="M48" s="16">
        <f t="shared" si="19"/>
        <v>20</v>
      </c>
      <c r="N48" s="9"/>
      <c r="O48" s="9"/>
      <c r="P48" s="9"/>
      <c r="Q48" s="9"/>
      <c r="R48" s="9"/>
    </row>
    <row r="49" spans="1:18" ht="12" customHeight="1" x14ac:dyDescent="0.55000000000000004">
      <c r="B49" s="10" t="s">
        <v>22</v>
      </c>
      <c r="C49" s="11"/>
      <c r="D49" s="12">
        <v>341</v>
      </c>
      <c r="E49" s="12">
        <v>31</v>
      </c>
      <c r="F49" s="12">
        <v>281</v>
      </c>
      <c r="G49" s="12">
        <v>21</v>
      </c>
      <c r="H49" s="12">
        <v>8</v>
      </c>
      <c r="I49" s="13">
        <f t="shared" si="15"/>
        <v>17.109884596086303</v>
      </c>
      <c r="J49" s="13">
        <f t="shared" si="16"/>
        <v>14.622641509433961</v>
      </c>
      <c r="K49" s="13">
        <f t="shared" si="17"/>
        <v>16.968599033816425</v>
      </c>
      <c r="L49" s="13">
        <f t="shared" si="18"/>
        <v>24.705882352941178</v>
      </c>
      <c r="M49" s="13">
        <f t="shared" si="19"/>
        <v>20</v>
      </c>
      <c r="N49" s="9"/>
      <c r="O49" s="9"/>
      <c r="P49" s="9"/>
      <c r="Q49" s="9"/>
      <c r="R49" s="9"/>
    </row>
    <row r="50" spans="1:18" ht="12" customHeight="1" x14ac:dyDescent="0.55000000000000004">
      <c r="B50" s="14" t="s">
        <v>23</v>
      </c>
      <c r="D50" s="15">
        <v>131</v>
      </c>
      <c r="E50" s="15">
        <v>11</v>
      </c>
      <c r="F50" s="15">
        <v>112</v>
      </c>
      <c r="G50" s="15">
        <v>6</v>
      </c>
      <c r="H50" s="15">
        <v>2</v>
      </c>
      <c r="I50" s="16">
        <f t="shared" si="15"/>
        <v>6.5730055193176113</v>
      </c>
      <c r="J50" s="16">
        <f t="shared" si="16"/>
        <v>5.1886792452830193</v>
      </c>
      <c r="K50" s="16">
        <f t="shared" si="17"/>
        <v>6.7632850241545892</v>
      </c>
      <c r="L50" s="16">
        <f t="shared" si="18"/>
        <v>7.0588235294117645</v>
      </c>
      <c r="M50" s="16">
        <f t="shared" si="19"/>
        <v>5</v>
      </c>
      <c r="N50" s="9"/>
      <c r="O50" s="9"/>
      <c r="P50" s="9"/>
      <c r="Q50" s="9"/>
      <c r="R50" s="9"/>
    </row>
    <row r="51" spans="1:18" ht="12" customHeight="1" x14ac:dyDescent="0.55000000000000004">
      <c r="B51" s="10" t="s">
        <v>24</v>
      </c>
      <c r="C51" s="11"/>
      <c r="D51" s="12">
        <v>167</v>
      </c>
      <c r="E51" s="12">
        <v>14</v>
      </c>
      <c r="F51" s="12">
        <v>144</v>
      </c>
      <c r="G51" s="12">
        <v>4</v>
      </c>
      <c r="H51" s="12">
        <v>5</v>
      </c>
      <c r="I51" s="13">
        <f t="shared" si="15"/>
        <v>8.3793276467636737</v>
      </c>
      <c r="J51" s="13">
        <f t="shared" si="16"/>
        <v>6.6037735849056602</v>
      </c>
      <c r="K51" s="13">
        <f t="shared" si="17"/>
        <v>8.695652173913043</v>
      </c>
      <c r="L51" s="13">
        <f t="shared" si="18"/>
        <v>4.7058823529411766</v>
      </c>
      <c r="M51" s="13">
        <f t="shared" si="19"/>
        <v>12.5</v>
      </c>
      <c r="N51" s="9"/>
      <c r="O51" s="9"/>
      <c r="P51" s="9"/>
      <c r="Q51" s="9"/>
      <c r="R51" s="9"/>
    </row>
    <row r="52" spans="1:18" ht="12" customHeight="1" x14ac:dyDescent="0.55000000000000004">
      <c r="B52" s="23" t="s">
        <v>152</v>
      </c>
      <c r="C52" s="24"/>
      <c r="D52" s="21">
        <v>44</v>
      </c>
      <c r="E52" s="21">
        <v>7</v>
      </c>
      <c r="F52" s="21">
        <v>33</v>
      </c>
      <c r="G52" s="21">
        <v>2</v>
      </c>
      <c r="H52" s="21">
        <v>2</v>
      </c>
      <c r="I52" s="22">
        <f t="shared" si="15"/>
        <v>2.2077270446562971</v>
      </c>
      <c r="J52" s="22">
        <f t="shared" si="16"/>
        <v>3.3018867924528301</v>
      </c>
      <c r="K52" s="22">
        <f t="shared" si="17"/>
        <v>1.9927536231884058</v>
      </c>
      <c r="L52" s="22">
        <f t="shared" si="18"/>
        <v>2.3529411764705883</v>
      </c>
      <c r="M52" s="22">
        <f t="shared" si="19"/>
        <v>5</v>
      </c>
      <c r="N52" s="9"/>
      <c r="O52" s="9"/>
      <c r="P52" s="9"/>
      <c r="Q52" s="9"/>
      <c r="R52" s="9"/>
    </row>
    <row r="53" spans="1:18" ht="12" customHeight="1" x14ac:dyDescent="0.55000000000000004">
      <c r="B53" s="26" t="s">
        <v>7</v>
      </c>
      <c r="C53" s="27"/>
      <c r="D53" s="21">
        <v>1993</v>
      </c>
      <c r="E53" s="21">
        <v>212</v>
      </c>
      <c r="F53" s="21">
        <v>1656</v>
      </c>
      <c r="G53" s="21">
        <v>85</v>
      </c>
      <c r="H53" s="21">
        <v>40</v>
      </c>
      <c r="I53" s="22">
        <f>IF(SUM($I$46:$I$52) = 0, "-", SUM($I$46:$I$52))</f>
        <v>100.00000000000001</v>
      </c>
      <c r="J53" s="22">
        <f>IF(SUM($J$46:$J$52) = 0, "-", SUM($J$46:$J$52))</f>
        <v>100.00000000000001</v>
      </c>
      <c r="K53" s="22">
        <f>IF(SUM($K$46:$K$52) = 0, "-", SUM($K$46:$K$52))</f>
        <v>99.999999999999986</v>
      </c>
      <c r="L53" s="22">
        <f>IF(SUM($L$46:$L$52) = 0, "-", SUM($L$46:$L$52))</f>
        <v>100</v>
      </c>
      <c r="M53" s="22">
        <f>IF(SUM($M$46:$M$52) = 0, "-", SUM($M$46:$M$52))</f>
        <v>100</v>
      </c>
      <c r="N53" s="9"/>
      <c r="O53" s="9"/>
      <c r="P53" s="9"/>
      <c r="Q53" s="9"/>
      <c r="R53" s="9"/>
    </row>
    <row r="55" spans="1:18" ht="12" customHeight="1" x14ac:dyDescent="0.55000000000000004">
      <c r="A55" s="28" t="s">
        <v>26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</row>
    <row r="56" spans="1:18" ht="12" customHeight="1" x14ac:dyDescent="0.55000000000000004">
      <c r="B56" s="2"/>
      <c r="C56" s="3"/>
      <c r="D56" s="26" t="s">
        <v>1</v>
      </c>
      <c r="E56" s="29"/>
      <c r="F56" s="29"/>
      <c r="G56" s="29"/>
      <c r="H56" s="27"/>
      <c r="I56" s="26" t="s">
        <v>2</v>
      </c>
      <c r="J56" s="29"/>
      <c r="K56" s="29"/>
      <c r="L56" s="29"/>
      <c r="M56" s="27"/>
    </row>
    <row r="57" spans="1:18" ht="22.5" customHeight="1" x14ac:dyDescent="0.55000000000000004">
      <c r="B57" s="4"/>
      <c r="D57" s="25" t="s">
        <v>151</v>
      </c>
      <c r="E57" s="25" t="s">
        <v>137</v>
      </c>
      <c r="F57" s="25" t="s">
        <v>138</v>
      </c>
      <c r="G57" s="25" t="s">
        <v>139</v>
      </c>
      <c r="H57" s="25" t="s">
        <v>152</v>
      </c>
      <c r="I57" s="25" t="s">
        <v>151</v>
      </c>
      <c r="J57" s="25" t="s">
        <v>137</v>
      </c>
      <c r="K57" s="25" t="s">
        <v>138</v>
      </c>
      <c r="L57" s="25" t="s">
        <v>139</v>
      </c>
      <c r="M57" s="25" t="s">
        <v>152</v>
      </c>
    </row>
    <row r="58" spans="1:18" ht="12" customHeight="1" x14ac:dyDescent="0.55000000000000004">
      <c r="B58" s="4"/>
      <c r="D58" s="5"/>
      <c r="E58" s="5"/>
      <c r="F58" s="5"/>
      <c r="G58" s="5"/>
      <c r="H58" s="5"/>
      <c r="I58" s="5">
        <v>1993</v>
      </c>
      <c r="J58" s="5">
        <v>212</v>
      </c>
      <c r="K58" s="5">
        <v>1656</v>
      </c>
      <c r="L58" s="5">
        <v>85</v>
      </c>
      <c r="M58" s="5">
        <v>40</v>
      </c>
    </row>
    <row r="59" spans="1:18" ht="12" customHeight="1" x14ac:dyDescent="0.55000000000000004">
      <c r="B59" s="6" t="s">
        <v>27</v>
      </c>
      <c r="C59" s="3"/>
      <c r="D59" s="7">
        <v>330</v>
      </c>
      <c r="E59" s="7">
        <v>27</v>
      </c>
      <c r="F59" s="7">
        <v>278</v>
      </c>
      <c r="G59" s="7">
        <v>14</v>
      </c>
      <c r="H59" s="7">
        <v>11</v>
      </c>
      <c r="I59" s="8">
        <f>IFERROR(100*$D59/$I$58, "-")</f>
        <v>16.557952834922229</v>
      </c>
      <c r="J59" s="8">
        <f>IFERROR(100*$E59/$J$58, "-")</f>
        <v>12.735849056603774</v>
      </c>
      <c r="K59" s="8">
        <f>IFERROR(100*$F59/$K$58, "-")</f>
        <v>16.787439613526569</v>
      </c>
      <c r="L59" s="8">
        <f>IFERROR(100*$G59/$L$58, "-")</f>
        <v>16.470588235294116</v>
      </c>
      <c r="M59" s="8">
        <f>IFERROR(100*$H59/$M$58, "-")</f>
        <v>27.5</v>
      </c>
      <c r="N59" s="9"/>
      <c r="O59" s="9"/>
      <c r="P59" s="9"/>
      <c r="Q59" s="9"/>
      <c r="R59" s="9"/>
    </row>
    <row r="60" spans="1:18" ht="12" customHeight="1" x14ac:dyDescent="0.55000000000000004">
      <c r="B60" s="10" t="s">
        <v>28</v>
      </c>
      <c r="C60" s="11"/>
      <c r="D60" s="12">
        <v>430</v>
      </c>
      <c r="E60" s="12">
        <v>43</v>
      </c>
      <c r="F60" s="12">
        <v>366</v>
      </c>
      <c r="G60" s="12">
        <v>13</v>
      </c>
      <c r="H60" s="12">
        <v>8</v>
      </c>
      <c r="I60" s="13">
        <f t="shared" ref="I60:I65" si="20">IFERROR(100*$D60/$I$58, "-")</f>
        <v>21.575514300050177</v>
      </c>
      <c r="J60" s="13">
        <f t="shared" ref="J60:J65" si="21">IFERROR(100*$E60/$J$58, "-")</f>
        <v>20.283018867924529</v>
      </c>
      <c r="K60" s="13">
        <f t="shared" ref="K60:K65" si="22">IFERROR(100*$F60/$K$58, "-")</f>
        <v>22.10144927536232</v>
      </c>
      <c r="L60" s="13">
        <f t="shared" ref="L60:L65" si="23">IFERROR(100*$G60/$L$58, "-")</f>
        <v>15.294117647058824</v>
      </c>
      <c r="M60" s="13">
        <f t="shared" ref="M60:M65" si="24">IFERROR(100*$H60/$M$58, "-")</f>
        <v>20</v>
      </c>
      <c r="N60" s="9"/>
      <c r="O60" s="9"/>
      <c r="P60" s="9"/>
      <c r="Q60" s="9"/>
      <c r="R60" s="9"/>
    </row>
    <row r="61" spans="1:18" ht="12" customHeight="1" x14ac:dyDescent="0.55000000000000004">
      <c r="B61" s="14" t="s">
        <v>29</v>
      </c>
      <c r="D61" s="15">
        <v>690</v>
      </c>
      <c r="E61" s="15">
        <v>77</v>
      </c>
      <c r="F61" s="15">
        <v>575</v>
      </c>
      <c r="G61" s="15">
        <v>29</v>
      </c>
      <c r="H61" s="15">
        <v>9</v>
      </c>
      <c r="I61" s="16">
        <f t="shared" si="20"/>
        <v>34.621174109382842</v>
      </c>
      <c r="J61" s="16">
        <f t="shared" si="21"/>
        <v>36.320754716981135</v>
      </c>
      <c r="K61" s="16">
        <f t="shared" si="22"/>
        <v>34.722222222222221</v>
      </c>
      <c r="L61" s="16">
        <f t="shared" si="23"/>
        <v>34.117647058823529</v>
      </c>
      <c r="M61" s="16">
        <f t="shared" si="24"/>
        <v>22.5</v>
      </c>
      <c r="N61" s="9"/>
      <c r="O61" s="9"/>
      <c r="P61" s="9"/>
      <c r="Q61" s="9"/>
      <c r="R61" s="9"/>
    </row>
    <row r="62" spans="1:18" ht="12" customHeight="1" x14ac:dyDescent="0.55000000000000004">
      <c r="B62" s="10" t="s">
        <v>30</v>
      </c>
      <c r="C62" s="11"/>
      <c r="D62" s="12">
        <v>204</v>
      </c>
      <c r="E62" s="12">
        <v>32</v>
      </c>
      <c r="F62" s="12">
        <v>159</v>
      </c>
      <c r="G62" s="12">
        <v>9</v>
      </c>
      <c r="H62" s="12">
        <v>4</v>
      </c>
      <c r="I62" s="13">
        <f t="shared" si="20"/>
        <v>10.235825388861013</v>
      </c>
      <c r="J62" s="13">
        <f t="shared" si="21"/>
        <v>15.09433962264151</v>
      </c>
      <c r="K62" s="13">
        <f t="shared" si="22"/>
        <v>9.6014492753623184</v>
      </c>
      <c r="L62" s="13">
        <f t="shared" si="23"/>
        <v>10.588235294117647</v>
      </c>
      <c r="M62" s="13">
        <f t="shared" si="24"/>
        <v>10</v>
      </c>
      <c r="N62" s="9"/>
      <c r="O62" s="9"/>
      <c r="P62" s="9"/>
      <c r="Q62" s="9"/>
      <c r="R62" s="9"/>
    </row>
    <row r="63" spans="1:18" ht="12" customHeight="1" x14ac:dyDescent="0.55000000000000004">
      <c r="B63" s="14" t="s">
        <v>31</v>
      </c>
      <c r="D63" s="15">
        <v>128</v>
      </c>
      <c r="E63" s="15">
        <v>18</v>
      </c>
      <c r="F63" s="15">
        <v>101</v>
      </c>
      <c r="G63" s="15">
        <v>6</v>
      </c>
      <c r="H63" s="15">
        <v>3</v>
      </c>
      <c r="I63" s="16">
        <f t="shared" si="20"/>
        <v>6.4224786753637728</v>
      </c>
      <c r="J63" s="16">
        <f t="shared" si="21"/>
        <v>8.4905660377358494</v>
      </c>
      <c r="K63" s="16">
        <f t="shared" si="22"/>
        <v>6.0990338164251208</v>
      </c>
      <c r="L63" s="16">
        <f t="shared" si="23"/>
        <v>7.0588235294117645</v>
      </c>
      <c r="M63" s="16">
        <f t="shared" si="24"/>
        <v>7.5</v>
      </c>
      <c r="N63" s="9"/>
      <c r="O63" s="9"/>
      <c r="P63" s="9"/>
      <c r="Q63" s="9"/>
      <c r="R63" s="9"/>
    </row>
    <row r="64" spans="1:18" ht="12" customHeight="1" x14ac:dyDescent="0.55000000000000004">
      <c r="B64" s="10" t="s">
        <v>32</v>
      </c>
      <c r="C64" s="11"/>
      <c r="D64" s="12">
        <v>209</v>
      </c>
      <c r="E64" s="12">
        <v>15</v>
      </c>
      <c r="F64" s="12">
        <v>176</v>
      </c>
      <c r="G64" s="12">
        <v>14</v>
      </c>
      <c r="H64" s="12">
        <v>4</v>
      </c>
      <c r="I64" s="13">
        <f t="shared" si="20"/>
        <v>10.486703462117411</v>
      </c>
      <c r="J64" s="13">
        <f t="shared" si="21"/>
        <v>7.0754716981132075</v>
      </c>
      <c r="K64" s="13">
        <f t="shared" si="22"/>
        <v>10.628019323671497</v>
      </c>
      <c r="L64" s="13">
        <f t="shared" si="23"/>
        <v>16.470588235294116</v>
      </c>
      <c r="M64" s="13">
        <f t="shared" si="24"/>
        <v>10</v>
      </c>
      <c r="N64" s="9"/>
      <c r="O64" s="9"/>
      <c r="P64" s="9"/>
      <c r="Q64" s="9"/>
      <c r="R64" s="9"/>
    </row>
    <row r="65" spans="1:18" ht="12" customHeight="1" x14ac:dyDescent="0.55000000000000004">
      <c r="B65" s="23" t="s">
        <v>152</v>
      </c>
      <c r="C65" s="24"/>
      <c r="D65" s="21">
        <v>2</v>
      </c>
      <c r="E65" s="21">
        <v>0</v>
      </c>
      <c r="F65" s="21">
        <v>1</v>
      </c>
      <c r="G65" s="21">
        <v>0</v>
      </c>
      <c r="H65" s="21">
        <v>1</v>
      </c>
      <c r="I65" s="22">
        <f t="shared" si="20"/>
        <v>0.10035122930255895</v>
      </c>
      <c r="J65" s="22">
        <f t="shared" si="21"/>
        <v>0</v>
      </c>
      <c r="K65" s="22">
        <f t="shared" si="22"/>
        <v>6.0386473429951688E-2</v>
      </c>
      <c r="L65" s="22">
        <f t="shared" si="23"/>
        <v>0</v>
      </c>
      <c r="M65" s="22">
        <f t="shared" si="24"/>
        <v>2.5</v>
      </c>
      <c r="N65" s="9"/>
      <c r="O65" s="9"/>
      <c r="P65" s="9"/>
      <c r="Q65" s="9"/>
      <c r="R65" s="9"/>
    </row>
    <row r="66" spans="1:18" ht="12" customHeight="1" x14ac:dyDescent="0.55000000000000004">
      <c r="B66" s="26" t="s">
        <v>7</v>
      </c>
      <c r="C66" s="27"/>
      <c r="D66" s="21">
        <v>1993</v>
      </c>
      <c r="E66" s="21">
        <v>212</v>
      </c>
      <c r="F66" s="21">
        <v>1656</v>
      </c>
      <c r="G66" s="21">
        <v>85</v>
      </c>
      <c r="H66" s="21">
        <v>40</v>
      </c>
      <c r="I66" s="22">
        <f>IF(SUM($I$59:$I$65) = 0, "-", SUM($I$59:$I$65))</f>
        <v>100</v>
      </c>
      <c r="J66" s="22">
        <f>IF(SUM($J$59:$J$65) = 0, "-", SUM($J$59:$J$65))</f>
        <v>100</v>
      </c>
      <c r="K66" s="22">
        <f>IF(SUM($K$59:$K$65) = 0, "-", SUM($K$59:$K$65))</f>
        <v>100</v>
      </c>
      <c r="L66" s="22">
        <f>IF(SUM($L$59:$L$65) = 0, "-", SUM($L$59:$L$65))</f>
        <v>100</v>
      </c>
      <c r="M66" s="22">
        <f>IF(SUM($M$59:$M$65) = 0, "-", SUM($M$59:$M$65))</f>
        <v>100</v>
      </c>
      <c r="N66" s="9"/>
      <c r="O66" s="9"/>
      <c r="P66" s="9"/>
      <c r="Q66" s="9"/>
      <c r="R66" s="9"/>
    </row>
    <row r="68" spans="1:18" ht="12" customHeight="1" x14ac:dyDescent="0.55000000000000004">
      <c r="A68" s="28" t="s">
        <v>33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</row>
    <row r="69" spans="1:18" ht="12" customHeight="1" x14ac:dyDescent="0.55000000000000004">
      <c r="B69" s="2"/>
      <c r="C69" s="3"/>
      <c r="D69" s="26" t="s">
        <v>1</v>
      </c>
      <c r="E69" s="29"/>
      <c r="F69" s="29"/>
      <c r="G69" s="29"/>
      <c r="H69" s="27"/>
      <c r="I69" s="26" t="s">
        <v>2</v>
      </c>
      <c r="J69" s="29"/>
      <c r="K69" s="29"/>
      <c r="L69" s="29"/>
      <c r="M69" s="27"/>
    </row>
    <row r="70" spans="1:18" ht="22.5" customHeight="1" x14ac:dyDescent="0.55000000000000004">
      <c r="B70" s="4"/>
      <c r="D70" s="25" t="s">
        <v>151</v>
      </c>
      <c r="E70" s="25" t="s">
        <v>137</v>
      </c>
      <c r="F70" s="25" t="s">
        <v>138</v>
      </c>
      <c r="G70" s="25" t="s">
        <v>139</v>
      </c>
      <c r="H70" s="25" t="s">
        <v>152</v>
      </c>
      <c r="I70" s="25" t="s">
        <v>151</v>
      </c>
      <c r="J70" s="25" t="s">
        <v>137</v>
      </c>
      <c r="K70" s="25" t="s">
        <v>138</v>
      </c>
      <c r="L70" s="25" t="s">
        <v>139</v>
      </c>
      <c r="M70" s="25" t="s">
        <v>152</v>
      </c>
    </row>
    <row r="71" spans="1:18" ht="12" customHeight="1" x14ac:dyDescent="0.55000000000000004">
      <c r="B71" s="4"/>
      <c r="D71" s="5"/>
      <c r="E71" s="5"/>
      <c r="F71" s="5"/>
      <c r="G71" s="5"/>
      <c r="H71" s="5"/>
      <c r="I71" s="5">
        <v>1993</v>
      </c>
      <c r="J71" s="5">
        <v>212</v>
      </c>
      <c r="K71" s="5">
        <v>1656</v>
      </c>
      <c r="L71" s="5">
        <v>85</v>
      </c>
      <c r="M71" s="5">
        <v>40</v>
      </c>
    </row>
    <row r="72" spans="1:18" ht="12" customHeight="1" x14ac:dyDescent="0.55000000000000004">
      <c r="B72" s="6" t="s">
        <v>34</v>
      </c>
      <c r="C72" s="3"/>
      <c r="D72" s="7">
        <v>427</v>
      </c>
      <c r="E72" s="7">
        <v>43</v>
      </c>
      <c r="F72" s="7">
        <v>358</v>
      </c>
      <c r="G72" s="7">
        <v>14</v>
      </c>
      <c r="H72" s="7">
        <v>12</v>
      </c>
      <c r="I72" s="8">
        <f>IFERROR(100*$D72/$I$71, "-")</f>
        <v>21.424987456096336</v>
      </c>
      <c r="J72" s="8">
        <f>IFERROR(100*$E72/$J$71, "-")</f>
        <v>20.283018867924529</v>
      </c>
      <c r="K72" s="8">
        <f>IFERROR(100*$F72/$K$71, "-")</f>
        <v>21.618357487922705</v>
      </c>
      <c r="L72" s="8">
        <f>IFERROR(100*$G72/$L$71, "-")</f>
        <v>16.470588235294116</v>
      </c>
      <c r="M72" s="8">
        <f>IFERROR(100*$H72/$M$71, "-")</f>
        <v>30</v>
      </c>
      <c r="N72" s="9"/>
      <c r="O72" s="9"/>
      <c r="P72" s="9"/>
      <c r="Q72" s="9"/>
      <c r="R72" s="9"/>
    </row>
    <row r="73" spans="1:18" ht="12" customHeight="1" x14ac:dyDescent="0.55000000000000004">
      <c r="B73" s="10" t="s">
        <v>35</v>
      </c>
      <c r="C73" s="11"/>
      <c r="D73" s="12">
        <v>840</v>
      </c>
      <c r="E73" s="12">
        <v>85</v>
      </c>
      <c r="F73" s="12">
        <v>713</v>
      </c>
      <c r="G73" s="12">
        <v>31</v>
      </c>
      <c r="H73" s="12">
        <v>11</v>
      </c>
      <c r="I73" s="13">
        <f t="shared" ref="I73:I77" si="25">IFERROR(100*$D73/$I$71, "-")</f>
        <v>42.14751630707476</v>
      </c>
      <c r="J73" s="13">
        <f t="shared" ref="J73:J77" si="26">IFERROR(100*$E73/$J$71, "-")</f>
        <v>40.094339622641506</v>
      </c>
      <c r="K73" s="13">
        <f t="shared" ref="K73:K77" si="27">IFERROR(100*$F73/$K$71, "-")</f>
        <v>43.055555555555557</v>
      </c>
      <c r="L73" s="13">
        <f t="shared" ref="L73:L77" si="28">IFERROR(100*$G73/$L$71, "-")</f>
        <v>36.470588235294116</v>
      </c>
      <c r="M73" s="13">
        <f t="shared" ref="M73:M77" si="29">IFERROR(100*$H73/$M$71, "-")</f>
        <v>27.5</v>
      </c>
      <c r="N73" s="9"/>
      <c r="O73" s="9"/>
      <c r="P73" s="9"/>
      <c r="Q73" s="9"/>
      <c r="R73" s="9"/>
    </row>
    <row r="74" spans="1:18" ht="12" customHeight="1" x14ac:dyDescent="0.55000000000000004">
      <c r="B74" s="14" t="s">
        <v>36</v>
      </c>
      <c r="D74" s="15">
        <v>630</v>
      </c>
      <c r="E74" s="15">
        <v>73</v>
      </c>
      <c r="F74" s="15">
        <v>507</v>
      </c>
      <c r="G74" s="15">
        <v>36</v>
      </c>
      <c r="H74" s="15">
        <v>14</v>
      </c>
      <c r="I74" s="16">
        <f t="shared" si="25"/>
        <v>31.610637230306072</v>
      </c>
      <c r="J74" s="16">
        <f t="shared" si="26"/>
        <v>34.433962264150942</v>
      </c>
      <c r="K74" s="16">
        <f t="shared" si="27"/>
        <v>30.615942028985508</v>
      </c>
      <c r="L74" s="16">
        <f t="shared" si="28"/>
        <v>42.352941176470587</v>
      </c>
      <c r="M74" s="16">
        <f t="shared" si="29"/>
        <v>35</v>
      </c>
      <c r="N74" s="9"/>
      <c r="O74" s="9"/>
      <c r="P74" s="9"/>
      <c r="Q74" s="9"/>
      <c r="R74" s="9"/>
    </row>
    <row r="75" spans="1:18" ht="12" customHeight="1" x14ac:dyDescent="0.55000000000000004">
      <c r="B75" s="10" t="s">
        <v>37</v>
      </c>
      <c r="C75" s="11"/>
      <c r="D75" s="12">
        <v>71</v>
      </c>
      <c r="E75" s="12">
        <v>8</v>
      </c>
      <c r="F75" s="12">
        <v>61</v>
      </c>
      <c r="G75" s="12">
        <v>2</v>
      </c>
      <c r="H75" s="12">
        <v>0</v>
      </c>
      <c r="I75" s="13">
        <f t="shared" si="25"/>
        <v>3.562468640240843</v>
      </c>
      <c r="J75" s="13">
        <f t="shared" si="26"/>
        <v>3.7735849056603774</v>
      </c>
      <c r="K75" s="13">
        <f t="shared" si="27"/>
        <v>3.6835748792270531</v>
      </c>
      <c r="L75" s="13">
        <f t="shared" si="28"/>
        <v>2.3529411764705883</v>
      </c>
      <c r="M75" s="13">
        <f t="shared" si="29"/>
        <v>0</v>
      </c>
      <c r="N75" s="9"/>
      <c r="O75" s="9"/>
      <c r="P75" s="9"/>
      <c r="Q75" s="9"/>
      <c r="R75" s="9"/>
    </row>
    <row r="76" spans="1:18" ht="12" customHeight="1" x14ac:dyDescent="0.55000000000000004">
      <c r="B76" s="14" t="s">
        <v>38</v>
      </c>
      <c r="D76" s="15">
        <v>19</v>
      </c>
      <c r="E76" s="15">
        <v>2</v>
      </c>
      <c r="F76" s="15">
        <v>14</v>
      </c>
      <c r="G76" s="15">
        <v>2</v>
      </c>
      <c r="H76" s="15">
        <v>1</v>
      </c>
      <c r="I76" s="16">
        <f t="shared" si="25"/>
        <v>0.95333667837431013</v>
      </c>
      <c r="J76" s="16">
        <f t="shared" si="26"/>
        <v>0.94339622641509435</v>
      </c>
      <c r="K76" s="16">
        <f t="shared" si="27"/>
        <v>0.84541062801932365</v>
      </c>
      <c r="L76" s="16">
        <f t="shared" si="28"/>
        <v>2.3529411764705883</v>
      </c>
      <c r="M76" s="16">
        <f t="shared" si="29"/>
        <v>2.5</v>
      </c>
      <c r="N76" s="9"/>
      <c r="O76" s="9"/>
      <c r="P76" s="9"/>
      <c r="Q76" s="9"/>
      <c r="R76" s="9"/>
    </row>
    <row r="77" spans="1:18" ht="12" customHeight="1" x14ac:dyDescent="0.55000000000000004">
      <c r="B77" s="17" t="s">
        <v>152</v>
      </c>
      <c r="C77" s="18"/>
      <c r="D77" s="19">
        <v>6</v>
      </c>
      <c r="E77" s="19">
        <v>1</v>
      </c>
      <c r="F77" s="19">
        <v>3</v>
      </c>
      <c r="G77" s="19">
        <v>0</v>
      </c>
      <c r="H77" s="19">
        <v>2</v>
      </c>
      <c r="I77" s="20">
        <f t="shared" si="25"/>
        <v>0.30105368790767689</v>
      </c>
      <c r="J77" s="20">
        <f t="shared" si="26"/>
        <v>0.47169811320754718</v>
      </c>
      <c r="K77" s="20">
        <f t="shared" si="27"/>
        <v>0.18115942028985507</v>
      </c>
      <c r="L77" s="20">
        <f t="shared" si="28"/>
        <v>0</v>
      </c>
      <c r="M77" s="20">
        <f t="shared" si="29"/>
        <v>5</v>
      </c>
      <c r="N77" s="9"/>
      <c r="O77" s="9"/>
      <c r="P77" s="9"/>
      <c r="Q77" s="9"/>
      <c r="R77" s="9"/>
    </row>
    <row r="78" spans="1:18" ht="12" customHeight="1" x14ac:dyDescent="0.55000000000000004">
      <c r="B78" s="26" t="s">
        <v>7</v>
      </c>
      <c r="C78" s="27"/>
      <c r="D78" s="21">
        <v>1993</v>
      </c>
      <c r="E78" s="21">
        <v>212</v>
      </c>
      <c r="F78" s="21">
        <v>1656</v>
      </c>
      <c r="G78" s="21">
        <v>85</v>
      </c>
      <c r="H78" s="21">
        <v>40</v>
      </c>
      <c r="I78" s="22">
        <f>IF(SUM($I$72:$I$77) = 0, "-", SUM($I$72:$I$77))</f>
        <v>100</v>
      </c>
      <c r="J78" s="22">
        <f>IF(SUM($J$72:$J$77) = 0, "-", SUM($J$72:$J$77))</f>
        <v>99.999999999999986</v>
      </c>
      <c r="K78" s="22">
        <f>IF(SUM($K$72:$K$77) = 0, "-", SUM($K$72:$K$77))</f>
        <v>100.00000000000001</v>
      </c>
      <c r="L78" s="22">
        <f>IF(SUM($L$72:$L$77) = 0, "-", SUM($L$72:$L$77))</f>
        <v>100</v>
      </c>
      <c r="M78" s="22">
        <f>IF(SUM($M$72:$M$77) = 0, "-", SUM($M$72:$M$77))</f>
        <v>100</v>
      </c>
      <c r="N78" s="9"/>
      <c r="O78" s="9"/>
      <c r="P78" s="9"/>
      <c r="Q78" s="9"/>
      <c r="R78" s="9"/>
    </row>
    <row r="80" spans="1:18" ht="12" customHeight="1" x14ac:dyDescent="0.55000000000000004">
      <c r="A80" s="28" t="s">
        <v>172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</row>
    <row r="81" spans="1:18" ht="12" customHeight="1" x14ac:dyDescent="0.55000000000000004">
      <c r="B81" s="2"/>
      <c r="C81" s="3"/>
      <c r="D81" s="26" t="s">
        <v>1</v>
      </c>
      <c r="E81" s="29"/>
      <c r="F81" s="29"/>
      <c r="G81" s="29"/>
      <c r="H81" s="27"/>
      <c r="I81" s="26" t="s">
        <v>2</v>
      </c>
      <c r="J81" s="29"/>
      <c r="K81" s="29"/>
      <c r="L81" s="29"/>
      <c r="M81" s="27"/>
    </row>
    <row r="82" spans="1:18" ht="22.5" customHeight="1" x14ac:dyDescent="0.55000000000000004">
      <c r="B82" s="4"/>
      <c r="D82" s="25" t="s">
        <v>151</v>
      </c>
      <c r="E82" s="25" t="s">
        <v>137</v>
      </c>
      <c r="F82" s="25" t="s">
        <v>138</v>
      </c>
      <c r="G82" s="25" t="s">
        <v>139</v>
      </c>
      <c r="H82" s="25" t="s">
        <v>152</v>
      </c>
      <c r="I82" s="25" t="s">
        <v>151</v>
      </c>
      <c r="J82" s="25" t="s">
        <v>137</v>
      </c>
      <c r="K82" s="25" t="s">
        <v>138</v>
      </c>
      <c r="L82" s="25" t="s">
        <v>139</v>
      </c>
      <c r="M82" s="25" t="s">
        <v>152</v>
      </c>
    </row>
    <row r="83" spans="1:18" ht="12" customHeight="1" x14ac:dyDescent="0.55000000000000004">
      <c r="B83" s="4"/>
      <c r="D83" s="5"/>
      <c r="E83" s="5"/>
      <c r="F83" s="5"/>
      <c r="G83" s="5"/>
      <c r="H83" s="5"/>
      <c r="I83" s="5">
        <v>720</v>
      </c>
      <c r="J83" s="5">
        <v>83</v>
      </c>
      <c r="K83" s="5">
        <v>582</v>
      </c>
      <c r="L83" s="5">
        <v>40</v>
      </c>
      <c r="M83" s="5">
        <v>15</v>
      </c>
    </row>
    <row r="84" spans="1:18" ht="12" customHeight="1" x14ac:dyDescent="0.55000000000000004">
      <c r="B84" s="6" t="s">
        <v>39</v>
      </c>
      <c r="C84" s="3"/>
      <c r="D84" s="7">
        <v>51</v>
      </c>
      <c r="E84" s="7">
        <v>11</v>
      </c>
      <c r="F84" s="7">
        <v>39</v>
      </c>
      <c r="G84" s="7">
        <v>1</v>
      </c>
      <c r="H84" s="7">
        <v>0</v>
      </c>
      <c r="I84" s="8">
        <f>IFERROR(100*$D84/$I$83, "-")</f>
        <v>7.083333333333333</v>
      </c>
      <c r="J84" s="8">
        <f>IFERROR(100*$E84/$J$83, "-")</f>
        <v>13.253012048192771</v>
      </c>
      <c r="K84" s="8">
        <f>IFERROR(100*$F84/$K$83, "-")</f>
        <v>6.7010309278350517</v>
      </c>
      <c r="L84" s="8">
        <f>IFERROR(100*$G84/$L$83, "-")</f>
        <v>2.5</v>
      </c>
      <c r="M84" s="8">
        <f>IFERROR(100*$H84/$M$83, "-")</f>
        <v>0</v>
      </c>
      <c r="N84" s="9"/>
      <c r="O84" s="9"/>
      <c r="P84" s="9"/>
      <c r="Q84" s="9"/>
      <c r="R84" s="9"/>
    </row>
    <row r="85" spans="1:18" ht="12" customHeight="1" x14ac:dyDescent="0.55000000000000004">
      <c r="B85" s="10" t="s">
        <v>40</v>
      </c>
      <c r="C85" s="11"/>
      <c r="D85" s="12">
        <v>45</v>
      </c>
      <c r="E85" s="12">
        <v>6</v>
      </c>
      <c r="F85" s="12">
        <v>36</v>
      </c>
      <c r="G85" s="12">
        <v>3</v>
      </c>
      <c r="H85" s="12">
        <v>0</v>
      </c>
      <c r="I85" s="13">
        <f t="shared" ref="I85:I89" si="30">IFERROR(100*$D85/$I$83, "-")</f>
        <v>6.25</v>
      </c>
      <c r="J85" s="13">
        <f t="shared" ref="J85:J89" si="31">IFERROR(100*$E85/$J$83, "-")</f>
        <v>7.2289156626506026</v>
      </c>
      <c r="K85" s="13">
        <f t="shared" ref="K85:K89" si="32">IFERROR(100*$F85/$K$83, "-")</f>
        <v>6.1855670103092786</v>
      </c>
      <c r="L85" s="13">
        <f t="shared" ref="L85:L89" si="33">IFERROR(100*$G85/$L$83, "-")</f>
        <v>7.5</v>
      </c>
      <c r="M85" s="13">
        <f t="shared" ref="M85:M89" si="34">IFERROR(100*$H85/$M$83, "-")</f>
        <v>0</v>
      </c>
      <c r="N85" s="9"/>
      <c r="O85" s="9"/>
      <c r="P85" s="9"/>
      <c r="Q85" s="9"/>
      <c r="R85" s="9"/>
    </row>
    <row r="86" spans="1:18" ht="12" customHeight="1" x14ac:dyDescent="0.55000000000000004">
      <c r="B86" s="14" t="s">
        <v>41</v>
      </c>
      <c r="D86" s="15">
        <v>158</v>
      </c>
      <c r="E86" s="15">
        <v>16</v>
      </c>
      <c r="F86" s="15">
        <v>131</v>
      </c>
      <c r="G86" s="15">
        <v>10</v>
      </c>
      <c r="H86" s="15">
        <v>1</v>
      </c>
      <c r="I86" s="16">
        <f t="shared" si="30"/>
        <v>21.944444444444443</v>
      </c>
      <c r="J86" s="16">
        <f t="shared" si="31"/>
        <v>19.277108433734941</v>
      </c>
      <c r="K86" s="16">
        <f t="shared" si="32"/>
        <v>22.508591065292098</v>
      </c>
      <c r="L86" s="16">
        <f t="shared" si="33"/>
        <v>25</v>
      </c>
      <c r="M86" s="16">
        <f t="shared" si="34"/>
        <v>6.666666666666667</v>
      </c>
      <c r="N86" s="9"/>
      <c r="O86" s="9"/>
      <c r="P86" s="9"/>
      <c r="Q86" s="9"/>
      <c r="R86" s="9"/>
    </row>
    <row r="87" spans="1:18" ht="12" customHeight="1" x14ac:dyDescent="0.55000000000000004">
      <c r="B87" s="10" t="s">
        <v>42</v>
      </c>
      <c r="C87" s="11"/>
      <c r="D87" s="12">
        <v>250</v>
      </c>
      <c r="E87" s="12">
        <v>29</v>
      </c>
      <c r="F87" s="12">
        <v>208</v>
      </c>
      <c r="G87" s="12">
        <v>8</v>
      </c>
      <c r="H87" s="12">
        <v>5</v>
      </c>
      <c r="I87" s="13">
        <f t="shared" si="30"/>
        <v>34.722222222222221</v>
      </c>
      <c r="J87" s="13">
        <f t="shared" si="31"/>
        <v>34.939759036144579</v>
      </c>
      <c r="K87" s="13">
        <f t="shared" si="32"/>
        <v>35.738831615120276</v>
      </c>
      <c r="L87" s="13">
        <f t="shared" si="33"/>
        <v>20</v>
      </c>
      <c r="M87" s="13">
        <f t="shared" si="34"/>
        <v>33.333333333333336</v>
      </c>
      <c r="N87" s="9"/>
      <c r="O87" s="9"/>
      <c r="P87" s="9"/>
      <c r="Q87" s="9"/>
      <c r="R87" s="9"/>
    </row>
    <row r="88" spans="1:18" ht="12" customHeight="1" x14ac:dyDescent="0.55000000000000004">
      <c r="B88" s="14" t="s">
        <v>173</v>
      </c>
      <c r="D88" s="15">
        <v>208</v>
      </c>
      <c r="E88" s="15">
        <v>20</v>
      </c>
      <c r="F88" s="15">
        <v>163</v>
      </c>
      <c r="G88" s="15">
        <v>17</v>
      </c>
      <c r="H88" s="15">
        <v>8</v>
      </c>
      <c r="I88" s="16">
        <f t="shared" si="30"/>
        <v>28.888888888888889</v>
      </c>
      <c r="J88" s="16">
        <f t="shared" si="31"/>
        <v>24.096385542168676</v>
      </c>
      <c r="K88" s="16">
        <f t="shared" si="32"/>
        <v>28.006872852233677</v>
      </c>
      <c r="L88" s="16">
        <f t="shared" si="33"/>
        <v>42.5</v>
      </c>
      <c r="M88" s="16">
        <f t="shared" si="34"/>
        <v>53.333333333333336</v>
      </c>
      <c r="N88" s="9"/>
      <c r="O88" s="9"/>
      <c r="P88" s="9"/>
      <c r="Q88" s="9"/>
      <c r="R88" s="9"/>
    </row>
    <row r="89" spans="1:18" ht="12" customHeight="1" x14ac:dyDescent="0.55000000000000004">
      <c r="B89" s="17" t="s">
        <v>152</v>
      </c>
      <c r="C89" s="18"/>
      <c r="D89" s="19">
        <v>8</v>
      </c>
      <c r="E89" s="19">
        <v>1</v>
      </c>
      <c r="F89" s="19">
        <v>5</v>
      </c>
      <c r="G89" s="19">
        <v>1</v>
      </c>
      <c r="H89" s="19">
        <v>1</v>
      </c>
      <c r="I89" s="20">
        <f t="shared" si="30"/>
        <v>1.1111111111111112</v>
      </c>
      <c r="J89" s="20">
        <f t="shared" si="31"/>
        <v>1.2048192771084338</v>
      </c>
      <c r="K89" s="20">
        <f t="shared" si="32"/>
        <v>0.85910652920962194</v>
      </c>
      <c r="L89" s="20">
        <f t="shared" si="33"/>
        <v>2.5</v>
      </c>
      <c r="M89" s="20">
        <f t="shared" si="34"/>
        <v>6.666666666666667</v>
      </c>
      <c r="N89" s="9"/>
      <c r="O89" s="9"/>
      <c r="P89" s="9"/>
      <c r="Q89" s="9"/>
      <c r="R89" s="9"/>
    </row>
    <row r="90" spans="1:18" ht="12" customHeight="1" x14ac:dyDescent="0.55000000000000004">
      <c r="B90" s="26" t="s">
        <v>7</v>
      </c>
      <c r="C90" s="27"/>
      <c r="D90" s="21">
        <v>720</v>
      </c>
      <c r="E90" s="21">
        <v>83</v>
      </c>
      <c r="F90" s="21">
        <v>582</v>
      </c>
      <c r="G90" s="21">
        <v>40</v>
      </c>
      <c r="H90" s="21">
        <v>15</v>
      </c>
      <c r="I90" s="22">
        <f>IF(SUM($I$84:$I$89) = 0, "-", SUM($I$84:$I$89))</f>
        <v>100</v>
      </c>
      <c r="J90" s="22">
        <f>IF(SUM($J$84:$J$89) = 0, "-", SUM($J$84:$J$89))</f>
        <v>100</v>
      </c>
      <c r="K90" s="22">
        <f>IF(SUM($K$84:$K$89) = 0, "-", SUM($K$84:$K$89))</f>
        <v>100.00000000000001</v>
      </c>
      <c r="L90" s="22">
        <f>IF(SUM($L$84:$L$89) = 0, "-", SUM($L$84:$L$89))</f>
        <v>100</v>
      </c>
      <c r="M90" s="22">
        <f>IF(SUM($M$84:$M$89) = 0, "-", SUM($M$84:$M$89))</f>
        <v>100.00000000000001</v>
      </c>
      <c r="N90" s="9"/>
      <c r="O90" s="9"/>
      <c r="P90" s="9"/>
      <c r="Q90" s="9"/>
      <c r="R90" s="9"/>
    </row>
    <row r="92" spans="1:18" ht="12" customHeight="1" x14ac:dyDescent="0.55000000000000004">
      <c r="A92" s="28" t="s">
        <v>43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</row>
    <row r="93" spans="1:18" ht="12" customHeight="1" x14ac:dyDescent="0.55000000000000004">
      <c r="B93" s="2"/>
      <c r="C93" s="3"/>
      <c r="D93" s="26" t="s">
        <v>1</v>
      </c>
      <c r="E93" s="29"/>
      <c r="F93" s="29"/>
      <c r="G93" s="29"/>
      <c r="H93" s="27"/>
      <c r="I93" s="26" t="s">
        <v>2</v>
      </c>
      <c r="J93" s="29"/>
      <c r="K93" s="29"/>
      <c r="L93" s="29"/>
      <c r="M93" s="27"/>
    </row>
    <row r="94" spans="1:18" ht="22.5" customHeight="1" x14ac:dyDescent="0.55000000000000004">
      <c r="B94" s="4"/>
      <c r="D94" s="25" t="s">
        <v>151</v>
      </c>
      <c r="E94" s="25" t="s">
        <v>137</v>
      </c>
      <c r="F94" s="25" t="s">
        <v>138</v>
      </c>
      <c r="G94" s="25" t="s">
        <v>139</v>
      </c>
      <c r="H94" s="25" t="s">
        <v>152</v>
      </c>
      <c r="I94" s="25" t="s">
        <v>151</v>
      </c>
      <c r="J94" s="25" t="s">
        <v>137</v>
      </c>
      <c r="K94" s="25" t="s">
        <v>138</v>
      </c>
      <c r="L94" s="25" t="s">
        <v>139</v>
      </c>
      <c r="M94" s="25" t="s">
        <v>152</v>
      </c>
    </row>
    <row r="95" spans="1:18" ht="12" customHeight="1" x14ac:dyDescent="0.55000000000000004">
      <c r="B95" s="4"/>
      <c r="D95" s="5"/>
      <c r="E95" s="5"/>
      <c r="F95" s="5"/>
      <c r="G95" s="5"/>
      <c r="H95" s="5"/>
      <c r="I95" s="5">
        <v>1993</v>
      </c>
      <c r="J95" s="5">
        <v>212</v>
      </c>
      <c r="K95" s="5">
        <v>1656</v>
      </c>
      <c r="L95" s="5">
        <v>85</v>
      </c>
      <c r="M95" s="5">
        <v>40</v>
      </c>
    </row>
    <row r="96" spans="1:18" ht="12" customHeight="1" x14ac:dyDescent="0.55000000000000004">
      <c r="B96" s="6" t="s">
        <v>44</v>
      </c>
      <c r="C96" s="3"/>
      <c r="D96" s="7">
        <v>9</v>
      </c>
      <c r="E96" s="7">
        <v>1</v>
      </c>
      <c r="F96" s="7">
        <v>7</v>
      </c>
      <c r="G96" s="7">
        <v>1</v>
      </c>
      <c r="H96" s="7">
        <v>0</v>
      </c>
      <c r="I96" s="8">
        <f>IFERROR(100*$D96/$I$95, "-")</f>
        <v>0.45158053186151531</v>
      </c>
      <c r="J96" s="8">
        <f>IFERROR(100*$E96/$J$95, "-")</f>
        <v>0.47169811320754718</v>
      </c>
      <c r="K96" s="8">
        <f>IFERROR(100*$F96/$K$95, "-")</f>
        <v>0.42270531400966183</v>
      </c>
      <c r="L96" s="8">
        <f>IFERROR(100*$G96/$L$95, "-")</f>
        <v>1.1764705882352942</v>
      </c>
      <c r="M96" s="8">
        <f>IFERROR(100*$H96/$M$95, "-")</f>
        <v>0</v>
      </c>
      <c r="N96" s="9"/>
      <c r="O96" s="9"/>
      <c r="P96" s="9"/>
      <c r="Q96" s="9"/>
      <c r="R96" s="9"/>
    </row>
    <row r="97" spans="1:18" ht="12" customHeight="1" x14ac:dyDescent="0.55000000000000004">
      <c r="B97" s="10" t="s">
        <v>45</v>
      </c>
      <c r="C97" s="11"/>
      <c r="D97" s="12">
        <v>180</v>
      </c>
      <c r="E97" s="12">
        <v>25</v>
      </c>
      <c r="F97" s="12">
        <v>142</v>
      </c>
      <c r="G97" s="12">
        <v>9</v>
      </c>
      <c r="H97" s="12">
        <v>4</v>
      </c>
      <c r="I97" s="13">
        <f t="shared" ref="I97:I103" si="35">IFERROR(100*$D97/$I$95, "-")</f>
        <v>9.0316106372303064</v>
      </c>
      <c r="J97" s="13">
        <f t="shared" ref="J97:J103" si="36">IFERROR(100*$E97/$J$95, "-")</f>
        <v>11.79245283018868</v>
      </c>
      <c r="K97" s="13">
        <f t="shared" ref="K97:K103" si="37">IFERROR(100*$F97/$K$95, "-")</f>
        <v>8.57487922705314</v>
      </c>
      <c r="L97" s="13">
        <f t="shared" ref="L97:L103" si="38">IFERROR(100*$G97/$L$95, "-")</f>
        <v>10.588235294117647</v>
      </c>
      <c r="M97" s="13">
        <f t="shared" ref="M97:M103" si="39">IFERROR(100*$H97/$M$95, "-")</f>
        <v>10</v>
      </c>
      <c r="N97" s="9"/>
      <c r="O97" s="9"/>
      <c r="P97" s="9"/>
      <c r="Q97" s="9"/>
      <c r="R97" s="9"/>
    </row>
    <row r="98" spans="1:18" ht="12" customHeight="1" x14ac:dyDescent="0.55000000000000004">
      <c r="B98" s="14" t="s">
        <v>46</v>
      </c>
      <c r="D98" s="15">
        <v>192</v>
      </c>
      <c r="E98" s="15">
        <v>18</v>
      </c>
      <c r="F98" s="15">
        <v>161</v>
      </c>
      <c r="G98" s="15">
        <v>10</v>
      </c>
      <c r="H98" s="15">
        <v>3</v>
      </c>
      <c r="I98" s="16">
        <f t="shared" si="35"/>
        <v>9.6337180130456606</v>
      </c>
      <c r="J98" s="16">
        <f t="shared" si="36"/>
        <v>8.4905660377358494</v>
      </c>
      <c r="K98" s="16">
        <f t="shared" si="37"/>
        <v>9.7222222222222214</v>
      </c>
      <c r="L98" s="16">
        <f t="shared" si="38"/>
        <v>11.764705882352942</v>
      </c>
      <c r="M98" s="16">
        <f t="shared" si="39"/>
        <v>7.5</v>
      </c>
      <c r="N98" s="9"/>
      <c r="O98" s="9"/>
      <c r="P98" s="9"/>
      <c r="Q98" s="9"/>
      <c r="R98" s="9"/>
    </row>
    <row r="99" spans="1:18" ht="12" customHeight="1" x14ac:dyDescent="0.55000000000000004">
      <c r="B99" s="10" t="s">
        <v>47</v>
      </c>
      <c r="C99" s="11"/>
      <c r="D99" s="12">
        <v>890</v>
      </c>
      <c r="E99" s="12">
        <v>91</v>
      </c>
      <c r="F99" s="12">
        <v>766</v>
      </c>
      <c r="G99" s="12">
        <v>21</v>
      </c>
      <c r="H99" s="12">
        <v>12</v>
      </c>
      <c r="I99" s="13">
        <f t="shared" si="35"/>
        <v>44.656297039638737</v>
      </c>
      <c r="J99" s="13">
        <f t="shared" si="36"/>
        <v>42.924528301886795</v>
      </c>
      <c r="K99" s="13">
        <f t="shared" si="37"/>
        <v>46.256038647342997</v>
      </c>
      <c r="L99" s="13">
        <f t="shared" si="38"/>
        <v>24.705882352941178</v>
      </c>
      <c r="M99" s="13">
        <f t="shared" si="39"/>
        <v>30</v>
      </c>
      <c r="N99" s="9"/>
      <c r="O99" s="9"/>
      <c r="P99" s="9"/>
      <c r="Q99" s="9"/>
      <c r="R99" s="9"/>
    </row>
    <row r="100" spans="1:18" ht="12" customHeight="1" x14ac:dyDescent="0.55000000000000004">
      <c r="B100" s="14" t="s">
        <v>16</v>
      </c>
      <c r="D100" s="15">
        <v>4</v>
      </c>
      <c r="E100" s="15">
        <v>1</v>
      </c>
      <c r="F100" s="15">
        <v>2</v>
      </c>
      <c r="G100" s="15">
        <v>1</v>
      </c>
      <c r="H100" s="15">
        <v>0</v>
      </c>
      <c r="I100" s="16">
        <f t="shared" si="35"/>
        <v>0.2007024586051179</v>
      </c>
      <c r="J100" s="16">
        <f t="shared" si="36"/>
        <v>0.47169811320754718</v>
      </c>
      <c r="K100" s="16">
        <f t="shared" si="37"/>
        <v>0.12077294685990338</v>
      </c>
      <c r="L100" s="16">
        <f t="shared" si="38"/>
        <v>1.1764705882352942</v>
      </c>
      <c r="M100" s="16">
        <f t="shared" si="39"/>
        <v>0</v>
      </c>
      <c r="N100" s="9"/>
      <c r="O100" s="9"/>
      <c r="P100" s="9"/>
      <c r="Q100" s="9"/>
      <c r="R100" s="9"/>
    </row>
    <row r="101" spans="1:18" ht="12" customHeight="1" x14ac:dyDescent="0.55000000000000004">
      <c r="B101" s="10" t="s">
        <v>48</v>
      </c>
      <c r="C101" s="11"/>
      <c r="D101" s="12">
        <v>650</v>
      </c>
      <c r="E101" s="12">
        <v>69</v>
      </c>
      <c r="F101" s="12">
        <v>529</v>
      </c>
      <c r="G101" s="12">
        <v>36</v>
      </c>
      <c r="H101" s="12">
        <v>16</v>
      </c>
      <c r="I101" s="13">
        <f t="shared" si="35"/>
        <v>32.614149523331662</v>
      </c>
      <c r="J101" s="13">
        <f t="shared" si="36"/>
        <v>32.547169811320757</v>
      </c>
      <c r="K101" s="13">
        <f t="shared" si="37"/>
        <v>31.944444444444443</v>
      </c>
      <c r="L101" s="13">
        <f t="shared" si="38"/>
        <v>42.352941176470587</v>
      </c>
      <c r="M101" s="13">
        <f t="shared" si="39"/>
        <v>40</v>
      </c>
      <c r="N101" s="9"/>
      <c r="O101" s="9"/>
      <c r="P101" s="9"/>
      <c r="Q101" s="9"/>
      <c r="R101" s="9"/>
    </row>
    <row r="102" spans="1:18" ht="12" customHeight="1" x14ac:dyDescent="0.55000000000000004">
      <c r="B102" s="14" t="s">
        <v>49</v>
      </c>
      <c r="D102" s="15">
        <v>47</v>
      </c>
      <c r="E102" s="15">
        <v>7</v>
      </c>
      <c r="F102" s="15">
        <v>35</v>
      </c>
      <c r="G102" s="15">
        <v>4</v>
      </c>
      <c r="H102" s="15">
        <v>1</v>
      </c>
      <c r="I102" s="16">
        <f t="shared" si="35"/>
        <v>2.3582538886101356</v>
      </c>
      <c r="J102" s="16">
        <f t="shared" si="36"/>
        <v>3.3018867924528301</v>
      </c>
      <c r="K102" s="16">
        <f t="shared" si="37"/>
        <v>2.1135265700483092</v>
      </c>
      <c r="L102" s="16">
        <f t="shared" si="38"/>
        <v>4.7058823529411766</v>
      </c>
      <c r="M102" s="16">
        <f t="shared" si="39"/>
        <v>2.5</v>
      </c>
      <c r="N102" s="9"/>
      <c r="O102" s="9"/>
      <c r="P102" s="9"/>
      <c r="Q102" s="9"/>
      <c r="R102" s="9"/>
    </row>
    <row r="103" spans="1:18" ht="12" customHeight="1" x14ac:dyDescent="0.55000000000000004">
      <c r="B103" s="17" t="s">
        <v>152</v>
      </c>
      <c r="C103" s="18"/>
      <c r="D103" s="19">
        <v>21</v>
      </c>
      <c r="E103" s="19">
        <v>0</v>
      </c>
      <c r="F103" s="19">
        <v>14</v>
      </c>
      <c r="G103" s="19">
        <v>3</v>
      </c>
      <c r="H103" s="19">
        <v>4</v>
      </c>
      <c r="I103" s="20">
        <f t="shared" si="35"/>
        <v>1.053687907676869</v>
      </c>
      <c r="J103" s="20">
        <f t="shared" si="36"/>
        <v>0</v>
      </c>
      <c r="K103" s="20">
        <f t="shared" si="37"/>
        <v>0.84541062801932365</v>
      </c>
      <c r="L103" s="20">
        <f t="shared" si="38"/>
        <v>3.5294117647058822</v>
      </c>
      <c r="M103" s="20">
        <f t="shared" si="39"/>
        <v>10</v>
      </c>
      <c r="N103" s="9"/>
      <c r="O103" s="9"/>
      <c r="P103" s="9"/>
      <c r="Q103" s="9"/>
      <c r="R103" s="9"/>
    </row>
    <row r="104" spans="1:18" ht="12" customHeight="1" x14ac:dyDescent="0.55000000000000004">
      <c r="B104" s="26" t="s">
        <v>7</v>
      </c>
      <c r="C104" s="27"/>
      <c r="D104" s="21">
        <v>1993</v>
      </c>
      <c r="E104" s="21">
        <v>212</v>
      </c>
      <c r="F104" s="21">
        <v>1656</v>
      </c>
      <c r="G104" s="21">
        <v>85</v>
      </c>
      <c r="H104" s="21">
        <v>40</v>
      </c>
      <c r="I104" s="22">
        <f>IF(SUM($I$96:$I$103) = 0, "-", SUM($I$96:$I$103))</f>
        <v>100</v>
      </c>
      <c r="J104" s="22">
        <f>IF(SUM($J$96:$J$103) = 0, "-", SUM($J$96:$J$103))</f>
        <v>100.00000000000001</v>
      </c>
      <c r="K104" s="22">
        <f>IF(SUM($K$96:$K$103) = 0, "-", SUM($K$96:$K$103))</f>
        <v>99.999999999999986</v>
      </c>
      <c r="L104" s="22">
        <f>IF(SUM($L$96:$L$103) = 0, "-", SUM($L$96:$L$103))</f>
        <v>100</v>
      </c>
      <c r="M104" s="22">
        <f>IF(SUM($M$96:$M$103) = 0, "-", SUM($M$96:$M$103))</f>
        <v>100</v>
      </c>
      <c r="N104" s="9"/>
      <c r="O104" s="9"/>
      <c r="P104" s="9"/>
      <c r="Q104" s="9"/>
      <c r="R104" s="9"/>
    </row>
    <row r="106" spans="1:18" ht="12" customHeight="1" x14ac:dyDescent="0.55000000000000004">
      <c r="A106" s="28" t="s">
        <v>50</v>
      </c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</row>
    <row r="107" spans="1:18" ht="12" customHeight="1" x14ac:dyDescent="0.55000000000000004">
      <c r="B107" s="2"/>
      <c r="C107" s="3"/>
      <c r="D107" s="26" t="s">
        <v>1</v>
      </c>
      <c r="E107" s="29"/>
      <c r="F107" s="29"/>
      <c r="G107" s="29"/>
      <c r="H107" s="27"/>
      <c r="I107" s="26" t="s">
        <v>2</v>
      </c>
      <c r="J107" s="29"/>
      <c r="K107" s="29"/>
      <c r="L107" s="29"/>
      <c r="M107" s="27"/>
    </row>
    <row r="108" spans="1:18" ht="22.5" customHeight="1" x14ac:dyDescent="0.55000000000000004">
      <c r="B108" s="4"/>
      <c r="D108" s="25" t="s">
        <v>151</v>
      </c>
      <c r="E108" s="25" t="s">
        <v>137</v>
      </c>
      <c r="F108" s="25" t="s">
        <v>138</v>
      </c>
      <c r="G108" s="25" t="s">
        <v>139</v>
      </c>
      <c r="H108" s="25" t="s">
        <v>152</v>
      </c>
      <c r="I108" s="25" t="s">
        <v>151</v>
      </c>
      <c r="J108" s="25" t="s">
        <v>137</v>
      </c>
      <c r="K108" s="25" t="s">
        <v>138</v>
      </c>
      <c r="L108" s="25" t="s">
        <v>139</v>
      </c>
      <c r="M108" s="25" t="s">
        <v>152</v>
      </c>
    </row>
    <row r="109" spans="1:18" ht="12" customHeight="1" x14ac:dyDescent="0.55000000000000004">
      <c r="B109" s="4"/>
      <c r="D109" s="5"/>
      <c r="E109" s="5"/>
      <c r="F109" s="5"/>
      <c r="G109" s="5"/>
      <c r="H109" s="5"/>
      <c r="I109" s="5">
        <v>1275</v>
      </c>
      <c r="J109" s="5">
        <v>136</v>
      </c>
      <c r="K109" s="5">
        <v>1078</v>
      </c>
      <c r="L109" s="5">
        <v>42</v>
      </c>
      <c r="M109" s="5">
        <v>19</v>
      </c>
    </row>
    <row r="110" spans="1:18" ht="12" customHeight="1" x14ac:dyDescent="0.55000000000000004">
      <c r="B110" s="6" t="s">
        <v>51</v>
      </c>
      <c r="C110" s="3"/>
      <c r="D110" s="7">
        <v>640</v>
      </c>
      <c r="E110" s="7">
        <v>59</v>
      </c>
      <c r="F110" s="7">
        <v>549</v>
      </c>
      <c r="G110" s="7">
        <v>23</v>
      </c>
      <c r="H110" s="7">
        <v>9</v>
      </c>
      <c r="I110" s="8">
        <f>IFERROR(100*$D110/$I$109, "-")</f>
        <v>50.196078431372548</v>
      </c>
      <c r="J110" s="8">
        <f>IFERROR(100*$E110/$J$109, "-")</f>
        <v>43.382352941176471</v>
      </c>
      <c r="K110" s="8">
        <f>IFERROR(100*$F110/$K$109, "-")</f>
        <v>50.927643784786639</v>
      </c>
      <c r="L110" s="8">
        <f>IFERROR(100*$G110/$L$109, "-")</f>
        <v>54.761904761904759</v>
      </c>
      <c r="M110" s="8">
        <f>IFERROR(100*$H110/$M$109, "-")</f>
        <v>47.368421052631582</v>
      </c>
      <c r="N110" s="9"/>
      <c r="O110" s="9"/>
      <c r="P110" s="9"/>
      <c r="Q110" s="9"/>
      <c r="R110" s="9"/>
    </row>
    <row r="111" spans="1:18" ht="12" customHeight="1" x14ac:dyDescent="0.55000000000000004">
      <c r="B111" s="10" t="s">
        <v>52</v>
      </c>
      <c r="C111" s="11"/>
      <c r="D111" s="12">
        <v>191</v>
      </c>
      <c r="E111" s="12">
        <v>22</v>
      </c>
      <c r="F111" s="12">
        <v>156</v>
      </c>
      <c r="G111" s="12">
        <v>10</v>
      </c>
      <c r="H111" s="12">
        <v>3</v>
      </c>
      <c r="I111" s="13">
        <f t="shared" ref="I111:I119" si="40">IFERROR(100*$D111/$I$109, "-")</f>
        <v>14.980392156862745</v>
      </c>
      <c r="J111" s="13">
        <f t="shared" ref="J111:J119" si="41">IFERROR(100*$E111/$J$109, "-")</f>
        <v>16.176470588235293</v>
      </c>
      <c r="K111" s="13">
        <f t="shared" ref="K111:K119" si="42">IFERROR(100*$F111/$K$109, "-")</f>
        <v>14.471243042671615</v>
      </c>
      <c r="L111" s="13">
        <f t="shared" ref="L111:L119" si="43">IFERROR(100*$G111/$L$109, "-")</f>
        <v>23.80952380952381</v>
      </c>
      <c r="M111" s="13">
        <f t="shared" ref="M111:M119" si="44">IFERROR(100*$H111/$M$109, "-")</f>
        <v>15.789473684210526</v>
      </c>
      <c r="N111" s="9"/>
      <c r="O111" s="9"/>
      <c r="P111" s="9"/>
      <c r="Q111" s="9"/>
      <c r="R111" s="9"/>
    </row>
    <row r="112" spans="1:18" ht="12" customHeight="1" x14ac:dyDescent="0.55000000000000004">
      <c r="B112" s="14" t="s">
        <v>53</v>
      </c>
      <c r="D112" s="15">
        <v>181</v>
      </c>
      <c r="E112" s="15">
        <v>18</v>
      </c>
      <c r="F112" s="15">
        <v>156</v>
      </c>
      <c r="G112" s="15">
        <v>5</v>
      </c>
      <c r="H112" s="15">
        <v>2</v>
      </c>
      <c r="I112" s="16">
        <f t="shared" si="40"/>
        <v>14.196078431372548</v>
      </c>
      <c r="J112" s="16">
        <f t="shared" si="41"/>
        <v>13.235294117647058</v>
      </c>
      <c r="K112" s="16">
        <f t="shared" si="42"/>
        <v>14.471243042671615</v>
      </c>
      <c r="L112" s="16">
        <f t="shared" si="43"/>
        <v>11.904761904761905</v>
      </c>
      <c r="M112" s="16">
        <f t="shared" si="44"/>
        <v>10.526315789473685</v>
      </c>
      <c r="N112" s="9"/>
      <c r="O112" s="9"/>
      <c r="P112" s="9"/>
      <c r="Q112" s="9"/>
      <c r="R112" s="9"/>
    </row>
    <row r="113" spans="1:18" ht="12" customHeight="1" x14ac:dyDescent="0.55000000000000004">
      <c r="B113" s="10" t="s">
        <v>54</v>
      </c>
      <c r="C113" s="11"/>
      <c r="D113" s="12">
        <v>40</v>
      </c>
      <c r="E113" s="12">
        <v>4</v>
      </c>
      <c r="F113" s="12">
        <v>35</v>
      </c>
      <c r="G113" s="12">
        <v>0</v>
      </c>
      <c r="H113" s="12">
        <v>1</v>
      </c>
      <c r="I113" s="13">
        <f t="shared" si="40"/>
        <v>3.1372549019607843</v>
      </c>
      <c r="J113" s="13">
        <f t="shared" si="41"/>
        <v>2.9411764705882355</v>
      </c>
      <c r="K113" s="13">
        <f t="shared" si="42"/>
        <v>3.2467532467532467</v>
      </c>
      <c r="L113" s="13">
        <f t="shared" si="43"/>
        <v>0</v>
      </c>
      <c r="M113" s="13">
        <f t="shared" si="44"/>
        <v>5.2631578947368425</v>
      </c>
      <c r="N113" s="9"/>
      <c r="O113" s="9"/>
      <c r="P113" s="9"/>
      <c r="Q113" s="9"/>
      <c r="R113" s="9"/>
    </row>
    <row r="114" spans="1:18" ht="12" customHeight="1" x14ac:dyDescent="0.55000000000000004">
      <c r="B114" s="14" t="s">
        <v>55</v>
      </c>
      <c r="D114" s="15">
        <v>30</v>
      </c>
      <c r="E114" s="15">
        <v>4</v>
      </c>
      <c r="F114" s="15">
        <v>24</v>
      </c>
      <c r="G114" s="15">
        <v>2</v>
      </c>
      <c r="H114" s="15">
        <v>0</v>
      </c>
      <c r="I114" s="16">
        <f t="shared" si="40"/>
        <v>2.3529411764705883</v>
      </c>
      <c r="J114" s="16">
        <f t="shared" si="41"/>
        <v>2.9411764705882355</v>
      </c>
      <c r="K114" s="16">
        <f t="shared" si="42"/>
        <v>2.2263450834879408</v>
      </c>
      <c r="L114" s="16">
        <f t="shared" si="43"/>
        <v>4.7619047619047619</v>
      </c>
      <c r="M114" s="16">
        <f t="shared" si="44"/>
        <v>0</v>
      </c>
      <c r="N114" s="9"/>
      <c r="O114" s="9"/>
      <c r="P114" s="9"/>
      <c r="Q114" s="9"/>
      <c r="R114" s="9"/>
    </row>
    <row r="115" spans="1:18" ht="12" customHeight="1" x14ac:dyDescent="0.55000000000000004">
      <c r="B115" s="10" t="s">
        <v>56</v>
      </c>
      <c r="C115" s="11"/>
      <c r="D115" s="12">
        <v>19</v>
      </c>
      <c r="E115" s="12">
        <v>3</v>
      </c>
      <c r="F115" s="12">
        <v>12</v>
      </c>
      <c r="G115" s="12">
        <v>3</v>
      </c>
      <c r="H115" s="12">
        <v>1</v>
      </c>
      <c r="I115" s="13">
        <f t="shared" si="40"/>
        <v>1.4901960784313726</v>
      </c>
      <c r="J115" s="13">
        <f t="shared" si="41"/>
        <v>2.2058823529411766</v>
      </c>
      <c r="K115" s="13">
        <f t="shared" si="42"/>
        <v>1.1131725417439704</v>
      </c>
      <c r="L115" s="13">
        <f t="shared" si="43"/>
        <v>7.1428571428571432</v>
      </c>
      <c r="M115" s="13">
        <f t="shared" si="44"/>
        <v>5.2631578947368425</v>
      </c>
      <c r="N115" s="9"/>
      <c r="O115" s="9"/>
      <c r="P115" s="9"/>
      <c r="Q115" s="9"/>
      <c r="R115" s="9"/>
    </row>
    <row r="116" spans="1:18" ht="12" customHeight="1" x14ac:dyDescent="0.55000000000000004">
      <c r="B116" s="14" t="s">
        <v>57</v>
      </c>
      <c r="D116" s="15">
        <v>34</v>
      </c>
      <c r="E116" s="15">
        <v>4</v>
      </c>
      <c r="F116" s="15">
        <v>25</v>
      </c>
      <c r="G116" s="15">
        <v>4</v>
      </c>
      <c r="H116" s="15">
        <v>1</v>
      </c>
      <c r="I116" s="16">
        <f t="shared" si="40"/>
        <v>2.6666666666666665</v>
      </c>
      <c r="J116" s="16">
        <f t="shared" si="41"/>
        <v>2.9411764705882355</v>
      </c>
      <c r="K116" s="16">
        <f t="shared" si="42"/>
        <v>2.3191094619666046</v>
      </c>
      <c r="L116" s="16">
        <f t="shared" si="43"/>
        <v>9.5238095238095237</v>
      </c>
      <c r="M116" s="16">
        <f t="shared" si="44"/>
        <v>5.2631578947368425</v>
      </c>
      <c r="N116" s="9"/>
      <c r="O116" s="9"/>
      <c r="P116" s="9"/>
      <c r="Q116" s="9"/>
      <c r="R116" s="9"/>
    </row>
    <row r="117" spans="1:18" ht="12" customHeight="1" x14ac:dyDescent="0.55000000000000004">
      <c r="B117" s="10" t="s">
        <v>16</v>
      </c>
      <c r="C117" s="11"/>
      <c r="D117" s="12">
        <v>130</v>
      </c>
      <c r="E117" s="12">
        <v>12</v>
      </c>
      <c r="F117" s="12">
        <v>111</v>
      </c>
      <c r="G117" s="12">
        <v>5</v>
      </c>
      <c r="H117" s="12">
        <v>2</v>
      </c>
      <c r="I117" s="13">
        <f t="shared" si="40"/>
        <v>10.196078431372548</v>
      </c>
      <c r="J117" s="13">
        <f t="shared" si="41"/>
        <v>8.8235294117647065</v>
      </c>
      <c r="K117" s="13">
        <f t="shared" si="42"/>
        <v>10.296846011131725</v>
      </c>
      <c r="L117" s="13">
        <f t="shared" si="43"/>
        <v>11.904761904761905</v>
      </c>
      <c r="M117" s="13">
        <f t="shared" si="44"/>
        <v>10.526315789473685</v>
      </c>
      <c r="N117" s="9"/>
      <c r="O117" s="9"/>
      <c r="P117" s="9"/>
      <c r="Q117" s="9"/>
      <c r="R117" s="9"/>
    </row>
    <row r="118" spans="1:18" ht="12" customHeight="1" x14ac:dyDescent="0.55000000000000004">
      <c r="B118" s="14" t="s">
        <v>58</v>
      </c>
      <c r="D118" s="15">
        <v>199</v>
      </c>
      <c r="E118" s="15">
        <v>17</v>
      </c>
      <c r="F118" s="15">
        <v>176</v>
      </c>
      <c r="G118" s="15">
        <v>4</v>
      </c>
      <c r="H118" s="15">
        <v>2</v>
      </c>
      <c r="I118" s="16">
        <f t="shared" si="40"/>
        <v>15.607843137254902</v>
      </c>
      <c r="J118" s="16">
        <f t="shared" si="41"/>
        <v>12.5</v>
      </c>
      <c r="K118" s="16">
        <f t="shared" si="42"/>
        <v>16.326530612244898</v>
      </c>
      <c r="L118" s="16">
        <f t="shared" si="43"/>
        <v>9.5238095238095237</v>
      </c>
      <c r="M118" s="16">
        <f t="shared" si="44"/>
        <v>10.526315789473685</v>
      </c>
      <c r="N118" s="9"/>
      <c r="O118" s="9"/>
      <c r="P118" s="9"/>
      <c r="Q118" s="9"/>
      <c r="R118" s="9"/>
    </row>
    <row r="119" spans="1:18" ht="12" customHeight="1" x14ac:dyDescent="0.55000000000000004">
      <c r="B119" s="17" t="s">
        <v>152</v>
      </c>
      <c r="C119" s="18"/>
      <c r="D119" s="19">
        <v>88</v>
      </c>
      <c r="E119" s="19">
        <v>15</v>
      </c>
      <c r="F119" s="19">
        <v>68</v>
      </c>
      <c r="G119" s="19">
        <v>3</v>
      </c>
      <c r="H119" s="19">
        <v>2</v>
      </c>
      <c r="I119" s="20">
        <f t="shared" si="40"/>
        <v>6.9019607843137258</v>
      </c>
      <c r="J119" s="20">
        <f t="shared" si="41"/>
        <v>11.029411764705882</v>
      </c>
      <c r="K119" s="20">
        <f t="shared" si="42"/>
        <v>6.3079777365491649</v>
      </c>
      <c r="L119" s="20">
        <f t="shared" si="43"/>
        <v>7.1428571428571432</v>
      </c>
      <c r="M119" s="20">
        <f t="shared" si="44"/>
        <v>10.526315789473685</v>
      </c>
      <c r="N119" s="9"/>
      <c r="O119" s="9"/>
      <c r="P119" s="9"/>
      <c r="Q119" s="9"/>
      <c r="R119" s="9"/>
    </row>
    <row r="120" spans="1:18" ht="12" customHeight="1" x14ac:dyDescent="0.55000000000000004">
      <c r="B120" s="26" t="s">
        <v>7</v>
      </c>
      <c r="C120" s="27"/>
      <c r="D120" s="21">
        <v>1275</v>
      </c>
      <c r="E120" s="21">
        <v>136</v>
      </c>
      <c r="F120" s="21">
        <v>1078</v>
      </c>
      <c r="G120" s="21">
        <v>42</v>
      </c>
      <c r="H120" s="21">
        <v>19</v>
      </c>
      <c r="I120" s="22" t="s">
        <v>6</v>
      </c>
      <c r="J120" s="22" t="s">
        <v>6</v>
      </c>
      <c r="K120" s="22" t="s">
        <v>6</v>
      </c>
      <c r="L120" s="22" t="s">
        <v>6</v>
      </c>
      <c r="M120" s="22" t="s">
        <v>6</v>
      </c>
      <c r="N120" s="9"/>
      <c r="O120" s="9"/>
      <c r="P120" s="9"/>
      <c r="Q120" s="9"/>
      <c r="R120" s="9"/>
    </row>
    <row r="122" spans="1:18" ht="12" customHeight="1" x14ac:dyDescent="0.55000000000000004">
      <c r="A122" s="28" t="s">
        <v>59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</row>
    <row r="123" spans="1:18" ht="12" customHeight="1" x14ac:dyDescent="0.55000000000000004">
      <c r="B123" s="2"/>
      <c r="C123" s="3"/>
      <c r="D123" s="26" t="s">
        <v>1</v>
      </c>
      <c r="E123" s="29"/>
      <c r="F123" s="29"/>
      <c r="G123" s="29"/>
      <c r="H123" s="27"/>
      <c r="I123" s="26" t="s">
        <v>2</v>
      </c>
      <c r="J123" s="29"/>
      <c r="K123" s="29"/>
      <c r="L123" s="29"/>
      <c r="M123" s="27"/>
    </row>
    <row r="124" spans="1:18" ht="22.5" customHeight="1" x14ac:dyDescent="0.55000000000000004">
      <c r="B124" s="4"/>
      <c r="D124" s="25" t="s">
        <v>151</v>
      </c>
      <c r="E124" s="25" t="s">
        <v>137</v>
      </c>
      <c r="F124" s="25" t="s">
        <v>138</v>
      </c>
      <c r="G124" s="25" t="s">
        <v>139</v>
      </c>
      <c r="H124" s="25" t="s">
        <v>152</v>
      </c>
      <c r="I124" s="25" t="s">
        <v>151</v>
      </c>
      <c r="J124" s="25" t="s">
        <v>137</v>
      </c>
      <c r="K124" s="25" t="s">
        <v>138</v>
      </c>
      <c r="L124" s="25" t="s">
        <v>139</v>
      </c>
      <c r="M124" s="25" t="s">
        <v>152</v>
      </c>
    </row>
    <row r="125" spans="1:18" ht="12" customHeight="1" x14ac:dyDescent="0.55000000000000004">
      <c r="B125" s="4"/>
      <c r="D125" s="5"/>
      <c r="E125" s="5"/>
      <c r="F125" s="5"/>
      <c r="G125" s="5"/>
      <c r="H125" s="5"/>
      <c r="I125" s="5">
        <v>1993</v>
      </c>
      <c r="J125" s="5">
        <v>212</v>
      </c>
      <c r="K125" s="5">
        <v>1656</v>
      </c>
      <c r="L125" s="5">
        <v>85</v>
      </c>
      <c r="M125" s="5">
        <v>40</v>
      </c>
    </row>
    <row r="126" spans="1:18" ht="12" customHeight="1" x14ac:dyDescent="0.55000000000000004">
      <c r="B126" s="6" t="s">
        <v>60</v>
      </c>
      <c r="C126" s="3"/>
      <c r="D126" s="7">
        <v>929</v>
      </c>
      <c r="E126" s="7">
        <v>93</v>
      </c>
      <c r="F126" s="7">
        <v>777</v>
      </c>
      <c r="G126" s="7">
        <v>41</v>
      </c>
      <c r="H126" s="7">
        <v>18</v>
      </c>
      <c r="I126" s="8">
        <f>IFERROR(100*$D126/$I$125, "-")</f>
        <v>46.613146011038637</v>
      </c>
      <c r="J126" s="8">
        <f>IFERROR(100*$E126/$J$125, "-")</f>
        <v>43.867924528301884</v>
      </c>
      <c r="K126" s="8">
        <f>IFERROR(100*$F126/$K$125, "-")</f>
        <v>46.920289855072461</v>
      </c>
      <c r="L126" s="8">
        <f>IFERROR(100*$G126/$L$125, "-")</f>
        <v>48.235294117647058</v>
      </c>
      <c r="M126" s="8">
        <f>IFERROR(100*$H126/$M$125, "-")</f>
        <v>45</v>
      </c>
      <c r="N126" s="9"/>
      <c r="O126" s="9"/>
      <c r="P126" s="9"/>
      <c r="Q126" s="9"/>
      <c r="R126" s="9"/>
    </row>
    <row r="127" spans="1:18" ht="12" customHeight="1" x14ac:dyDescent="0.55000000000000004">
      <c r="B127" s="10" t="s">
        <v>61</v>
      </c>
      <c r="C127" s="11"/>
      <c r="D127" s="12">
        <v>1053</v>
      </c>
      <c r="E127" s="12">
        <v>117</v>
      </c>
      <c r="F127" s="12">
        <v>871</v>
      </c>
      <c r="G127" s="12">
        <v>44</v>
      </c>
      <c r="H127" s="12">
        <v>21</v>
      </c>
      <c r="I127" s="13">
        <f t="shared" ref="I127:I128" si="45">IFERROR(100*$D127/$I$125, "-")</f>
        <v>52.834922227797293</v>
      </c>
      <c r="J127" s="13">
        <f t="shared" ref="J127:J128" si="46">IFERROR(100*$E127/$J$125, "-")</f>
        <v>55.188679245283019</v>
      </c>
      <c r="K127" s="13">
        <f t="shared" ref="K127:K128" si="47">IFERROR(100*$F127/$K$125, "-")</f>
        <v>52.59661835748792</v>
      </c>
      <c r="L127" s="13">
        <f t="shared" ref="L127:L128" si="48">IFERROR(100*$G127/$L$125, "-")</f>
        <v>51.764705882352942</v>
      </c>
      <c r="M127" s="13">
        <f t="shared" ref="M127:M128" si="49">IFERROR(100*$H127/$M$125, "-")</f>
        <v>52.5</v>
      </c>
      <c r="N127" s="9"/>
      <c r="O127" s="9"/>
      <c r="P127" s="9"/>
      <c r="Q127" s="9"/>
      <c r="R127" s="9"/>
    </row>
    <row r="128" spans="1:18" ht="12" customHeight="1" x14ac:dyDescent="0.55000000000000004">
      <c r="B128" s="23" t="s">
        <v>152</v>
      </c>
      <c r="C128" s="24"/>
      <c r="D128" s="21">
        <v>11</v>
      </c>
      <c r="E128" s="21">
        <v>2</v>
      </c>
      <c r="F128" s="21">
        <v>8</v>
      </c>
      <c r="G128" s="21">
        <v>0</v>
      </c>
      <c r="H128" s="21">
        <v>1</v>
      </c>
      <c r="I128" s="22">
        <f t="shared" si="45"/>
        <v>0.55193176116407427</v>
      </c>
      <c r="J128" s="22">
        <f t="shared" si="46"/>
        <v>0.94339622641509435</v>
      </c>
      <c r="K128" s="22">
        <f t="shared" si="47"/>
        <v>0.48309178743961351</v>
      </c>
      <c r="L128" s="22">
        <f t="shared" si="48"/>
        <v>0</v>
      </c>
      <c r="M128" s="22">
        <f t="shared" si="49"/>
        <v>2.5</v>
      </c>
      <c r="N128" s="9"/>
      <c r="O128" s="9"/>
      <c r="P128" s="9"/>
      <c r="Q128" s="9"/>
      <c r="R128" s="9"/>
    </row>
    <row r="129" spans="1:18" ht="12" customHeight="1" x14ac:dyDescent="0.55000000000000004">
      <c r="B129" s="26" t="s">
        <v>7</v>
      </c>
      <c r="C129" s="27"/>
      <c r="D129" s="21">
        <v>1993</v>
      </c>
      <c r="E129" s="21">
        <v>212</v>
      </c>
      <c r="F129" s="21">
        <v>1656</v>
      </c>
      <c r="G129" s="21">
        <v>85</v>
      </c>
      <c r="H129" s="21">
        <v>40</v>
      </c>
      <c r="I129" s="22">
        <f>IF(SUM($I$126:$I$128) = 0, "-", SUM($I$126:$I$128))</f>
        <v>100</v>
      </c>
      <c r="J129" s="22">
        <f>IF(SUM($J$126:$J$128) = 0, "-", SUM($J$126:$J$128))</f>
        <v>99.999999999999986</v>
      </c>
      <c r="K129" s="22">
        <f>IF(SUM($K$126:$K$128) = 0, "-", SUM($K$126:$K$128))</f>
        <v>100</v>
      </c>
      <c r="L129" s="22">
        <f>IF(SUM($L$126:$L$128) = 0, "-", SUM($L$126:$L$128))</f>
        <v>100</v>
      </c>
      <c r="M129" s="22">
        <f>IF(SUM($M$126:$M$128) = 0, "-", SUM($M$126:$M$128))</f>
        <v>100</v>
      </c>
      <c r="N129" s="9"/>
      <c r="O129" s="9"/>
      <c r="P129" s="9"/>
      <c r="Q129" s="9"/>
      <c r="R129" s="9"/>
    </row>
    <row r="131" spans="1:18" ht="12" customHeight="1" x14ac:dyDescent="0.55000000000000004">
      <c r="A131" s="28" t="s">
        <v>174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</row>
    <row r="132" spans="1:18" ht="12" customHeight="1" x14ac:dyDescent="0.55000000000000004">
      <c r="B132" s="2"/>
      <c r="C132" s="3"/>
      <c r="D132" s="26" t="s">
        <v>1</v>
      </c>
      <c r="E132" s="29"/>
      <c r="F132" s="29"/>
      <c r="G132" s="29"/>
      <c r="H132" s="27"/>
      <c r="I132" s="26" t="s">
        <v>2</v>
      </c>
      <c r="J132" s="29"/>
      <c r="K132" s="29"/>
      <c r="L132" s="29"/>
      <c r="M132" s="27"/>
    </row>
    <row r="133" spans="1:18" ht="22.5" customHeight="1" x14ac:dyDescent="0.55000000000000004">
      <c r="B133" s="4"/>
      <c r="D133" s="25" t="s">
        <v>151</v>
      </c>
      <c r="E133" s="25" t="s">
        <v>137</v>
      </c>
      <c r="F133" s="25" t="s">
        <v>138</v>
      </c>
      <c r="G133" s="25" t="s">
        <v>139</v>
      </c>
      <c r="H133" s="25" t="s">
        <v>152</v>
      </c>
      <c r="I133" s="25" t="s">
        <v>151</v>
      </c>
      <c r="J133" s="25" t="s">
        <v>137</v>
      </c>
      <c r="K133" s="25" t="s">
        <v>138</v>
      </c>
      <c r="L133" s="25" t="s">
        <v>139</v>
      </c>
      <c r="M133" s="25" t="s">
        <v>152</v>
      </c>
    </row>
    <row r="134" spans="1:18" ht="12" customHeight="1" x14ac:dyDescent="0.55000000000000004">
      <c r="B134" s="4"/>
      <c r="D134" s="5"/>
      <c r="E134" s="5"/>
      <c r="F134" s="5"/>
      <c r="G134" s="5"/>
      <c r="H134" s="5"/>
      <c r="I134" s="5">
        <v>1053</v>
      </c>
      <c r="J134" s="5">
        <v>117</v>
      </c>
      <c r="K134" s="5">
        <v>871</v>
      </c>
      <c r="L134" s="5">
        <v>44</v>
      </c>
      <c r="M134" s="5">
        <v>21</v>
      </c>
    </row>
    <row r="135" spans="1:18" ht="12" customHeight="1" x14ac:dyDescent="0.55000000000000004">
      <c r="B135" s="6" t="s">
        <v>62</v>
      </c>
      <c r="C135" s="3"/>
      <c r="D135" s="7">
        <v>498</v>
      </c>
      <c r="E135" s="7">
        <v>48</v>
      </c>
      <c r="F135" s="7">
        <v>421</v>
      </c>
      <c r="G135" s="7">
        <v>24</v>
      </c>
      <c r="H135" s="7">
        <v>5</v>
      </c>
      <c r="I135" s="8">
        <f>IFERROR(100*$D135/$I$134, "-")</f>
        <v>47.293447293447294</v>
      </c>
      <c r="J135" s="8">
        <f>IFERROR(100*$E135/$J$134, "-")</f>
        <v>41.025641025641029</v>
      </c>
      <c r="K135" s="8">
        <f>IFERROR(100*$F135/$K$134, "-")</f>
        <v>48.33524684270953</v>
      </c>
      <c r="L135" s="8">
        <f>IFERROR(100*$G135/$L$134, "-")</f>
        <v>54.545454545454547</v>
      </c>
      <c r="M135" s="8">
        <f>IFERROR(100*$H135/$M$134, "-")</f>
        <v>23.80952380952381</v>
      </c>
      <c r="N135" s="9"/>
      <c r="O135" s="9"/>
      <c r="P135" s="9"/>
      <c r="Q135" s="9"/>
      <c r="R135" s="9"/>
    </row>
    <row r="136" spans="1:18" ht="12" customHeight="1" x14ac:dyDescent="0.55000000000000004">
      <c r="B136" s="10" t="s">
        <v>63</v>
      </c>
      <c r="C136" s="11"/>
      <c r="D136" s="12">
        <v>330</v>
      </c>
      <c r="E136" s="12">
        <v>38</v>
      </c>
      <c r="F136" s="12">
        <v>272</v>
      </c>
      <c r="G136" s="12">
        <v>13</v>
      </c>
      <c r="H136" s="12">
        <v>7</v>
      </c>
      <c r="I136" s="13">
        <f t="shared" ref="I136:I141" si="50">IFERROR(100*$D136/$I$134, "-")</f>
        <v>31.33903133903134</v>
      </c>
      <c r="J136" s="13">
        <f t="shared" ref="J136:J141" si="51">IFERROR(100*$E136/$J$134, "-")</f>
        <v>32.478632478632477</v>
      </c>
      <c r="K136" s="13">
        <f t="shared" ref="K136:K141" si="52">IFERROR(100*$F136/$K$134, "-")</f>
        <v>31.228473019517796</v>
      </c>
      <c r="L136" s="13">
        <f t="shared" ref="L136:L141" si="53">IFERROR(100*$G136/$L$134, "-")</f>
        <v>29.545454545454547</v>
      </c>
      <c r="M136" s="13">
        <f t="shared" ref="M136:M141" si="54">IFERROR(100*$H136/$M$134, "-")</f>
        <v>33.333333333333336</v>
      </c>
      <c r="N136" s="9"/>
      <c r="O136" s="9"/>
      <c r="P136" s="9"/>
      <c r="Q136" s="9"/>
      <c r="R136" s="9"/>
    </row>
    <row r="137" spans="1:18" ht="12" customHeight="1" x14ac:dyDescent="0.55000000000000004">
      <c r="B137" s="14" t="s">
        <v>64</v>
      </c>
      <c r="D137" s="15">
        <v>79</v>
      </c>
      <c r="E137" s="15">
        <v>17</v>
      </c>
      <c r="F137" s="15">
        <v>57</v>
      </c>
      <c r="G137" s="15">
        <v>4</v>
      </c>
      <c r="H137" s="15">
        <v>1</v>
      </c>
      <c r="I137" s="16">
        <f t="shared" si="50"/>
        <v>7.5023741690408361</v>
      </c>
      <c r="J137" s="16">
        <f t="shared" si="51"/>
        <v>14.52991452991453</v>
      </c>
      <c r="K137" s="16">
        <f t="shared" si="52"/>
        <v>6.5442020665901266</v>
      </c>
      <c r="L137" s="16">
        <f t="shared" si="53"/>
        <v>9.0909090909090917</v>
      </c>
      <c r="M137" s="16">
        <f t="shared" si="54"/>
        <v>4.7619047619047619</v>
      </c>
      <c r="N137" s="9"/>
      <c r="O137" s="9"/>
      <c r="P137" s="9"/>
      <c r="Q137" s="9"/>
      <c r="R137" s="9"/>
    </row>
    <row r="138" spans="1:18" ht="12" customHeight="1" x14ac:dyDescent="0.55000000000000004">
      <c r="B138" s="10" t="s">
        <v>65</v>
      </c>
      <c r="C138" s="11"/>
      <c r="D138" s="12">
        <v>48</v>
      </c>
      <c r="E138" s="12">
        <v>9</v>
      </c>
      <c r="F138" s="12">
        <v>32</v>
      </c>
      <c r="G138" s="12">
        <v>2</v>
      </c>
      <c r="H138" s="12">
        <v>5</v>
      </c>
      <c r="I138" s="13">
        <f t="shared" si="50"/>
        <v>4.5584045584045585</v>
      </c>
      <c r="J138" s="13">
        <f t="shared" si="51"/>
        <v>7.6923076923076925</v>
      </c>
      <c r="K138" s="13">
        <f t="shared" si="52"/>
        <v>3.6739380022962114</v>
      </c>
      <c r="L138" s="13">
        <f t="shared" si="53"/>
        <v>4.5454545454545459</v>
      </c>
      <c r="M138" s="13">
        <f t="shared" si="54"/>
        <v>23.80952380952381</v>
      </c>
      <c r="N138" s="9"/>
      <c r="O138" s="9"/>
      <c r="P138" s="9"/>
      <c r="Q138" s="9"/>
      <c r="R138" s="9"/>
    </row>
    <row r="139" spans="1:18" ht="12" customHeight="1" x14ac:dyDescent="0.55000000000000004">
      <c r="B139" s="14" t="s">
        <v>66</v>
      </c>
      <c r="D139" s="15">
        <v>99</v>
      </c>
      <c r="E139" s="15">
        <v>11</v>
      </c>
      <c r="F139" s="15">
        <v>82</v>
      </c>
      <c r="G139" s="15">
        <v>6</v>
      </c>
      <c r="H139" s="15">
        <v>0</v>
      </c>
      <c r="I139" s="16">
        <f t="shared" si="50"/>
        <v>9.4017094017094021</v>
      </c>
      <c r="J139" s="16">
        <f t="shared" si="51"/>
        <v>9.4017094017094021</v>
      </c>
      <c r="K139" s="16">
        <f t="shared" si="52"/>
        <v>9.4144661308840405</v>
      </c>
      <c r="L139" s="16">
        <f t="shared" si="53"/>
        <v>13.636363636363637</v>
      </c>
      <c r="M139" s="16">
        <f t="shared" si="54"/>
        <v>0</v>
      </c>
      <c r="N139" s="9"/>
      <c r="O139" s="9"/>
      <c r="P139" s="9"/>
      <c r="Q139" s="9"/>
      <c r="R139" s="9"/>
    </row>
    <row r="140" spans="1:18" ht="12" customHeight="1" x14ac:dyDescent="0.55000000000000004">
      <c r="B140" s="10" t="s">
        <v>16</v>
      </c>
      <c r="C140" s="11"/>
      <c r="D140" s="12">
        <v>272</v>
      </c>
      <c r="E140" s="12">
        <v>25</v>
      </c>
      <c r="F140" s="12">
        <v>226</v>
      </c>
      <c r="G140" s="12">
        <v>13</v>
      </c>
      <c r="H140" s="12">
        <v>8</v>
      </c>
      <c r="I140" s="13">
        <f t="shared" si="50"/>
        <v>25.830959164292498</v>
      </c>
      <c r="J140" s="13">
        <f t="shared" si="51"/>
        <v>21.367521367521366</v>
      </c>
      <c r="K140" s="13">
        <f t="shared" si="52"/>
        <v>25.947187141216993</v>
      </c>
      <c r="L140" s="13">
        <f t="shared" si="53"/>
        <v>29.545454545454547</v>
      </c>
      <c r="M140" s="13">
        <f t="shared" si="54"/>
        <v>38.095238095238095</v>
      </c>
      <c r="N140" s="9"/>
      <c r="O140" s="9"/>
      <c r="P140" s="9"/>
      <c r="Q140" s="9"/>
      <c r="R140" s="9"/>
    </row>
    <row r="141" spans="1:18" ht="12" customHeight="1" x14ac:dyDescent="0.55000000000000004">
      <c r="B141" s="23" t="s">
        <v>152</v>
      </c>
      <c r="C141" s="24"/>
      <c r="D141" s="21">
        <v>3</v>
      </c>
      <c r="E141" s="21">
        <v>0</v>
      </c>
      <c r="F141" s="21">
        <v>3</v>
      </c>
      <c r="G141" s="21">
        <v>0</v>
      </c>
      <c r="H141" s="21">
        <v>0</v>
      </c>
      <c r="I141" s="22">
        <f t="shared" si="50"/>
        <v>0.28490028490028491</v>
      </c>
      <c r="J141" s="22">
        <f t="shared" si="51"/>
        <v>0</v>
      </c>
      <c r="K141" s="22">
        <f t="shared" si="52"/>
        <v>0.34443168771526983</v>
      </c>
      <c r="L141" s="22">
        <f t="shared" si="53"/>
        <v>0</v>
      </c>
      <c r="M141" s="22">
        <f t="shared" si="54"/>
        <v>0</v>
      </c>
      <c r="N141" s="9"/>
      <c r="O141" s="9"/>
      <c r="P141" s="9"/>
      <c r="Q141" s="9"/>
      <c r="R141" s="9"/>
    </row>
    <row r="142" spans="1:18" ht="12" customHeight="1" x14ac:dyDescent="0.55000000000000004">
      <c r="B142" s="26" t="s">
        <v>7</v>
      </c>
      <c r="C142" s="27"/>
      <c r="D142" s="21">
        <v>1053</v>
      </c>
      <c r="E142" s="21">
        <v>117</v>
      </c>
      <c r="F142" s="21">
        <v>871</v>
      </c>
      <c r="G142" s="21">
        <v>44</v>
      </c>
      <c r="H142" s="21">
        <v>21</v>
      </c>
      <c r="I142" s="22" t="s">
        <v>6</v>
      </c>
      <c r="J142" s="22" t="s">
        <v>6</v>
      </c>
      <c r="K142" s="22" t="s">
        <v>6</v>
      </c>
      <c r="L142" s="22" t="s">
        <v>6</v>
      </c>
      <c r="M142" s="22" t="s">
        <v>6</v>
      </c>
      <c r="N142" s="9"/>
      <c r="O142" s="9"/>
      <c r="P142" s="9"/>
      <c r="Q142" s="9"/>
      <c r="R142" s="9"/>
    </row>
    <row r="144" spans="1:18" ht="12" customHeight="1" x14ac:dyDescent="0.55000000000000004">
      <c r="A144" s="1" t="s">
        <v>176</v>
      </c>
    </row>
    <row r="145" spans="1:18" ht="12" customHeight="1" x14ac:dyDescent="0.55000000000000004">
      <c r="A145" s="28" t="s">
        <v>67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</row>
    <row r="146" spans="1:18" ht="12" customHeight="1" x14ac:dyDescent="0.55000000000000004">
      <c r="B146" s="2"/>
      <c r="C146" s="3"/>
      <c r="D146" s="26" t="s">
        <v>1</v>
      </c>
      <c r="E146" s="29"/>
      <c r="F146" s="29"/>
      <c r="G146" s="29"/>
      <c r="H146" s="27"/>
      <c r="I146" s="26" t="s">
        <v>2</v>
      </c>
      <c r="J146" s="29"/>
      <c r="K146" s="29"/>
      <c r="L146" s="29"/>
      <c r="M146" s="27"/>
    </row>
    <row r="147" spans="1:18" ht="22.5" customHeight="1" x14ac:dyDescent="0.55000000000000004">
      <c r="B147" s="4"/>
      <c r="D147" s="25" t="s">
        <v>151</v>
      </c>
      <c r="E147" s="25" t="s">
        <v>137</v>
      </c>
      <c r="F147" s="25" t="s">
        <v>138</v>
      </c>
      <c r="G147" s="25" t="s">
        <v>139</v>
      </c>
      <c r="H147" s="25" t="s">
        <v>152</v>
      </c>
      <c r="I147" s="25" t="s">
        <v>151</v>
      </c>
      <c r="J147" s="25" t="s">
        <v>137</v>
      </c>
      <c r="K147" s="25" t="s">
        <v>138</v>
      </c>
      <c r="L147" s="25" t="s">
        <v>139</v>
      </c>
      <c r="M147" s="25" t="s">
        <v>152</v>
      </c>
    </row>
    <row r="148" spans="1:18" ht="12" customHeight="1" x14ac:dyDescent="0.55000000000000004">
      <c r="B148" s="4"/>
      <c r="D148" s="5"/>
      <c r="E148" s="5"/>
      <c r="F148" s="5"/>
      <c r="G148" s="5"/>
      <c r="H148" s="5"/>
      <c r="I148" s="5">
        <v>1993</v>
      </c>
      <c r="J148" s="5">
        <v>212</v>
      </c>
      <c r="K148" s="5">
        <v>1656</v>
      </c>
      <c r="L148" s="5">
        <v>85</v>
      </c>
      <c r="M148" s="5">
        <v>40</v>
      </c>
    </row>
    <row r="149" spans="1:18" ht="12" customHeight="1" x14ac:dyDescent="0.55000000000000004">
      <c r="B149" s="6" t="s">
        <v>68</v>
      </c>
      <c r="C149" s="3"/>
      <c r="D149" s="7">
        <v>1756</v>
      </c>
      <c r="E149" s="7">
        <v>181</v>
      </c>
      <c r="F149" s="7">
        <v>1468</v>
      </c>
      <c r="G149" s="7">
        <v>72</v>
      </c>
      <c r="H149" s="7">
        <v>35</v>
      </c>
      <c r="I149" s="8">
        <f>IFERROR(100*$D149/$I$148, "-")</f>
        <v>88.108379327646759</v>
      </c>
      <c r="J149" s="8">
        <f>IFERROR(100*$E149/$J$148, "-")</f>
        <v>85.377358490566039</v>
      </c>
      <c r="K149" s="8">
        <f>IFERROR(100*$F149/$K$148, "-")</f>
        <v>88.647342995169083</v>
      </c>
      <c r="L149" s="8">
        <f>IFERROR(100*$G149/$L$148, "-")</f>
        <v>84.705882352941174</v>
      </c>
      <c r="M149" s="8">
        <f>IFERROR(100*$H149/$M$148, "-")</f>
        <v>87.5</v>
      </c>
      <c r="N149" s="9"/>
      <c r="O149" s="9"/>
      <c r="P149" s="9"/>
      <c r="Q149" s="9"/>
      <c r="R149" s="9"/>
    </row>
    <row r="150" spans="1:18" ht="12" customHeight="1" x14ac:dyDescent="0.55000000000000004">
      <c r="B150" s="10" t="s">
        <v>69</v>
      </c>
      <c r="C150" s="11"/>
      <c r="D150" s="12">
        <v>148</v>
      </c>
      <c r="E150" s="12">
        <v>16</v>
      </c>
      <c r="F150" s="12">
        <v>122</v>
      </c>
      <c r="G150" s="12">
        <v>9</v>
      </c>
      <c r="H150" s="12">
        <v>1</v>
      </c>
      <c r="I150" s="13">
        <f t="shared" ref="I150:I153" si="55">IFERROR(100*$D150/$I$148, "-")</f>
        <v>7.425990968389363</v>
      </c>
      <c r="J150" s="13">
        <f t="shared" ref="J150:J153" si="56">IFERROR(100*$E150/$J$148, "-")</f>
        <v>7.5471698113207548</v>
      </c>
      <c r="K150" s="13">
        <f t="shared" ref="K150:K153" si="57">IFERROR(100*$F150/$K$148, "-")</f>
        <v>7.3671497584541061</v>
      </c>
      <c r="L150" s="13">
        <f t="shared" ref="L150:L153" si="58">IFERROR(100*$G150/$L$148, "-")</f>
        <v>10.588235294117647</v>
      </c>
      <c r="M150" s="13">
        <f t="shared" ref="M150:M153" si="59">IFERROR(100*$H150/$M$148, "-")</f>
        <v>2.5</v>
      </c>
      <c r="N150" s="9"/>
      <c r="O150" s="9"/>
      <c r="P150" s="9"/>
      <c r="Q150" s="9"/>
      <c r="R150" s="9"/>
    </row>
    <row r="151" spans="1:18" ht="12" customHeight="1" x14ac:dyDescent="0.55000000000000004">
      <c r="B151" s="14" t="s">
        <v>70</v>
      </c>
      <c r="D151" s="15">
        <v>28</v>
      </c>
      <c r="E151" s="15">
        <v>4</v>
      </c>
      <c r="F151" s="15">
        <v>21</v>
      </c>
      <c r="G151" s="15">
        <v>3</v>
      </c>
      <c r="H151" s="15">
        <v>0</v>
      </c>
      <c r="I151" s="16">
        <f t="shared" si="55"/>
        <v>1.4049172102358254</v>
      </c>
      <c r="J151" s="16">
        <f t="shared" si="56"/>
        <v>1.8867924528301887</v>
      </c>
      <c r="K151" s="16">
        <f t="shared" si="57"/>
        <v>1.2681159420289856</v>
      </c>
      <c r="L151" s="16">
        <f t="shared" si="58"/>
        <v>3.5294117647058822</v>
      </c>
      <c r="M151" s="16">
        <f t="shared" si="59"/>
        <v>0</v>
      </c>
      <c r="N151" s="9"/>
      <c r="O151" s="9"/>
      <c r="P151" s="9"/>
      <c r="Q151" s="9"/>
      <c r="R151" s="9"/>
    </row>
    <row r="152" spans="1:18" ht="12" customHeight="1" x14ac:dyDescent="0.55000000000000004">
      <c r="B152" s="10" t="s">
        <v>71</v>
      </c>
      <c r="C152" s="11"/>
      <c r="D152" s="12">
        <v>50</v>
      </c>
      <c r="E152" s="12">
        <v>11</v>
      </c>
      <c r="F152" s="12">
        <v>36</v>
      </c>
      <c r="G152" s="12">
        <v>1</v>
      </c>
      <c r="H152" s="12">
        <v>2</v>
      </c>
      <c r="I152" s="13">
        <f t="shared" si="55"/>
        <v>2.5087807325639737</v>
      </c>
      <c r="J152" s="13">
        <f t="shared" si="56"/>
        <v>5.1886792452830193</v>
      </c>
      <c r="K152" s="13">
        <f t="shared" si="57"/>
        <v>2.1739130434782608</v>
      </c>
      <c r="L152" s="13">
        <f t="shared" si="58"/>
        <v>1.1764705882352942</v>
      </c>
      <c r="M152" s="13">
        <f t="shared" si="59"/>
        <v>5</v>
      </c>
      <c r="N152" s="9"/>
      <c r="O152" s="9"/>
      <c r="P152" s="9"/>
      <c r="Q152" s="9"/>
      <c r="R152" s="9"/>
    </row>
    <row r="153" spans="1:18" ht="12" customHeight="1" x14ac:dyDescent="0.55000000000000004">
      <c r="B153" s="23" t="s">
        <v>152</v>
      </c>
      <c r="C153" s="24"/>
      <c r="D153" s="21">
        <v>11</v>
      </c>
      <c r="E153" s="21">
        <v>0</v>
      </c>
      <c r="F153" s="21">
        <v>9</v>
      </c>
      <c r="G153" s="21">
        <v>0</v>
      </c>
      <c r="H153" s="21">
        <v>2</v>
      </c>
      <c r="I153" s="22">
        <f t="shared" si="55"/>
        <v>0.55193176116407427</v>
      </c>
      <c r="J153" s="22">
        <f t="shared" si="56"/>
        <v>0</v>
      </c>
      <c r="K153" s="22">
        <f t="shared" si="57"/>
        <v>0.54347826086956519</v>
      </c>
      <c r="L153" s="22">
        <f t="shared" si="58"/>
        <v>0</v>
      </c>
      <c r="M153" s="22">
        <f t="shared" si="59"/>
        <v>5</v>
      </c>
      <c r="N153" s="9"/>
      <c r="O153" s="9"/>
      <c r="P153" s="9"/>
      <c r="Q153" s="9"/>
      <c r="R153" s="9"/>
    </row>
    <row r="154" spans="1:18" ht="12" customHeight="1" x14ac:dyDescent="0.55000000000000004">
      <c r="B154" s="26" t="s">
        <v>7</v>
      </c>
      <c r="C154" s="27"/>
      <c r="D154" s="21">
        <v>1993</v>
      </c>
      <c r="E154" s="21">
        <v>212</v>
      </c>
      <c r="F154" s="21">
        <v>1656</v>
      </c>
      <c r="G154" s="21">
        <v>85</v>
      </c>
      <c r="H154" s="21">
        <v>40</v>
      </c>
      <c r="I154" s="22">
        <f>IF(SUM($I$149:$I$153) = 0, "-", SUM($I$149:$I$153))</f>
        <v>99.999999999999986</v>
      </c>
      <c r="J154" s="22">
        <f>IF(SUM($J$149:$J$153) = 0, "-", SUM($J$149:$J$153))</f>
        <v>100</v>
      </c>
      <c r="K154" s="22">
        <f>IF(SUM($K$149:$K$153) = 0, "-", SUM($K$149:$K$153))</f>
        <v>100</v>
      </c>
      <c r="L154" s="22">
        <f>IF(SUM($L$149:$L$153) = 0, "-", SUM($L$149:$L$153))</f>
        <v>100</v>
      </c>
      <c r="M154" s="22">
        <f>IF(SUM($M$149:$M$153) = 0, "-", SUM($M$149:$M$153))</f>
        <v>100</v>
      </c>
      <c r="N154" s="9"/>
      <c r="O154" s="9"/>
      <c r="P154" s="9"/>
      <c r="Q154" s="9"/>
      <c r="R154" s="9"/>
    </row>
    <row r="156" spans="1:18" ht="12" customHeight="1" x14ac:dyDescent="0.55000000000000004">
      <c r="A156" s="28" t="s">
        <v>72</v>
      </c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</row>
    <row r="157" spans="1:18" ht="12" customHeight="1" x14ac:dyDescent="0.55000000000000004">
      <c r="B157" s="2"/>
      <c r="C157" s="3"/>
      <c r="D157" s="26" t="s">
        <v>1</v>
      </c>
      <c r="E157" s="29"/>
      <c r="F157" s="29"/>
      <c r="G157" s="29"/>
      <c r="H157" s="27"/>
      <c r="I157" s="26" t="s">
        <v>2</v>
      </c>
      <c r="J157" s="29"/>
      <c r="K157" s="29"/>
      <c r="L157" s="29"/>
      <c r="M157" s="27"/>
    </row>
    <row r="158" spans="1:18" ht="22.5" customHeight="1" x14ac:dyDescent="0.55000000000000004">
      <c r="B158" s="4"/>
      <c r="D158" s="25" t="s">
        <v>151</v>
      </c>
      <c r="E158" s="25" t="s">
        <v>137</v>
      </c>
      <c r="F158" s="25" t="s">
        <v>138</v>
      </c>
      <c r="G158" s="25" t="s">
        <v>139</v>
      </c>
      <c r="H158" s="25" t="s">
        <v>152</v>
      </c>
      <c r="I158" s="25" t="s">
        <v>151</v>
      </c>
      <c r="J158" s="25" t="s">
        <v>137</v>
      </c>
      <c r="K158" s="25" t="s">
        <v>138</v>
      </c>
      <c r="L158" s="25" t="s">
        <v>139</v>
      </c>
      <c r="M158" s="25" t="s">
        <v>152</v>
      </c>
    </row>
    <row r="159" spans="1:18" ht="12" customHeight="1" x14ac:dyDescent="0.55000000000000004">
      <c r="B159" s="4"/>
      <c r="D159" s="5"/>
      <c r="E159" s="5"/>
      <c r="F159" s="5"/>
      <c r="G159" s="5"/>
      <c r="H159" s="5"/>
      <c r="I159" s="5">
        <v>1993</v>
      </c>
      <c r="J159" s="5">
        <v>212</v>
      </c>
      <c r="K159" s="5">
        <v>1656</v>
      </c>
      <c r="L159" s="5">
        <v>85</v>
      </c>
      <c r="M159" s="5">
        <v>40</v>
      </c>
    </row>
    <row r="160" spans="1:18" ht="12" customHeight="1" x14ac:dyDescent="0.55000000000000004">
      <c r="B160" s="6" t="s">
        <v>68</v>
      </c>
      <c r="C160" s="3"/>
      <c r="D160" s="7">
        <v>1936</v>
      </c>
      <c r="E160" s="7">
        <v>202</v>
      </c>
      <c r="F160" s="7">
        <v>1616</v>
      </c>
      <c r="G160" s="7">
        <v>82</v>
      </c>
      <c r="H160" s="7">
        <v>36</v>
      </c>
      <c r="I160" s="8">
        <f>IFERROR(100*$D160/$I$159, "-")</f>
        <v>97.139989964877074</v>
      </c>
      <c r="J160" s="8">
        <f>IFERROR(100*$E160/$J$159, "-")</f>
        <v>95.283018867924525</v>
      </c>
      <c r="K160" s="8">
        <f>IFERROR(100*$F160/$K$159, "-")</f>
        <v>97.584541062801932</v>
      </c>
      <c r="L160" s="8">
        <f>IFERROR(100*$G160/$L$159, "-")</f>
        <v>96.470588235294116</v>
      </c>
      <c r="M160" s="8">
        <f>IFERROR(100*$H160/$M$159, "-")</f>
        <v>90</v>
      </c>
      <c r="N160" s="9"/>
      <c r="O160" s="9"/>
      <c r="P160" s="9"/>
      <c r="Q160" s="9"/>
      <c r="R160" s="9"/>
    </row>
    <row r="161" spans="1:18" ht="12" customHeight="1" x14ac:dyDescent="0.55000000000000004">
      <c r="B161" s="10" t="s">
        <v>69</v>
      </c>
      <c r="C161" s="11"/>
      <c r="D161" s="12">
        <v>28</v>
      </c>
      <c r="E161" s="12">
        <v>5</v>
      </c>
      <c r="F161" s="12">
        <v>21</v>
      </c>
      <c r="G161" s="12">
        <v>1</v>
      </c>
      <c r="H161" s="12">
        <v>1</v>
      </c>
      <c r="I161" s="13">
        <f t="shared" ref="I161:I164" si="60">IFERROR(100*$D161/$I$159, "-")</f>
        <v>1.4049172102358254</v>
      </c>
      <c r="J161" s="13">
        <f t="shared" ref="J161:J164" si="61">IFERROR(100*$E161/$J$159, "-")</f>
        <v>2.358490566037736</v>
      </c>
      <c r="K161" s="13">
        <f t="shared" ref="K161:K164" si="62">IFERROR(100*$F161/$K$159, "-")</f>
        <v>1.2681159420289856</v>
      </c>
      <c r="L161" s="13">
        <f t="shared" ref="L161:L164" si="63">IFERROR(100*$G161/$L$159, "-")</f>
        <v>1.1764705882352942</v>
      </c>
      <c r="M161" s="13">
        <f t="shared" ref="M161:M164" si="64">IFERROR(100*$H161/$M$159, "-")</f>
        <v>2.5</v>
      </c>
      <c r="N161" s="9"/>
      <c r="O161" s="9"/>
      <c r="P161" s="9"/>
      <c r="Q161" s="9"/>
      <c r="R161" s="9"/>
    </row>
    <row r="162" spans="1:18" ht="12" customHeight="1" x14ac:dyDescent="0.55000000000000004">
      <c r="B162" s="14" t="s">
        <v>70</v>
      </c>
      <c r="D162" s="15">
        <v>6</v>
      </c>
      <c r="E162" s="15">
        <v>1</v>
      </c>
      <c r="F162" s="15">
        <v>3</v>
      </c>
      <c r="G162" s="15">
        <v>1</v>
      </c>
      <c r="H162" s="15">
        <v>1</v>
      </c>
      <c r="I162" s="16">
        <f t="shared" si="60"/>
        <v>0.30105368790767689</v>
      </c>
      <c r="J162" s="16">
        <f t="shared" si="61"/>
        <v>0.47169811320754718</v>
      </c>
      <c r="K162" s="16">
        <f t="shared" si="62"/>
        <v>0.18115942028985507</v>
      </c>
      <c r="L162" s="16">
        <f t="shared" si="63"/>
        <v>1.1764705882352942</v>
      </c>
      <c r="M162" s="16">
        <f t="shared" si="64"/>
        <v>2.5</v>
      </c>
      <c r="N162" s="9"/>
      <c r="O162" s="9"/>
      <c r="P162" s="9"/>
      <c r="Q162" s="9"/>
      <c r="R162" s="9"/>
    </row>
    <row r="163" spans="1:18" ht="12" customHeight="1" x14ac:dyDescent="0.55000000000000004">
      <c r="B163" s="10" t="s">
        <v>71</v>
      </c>
      <c r="C163" s="11"/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3">
        <f t="shared" si="60"/>
        <v>0</v>
      </c>
      <c r="J163" s="13">
        <f t="shared" si="61"/>
        <v>0</v>
      </c>
      <c r="K163" s="13">
        <f t="shared" si="62"/>
        <v>0</v>
      </c>
      <c r="L163" s="13">
        <f t="shared" si="63"/>
        <v>0</v>
      </c>
      <c r="M163" s="13">
        <f t="shared" si="64"/>
        <v>0</v>
      </c>
      <c r="N163" s="9"/>
      <c r="O163" s="9"/>
      <c r="P163" s="9"/>
      <c r="Q163" s="9"/>
      <c r="R163" s="9"/>
    </row>
    <row r="164" spans="1:18" ht="12" customHeight="1" x14ac:dyDescent="0.55000000000000004">
      <c r="B164" s="23" t="s">
        <v>152</v>
      </c>
      <c r="C164" s="24"/>
      <c r="D164" s="21">
        <v>23</v>
      </c>
      <c r="E164" s="21">
        <v>4</v>
      </c>
      <c r="F164" s="21">
        <v>16</v>
      </c>
      <c r="G164" s="21">
        <v>1</v>
      </c>
      <c r="H164" s="21">
        <v>2</v>
      </c>
      <c r="I164" s="22">
        <f t="shared" si="60"/>
        <v>1.1540391369794281</v>
      </c>
      <c r="J164" s="22">
        <f t="shared" si="61"/>
        <v>1.8867924528301887</v>
      </c>
      <c r="K164" s="22">
        <f t="shared" si="62"/>
        <v>0.96618357487922701</v>
      </c>
      <c r="L164" s="22">
        <f t="shared" si="63"/>
        <v>1.1764705882352942</v>
      </c>
      <c r="M164" s="22">
        <f t="shared" si="64"/>
        <v>5</v>
      </c>
      <c r="N164" s="9"/>
      <c r="O164" s="9"/>
      <c r="P164" s="9"/>
      <c r="Q164" s="9"/>
      <c r="R164" s="9"/>
    </row>
    <row r="165" spans="1:18" ht="12" customHeight="1" x14ac:dyDescent="0.55000000000000004">
      <c r="B165" s="26" t="s">
        <v>7</v>
      </c>
      <c r="C165" s="27"/>
      <c r="D165" s="21">
        <v>1993</v>
      </c>
      <c r="E165" s="21">
        <v>212</v>
      </c>
      <c r="F165" s="21">
        <v>1656</v>
      </c>
      <c r="G165" s="21">
        <v>85</v>
      </c>
      <c r="H165" s="21">
        <v>40</v>
      </c>
      <c r="I165" s="22">
        <f>IF(SUM($I$160:$I$164) = 0, "-", SUM($I$160:$I$164))</f>
        <v>100.00000000000001</v>
      </c>
      <c r="J165" s="22">
        <f>IF(SUM($J$160:$J$164) = 0, "-", SUM($J$160:$J$164))</f>
        <v>100</v>
      </c>
      <c r="K165" s="22">
        <f>IF(SUM($K$160:$K$164) = 0, "-", SUM($K$160:$K$164))</f>
        <v>100</v>
      </c>
      <c r="L165" s="22">
        <f>IF(SUM($L$160:$L$164) = 0, "-", SUM($L$160:$L$164))</f>
        <v>99.999999999999986</v>
      </c>
      <c r="M165" s="22">
        <f>IF(SUM($M$160:$M$164) = 0, "-", SUM($M$160:$M$164))</f>
        <v>100</v>
      </c>
      <c r="N165" s="9"/>
      <c r="O165" s="9"/>
      <c r="P165" s="9"/>
      <c r="Q165" s="9"/>
      <c r="R165" s="9"/>
    </row>
    <row r="167" spans="1:18" ht="12" customHeight="1" x14ac:dyDescent="0.55000000000000004">
      <c r="A167" s="28" t="s">
        <v>73</v>
      </c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</row>
    <row r="168" spans="1:18" ht="12" customHeight="1" x14ac:dyDescent="0.55000000000000004">
      <c r="B168" s="2"/>
      <c r="C168" s="3"/>
      <c r="D168" s="26" t="s">
        <v>1</v>
      </c>
      <c r="E168" s="29"/>
      <c r="F168" s="29"/>
      <c r="G168" s="29"/>
      <c r="H168" s="27"/>
      <c r="I168" s="26" t="s">
        <v>2</v>
      </c>
      <c r="J168" s="29"/>
      <c r="K168" s="29"/>
      <c r="L168" s="29"/>
      <c r="M168" s="27"/>
    </row>
    <row r="169" spans="1:18" ht="22.5" customHeight="1" x14ac:dyDescent="0.55000000000000004">
      <c r="B169" s="4"/>
      <c r="D169" s="25" t="s">
        <v>151</v>
      </c>
      <c r="E169" s="25" t="s">
        <v>137</v>
      </c>
      <c r="F169" s="25" t="s">
        <v>138</v>
      </c>
      <c r="G169" s="25" t="s">
        <v>139</v>
      </c>
      <c r="H169" s="25" t="s">
        <v>152</v>
      </c>
      <c r="I169" s="25" t="s">
        <v>151</v>
      </c>
      <c r="J169" s="25" t="s">
        <v>137</v>
      </c>
      <c r="K169" s="25" t="s">
        <v>138</v>
      </c>
      <c r="L169" s="25" t="s">
        <v>139</v>
      </c>
      <c r="M169" s="25" t="s">
        <v>152</v>
      </c>
    </row>
    <row r="170" spans="1:18" ht="12" customHeight="1" x14ac:dyDescent="0.55000000000000004">
      <c r="B170" s="4"/>
      <c r="D170" s="5"/>
      <c r="E170" s="5"/>
      <c r="F170" s="5"/>
      <c r="G170" s="5"/>
      <c r="H170" s="5"/>
      <c r="I170" s="5">
        <v>1993</v>
      </c>
      <c r="J170" s="5">
        <v>212</v>
      </c>
      <c r="K170" s="5">
        <v>1656</v>
      </c>
      <c r="L170" s="5">
        <v>85</v>
      </c>
      <c r="M170" s="5">
        <v>40</v>
      </c>
    </row>
    <row r="171" spans="1:18" ht="12" customHeight="1" x14ac:dyDescent="0.55000000000000004">
      <c r="B171" s="6" t="s">
        <v>68</v>
      </c>
      <c r="C171" s="3"/>
      <c r="D171" s="7">
        <v>1858</v>
      </c>
      <c r="E171" s="7">
        <v>192</v>
      </c>
      <c r="F171" s="7">
        <v>1556</v>
      </c>
      <c r="G171" s="7">
        <v>75</v>
      </c>
      <c r="H171" s="7">
        <v>35</v>
      </c>
      <c r="I171" s="8">
        <f>IFERROR(100*$D171/$I$170, "-")</f>
        <v>93.226292022077274</v>
      </c>
      <c r="J171" s="8">
        <f>IFERROR(100*$E171/$J$170, "-")</f>
        <v>90.566037735849051</v>
      </c>
      <c r="K171" s="8">
        <f>IFERROR(100*$F171/$K$170, "-")</f>
        <v>93.961352657004838</v>
      </c>
      <c r="L171" s="8">
        <f>IFERROR(100*$G171/$L$170, "-")</f>
        <v>88.235294117647058</v>
      </c>
      <c r="M171" s="8">
        <f>IFERROR(100*$H171/$M$170, "-")</f>
        <v>87.5</v>
      </c>
      <c r="N171" s="9"/>
      <c r="O171" s="9"/>
      <c r="P171" s="9"/>
      <c r="Q171" s="9"/>
      <c r="R171" s="9"/>
    </row>
    <row r="172" spans="1:18" ht="12" customHeight="1" x14ac:dyDescent="0.55000000000000004">
      <c r="B172" s="10" t="s">
        <v>69</v>
      </c>
      <c r="C172" s="11"/>
      <c r="D172" s="12">
        <v>81</v>
      </c>
      <c r="E172" s="12">
        <v>13</v>
      </c>
      <c r="F172" s="12">
        <v>60</v>
      </c>
      <c r="G172" s="12">
        <v>7</v>
      </c>
      <c r="H172" s="12">
        <v>1</v>
      </c>
      <c r="I172" s="13">
        <f t="shared" ref="I172:I175" si="65">IFERROR(100*$D172/$I$170, "-")</f>
        <v>4.0642247867536376</v>
      </c>
      <c r="J172" s="13">
        <f t="shared" ref="J172:J175" si="66">IFERROR(100*$E172/$J$170, "-")</f>
        <v>6.132075471698113</v>
      </c>
      <c r="K172" s="13">
        <f t="shared" ref="K172:K175" si="67">IFERROR(100*$F172/$K$170, "-")</f>
        <v>3.6231884057971016</v>
      </c>
      <c r="L172" s="13">
        <f t="shared" ref="L172:L175" si="68">IFERROR(100*$G172/$L$170, "-")</f>
        <v>8.235294117647058</v>
      </c>
      <c r="M172" s="13">
        <f t="shared" ref="M172:M175" si="69">IFERROR(100*$H172/$M$170, "-")</f>
        <v>2.5</v>
      </c>
      <c r="N172" s="9"/>
      <c r="O172" s="9"/>
      <c r="P172" s="9"/>
      <c r="Q172" s="9"/>
      <c r="R172" s="9"/>
    </row>
    <row r="173" spans="1:18" ht="12" customHeight="1" x14ac:dyDescent="0.55000000000000004">
      <c r="B173" s="14" t="s">
        <v>70</v>
      </c>
      <c r="D173" s="15">
        <v>21</v>
      </c>
      <c r="E173" s="15">
        <v>4</v>
      </c>
      <c r="F173" s="15">
        <v>14</v>
      </c>
      <c r="G173" s="15">
        <v>2</v>
      </c>
      <c r="H173" s="15">
        <v>1</v>
      </c>
      <c r="I173" s="16">
        <f t="shared" si="65"/>
        <v>1.053687907676869</v>
      </c>
      <c r="J173" s="16">
        <f t="shared" si="66"/>
        <v>1.8867924528301887</v>
      </c>
      <c r="K173" s="16">
        <f t="shared" si="67"/>
        <v>0.84541062801932365</v>
      </c>
      <c r="L173" s="16">
        <f t="shared" si="68"/>
        <v>2.3529411764705883</v>
      </c>
      <c r="M173" s="16">
        <f t="shared" si="69"/>
        <v>2.5</v>
      </c>
      <c r="N173" s="9"/>
      <c r="O173" s="9"/>
      <c r="P173" s="9"/>
      <c r="Q173" s="9"/>
      <c r="R173" s="9"/>
    </row>
    <row r="174" spans="1:18" ht="12" customHeight="1" x14ac:dyDescent="0.55000000000000004">
      <c r="B174" s="10" t="s">
        <v>71</v>
      </c>
      <c r="C174" s="11"/>
      <c r="D174" s="12">
        <v>8</v>
      </c>
      <c r="E174" s="12">
        <v>0</v>
      </c>
      <c r="F174" s="12">
        <v>8</v>
      </c>
      <c r="G174" s="12">
        <v>0</v>
      </c>
      <c r="H174" s="12">
        <v>0</v>
      </c>
      <c r="I174" s="13">
        <f t="shared" si="65"/>
        <v>0.4014049172102358</v>
      </c>
      <c r="J174" s="13">
        <f t="shared" si="66"/>
        <v>0</v>
      </c>
      <c r="K174" s="13">
        <f t="shared" si="67"/>
        <v>0.48309178743961351</v>
      </c>
      <c r="L174" s="13">
        <f t="shared" si="68"/>
        <v>0</v>
      </c>
      <c r="M174" s="13">
        <f t="shared" si="69"/>
        <v>0</v>
      </c>
      <c r="N174" s="9"/>
      <c r="O174" s="9"/>
      <c r="P174" s="9"/>
      <c r="Q174" s="9"/>
      <c r="R174" s="9"/>
    </row>
    <row r="175" spans="1:18" ht="12" customHeight="1" x14ac:dyDescent="0.55000000000000004">
      <c r="B175" s="23" t="s">
        <v>152</v>
      </c>
      <c r="C175" s="24"/>
      <c r="D175" s="21">
        <v>25</v>
      </c>
      <c r="E175" s="21">
        <v>3</v>
      </c>
      <c r="F175" s="21">
        <v>18</v>
      </c>
      <c r="G175" s="21">
        <v>1</v>
      </c>
      <c r="H175" s="21">
        <v>3</v>
      </c>
      <c r="I175" s="22">
        <f t="shared" si="65"/>
        <v>1.2543903662819869</v>
      </c>
      <c r="J175" s="22">
        <f t="shared" si="66"/>
        <v>1.4150943396226414</v>
      </c>
      <c r="K175" s="22">
        <f t="shared" si="67"/>
        <v>1.0869565217391304</v>
      </c>
      <c r="L175" s="22">
        <f t="shared" si="68"/>
        <v>1.1764705882352942</v>
      </c>
      <c r="M175" s="22">
        <f t="shared" si="69"/>
        <v>7.5</v>
      </c>
      <c r="N175" s="9"/>
      <c r="O175" s="9"/>
      <c r="P175" s="9"/>
      <c r="Q175" s="9"/>
      <c r="R175" s="9"/>
    </row>
    <row r="176" spans="1:18" ht="12" customHeight="1" x14ac:dyDescent="0.55000000000000004">
      <c r="B176" s="26" t="s">
        <v>7</v>
      </c>
      <c r="C176" s="27"/>
      <c r="D176" s="21">
        <v>1993</v>
      </c>
      <c r="E176" s="21">
        <v>212</v>
      </c>
      <c r="F176" s="21">
        <v>1656</v>
      </c>
      <c r="G176" s="21">
        <v>85</v>
      </c>
      <c r="H176" s="21">
        <v>40</v>
      </c>
      <c r="I176" s="22">
        <f>IF(SUM($I$171:$I$175) = 0, "-", SUM($I$171:$I$175))</f>
        <v>100</v>
      </c>
      <c r="J176" s="22">
        <f>IF(SUM($J$171:$J$175) = 0, "-", SUM($J$171:$J$175))</f>
        <v>100</v>
      </c>
      <c r="K176" s="22">
        <f>IF(SUM($K$171:$K$175) = 0, "-", SUM($K$171:$K$175))</f>
        <v>100.00000000000001</v>
      </c>
      <c r="L176" s="22">
        <f>IF(SUM($L$171:$L$175) = 0, "-", SUM($L$171:$L$175))</f>
        <v>100</v>
      </c>
      <c r="M176" s="22">
        <f>IF(SUM($M$171:$M$175) = 0, "-", SUM($M$171:$M$175))</f>
        <v>100</v>
      </c>
      <c r="N176" s="9"/>
      <c r="O176" s="9"/>
      <c r="P176" s="9"/>
      <c r="Q176" s="9"/>
      <c r="R176" s="9"/>
    </row>
    <row r="178" spans="1:18" ht="12" customHeight="1" x14ac:dyDescent="0.55000000000000004">
      <c r="A178" s="28" t="s">
        <v>177</v>
      </c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</row>
    <row r="179" spans="1:18" ht="12" customHeight="1" x14ac:dyDescent="0.55000000000000004">
      <c r="B179" s="2"/>
      <c r="C179" s="3"/>
      <c r="D179" s="26" t="s">
        <v>1</v>
      </c>
      <c r="E179" s="29"/>
      <c r="F179" s="29"/>
      <c r="G179" s="29"/>
      <c r="H179" s="27"/>
      <c r="I179" s="26" t="s">
        <v>2</v>
      </c>
      <c r="J179" s="29"/>
      <c r="K179" s="29"/>
      <c r="L179" s="29"/>
      <c r="M179" s="27"/>
    </row>
    <row r="180" spans="1:18" ht="22.5" customHeight="1" x14ac:dyDescent="0.55000000000000004">
      <c r="B180" s="4"/>
      <c r="D180" s="25" t="s">
        <v>151</v>
      </c>
      <c r="E180" s="25" t="s">
        <v>137</v>
      </c>
      <c r="F180" s="25" t="s">
        <v>138</v>
      </c>
      <c r="G180" s="25" t="s">
        <v>139</v>
      </c>
      <c r="H180" s="25" t="s">
        <v>152</v>
      </c>
      <c r="I180" s="25" t="s">
        <v>151</v>
      </c>
      <c r="J180" s="25" t="s">
        <v>137</v>
      </c>
      <c r="K180" s="25" t="s">
        <v>138</v>
      </c>
      <c r="L180" s="25" t="s">
        <v>139</v>
      </c>
      <c r="M180" s="25" t="s">
        <v>152</v>
      </c>
    </row>
    <row r="181" spans="1:18" ht="12" customHeight="1" x14ac:dyDescent="0.55000000000000004">
      <c r="B181" s="4"/>
      <c r="D181" s="5"/>
      <c r="E181" s="5"/>
      <c r="F181" s="5"/>
      <c r="G181" s="5"/>
      <c r="H181" s="5"/>
      <c r="I181" s="5">
        <v>1993</v>
      </c>
      <c r="J181" s="5">
        <v>212</v>
      </c>
      <c r="K181" s="5">
        <v>1656</v>
      </c>
      <c r="L181" s="5">
        <v>85</v>
      </c>
      <c r="M181" s="5">
        <v>40</v>
      </c>
    </row>
    <row r="182" spans="1:18" ht="12" customHeight="1" x14ac:dyDescent="0.55000000000000004">
      <c r="B182" s="6" t="s">
        <v>74</v>
      </c>
      <c r="C182" s="3"/>
      <c r="D182" s="7">
        <v>803</v>
      </c>
      <c r="E182" s="7">
        <v>70</v>
      </c>
      <c r="F182" s="7">
        <v>691</v>
      </c>
      <c r="G182" s="7">
        <v>27</v>
      </c>
      <c r="H182" s="7">
        <v>15</v>
      </c>
      <c r="I182" s="8">
        <f>IFERROR(100*$D182/$I$181, "-")</f>
        <v>40.291018564977421</v>
      </c>
      <c r="J182" s="8">
        <f>IFERROR(100*$E182/$J$181, "-")</f>
        <v>33.018867924528301</v>
      </c>
      <c r="K182" s="8">
        <f>IFERROR(100*$F182/$K$181, "-")</f>
        <v>41.727053140096615</v>
      </c>
      <c r="L182" s="8">
        <f>IFERROR(100*$G182/$L$181, "-")</f>
        <v>31.764705882352942</v>
      </c>
      <c r="M182" s="8">
        <f>IFERROR(100*$H182/$M$181, "-")</f>
        <v>37.5</v>
      </c>
      <c r="N182" s="9"/>
      <c r="O182" s="9"/>
      <c r="P182" s="9"/>
      <c r="Q182" s="9"/>
      <c r="R182" s="9"/>
    </row>
    <row r="183" spans="1:18" ht="12" customHeight="1" x14ac:dyDescent="0.55000000000000004">
      <c r="B183" s="10" t="s">
        <v>75</v>
      </c>
      <c r="C183" s="11"/>
      <c r="D183" s="12">
        <v>890</v>
      </c>
      <c r="E183" s="12">
        <v>103</v>
      </c>
      <c r="F183" s="12">
        <v>732</v>
      </c>
      <c r="G183" s="12">
        <v>39</v>
      </c>
      <c r="H183" s="12">
        <v>16</v>
      </c>
      <c r="I183" s="13">
        <f t="shared" ref="I183:I186" si="70">IFERROR(100*$D183/$I$181, "-")</f>
        <v>44.656297039638737</v>
      </c>
      <c r="J183" s="13">
        <f t="shared" ref="J183:J186" si="71">IFERROR(100*$E183/$J$181, "-")</f>
        <v>48.584905660377359</v>
      </c>
      <c r="K183" s="13">
        <f t="shared" ref="K183:K186" si="72">IFERROR(100*$F183/$K$181, "-")</f>
        <v>44.20289855072464</v>
      </c>
      <c r="L183" s="13">
        <f t="shared" ref="L183:L186" si="73">IFERROR(100*$G183/$L$181, "-")</f>
        <v>45.882352941176471</v>
      </c>
      <c r="M183" s="13">
        <f t="shared" ref="M183:M186" si="74">IFERROR(100*$H183/$M$181, "-")</f>
        <v>40</v>
      </c>
      <c r="N183" s="9"/>
      <c r="O183" s="9"/>
      <c r="P183" s="9"/>
      <c r="Q183" s="9"/>
      <c r="R183" s="9"/>
    </row>
    <row r="184" spans="1:18" ht="12" customHeight="1" x14ac:dyDescent="0.55000000000000004">
      <c r="B184" s="14" t="s">
        <v>76</v>
      </c>
      <c r="D184" s="15">
        <v>216</v>
      </c>
      <c r="E184" s="15">
        <v>26</v>
      </c>
      <c r="F184" s="15">
        <v>169</v>
      </c>
      <c r="G184" s="15">
        <v>15</v>
      </c>
      <c r="H184" s="15">
        <v>6</v>
      </c>
      <c r="I184" s="16">
        <f t="shared" si="70"/>
        <v>10.837932764676367</v>
      </c>
      <c r="J184" s="16">
        <f t="shared" si="71"/>
        <v>12.264150943396226</v>
      </c>
      <c r="K184" s="16">
        <f t="shared" si="72"/>
        <v>10.205314009661835</v>
      </c>
      <c r="L184" s="16">
        <f t="shared" si="73"/>
        <v>17.647058823529413</v>
      </c>
      <c r="M184" s="16">
        <f t="shared" si="74"/>
        <v>15</v>
      </c>
      <c r="N184" s="9"/>
      <c r="O184" s="9"/>
      <c r="P184" s="9"/>
      <c r="Q184" s="9"/>
      <c r="R184" s="9"/>
    </row>
    <row r="185" spans="1:18" ht="12" customHeight="1" x14ac:dyDescent="0.55000000000000004">
      <c r="B185" s="10" t="s">
        <v>77</v>
      </c>
      <c r="C185" s="11"/>
      <c r="D185" s="12">
        <v>78</v>
      </c>
      <c r="E185" s="12">
        <v>12</v>
      </c>
      <c r="F185" s="12">
        <v>61</v>
      </c>
      <c r="G185" s="12">
        <v>3</v>
      </c>
      <c r="H185" s="12">
        <v>2</v>
      </c>
      <c r="I185" s="13">
        <f t="shared" si="70"/>
        <v>3.9136979427997991</v>
      </c>
      <c r="J185" s="13">
        <f t="shared" si="71"/>
        <v>5.6603773584905657</v>
      </c>
      <c r="K185" s="13">
        <f t="shared" si="72"/>
        <v>3.6835748792270531</v>
      </c>
      <c r="L185" s="13">
        <f t="shared" si="73"/>
        <v>3.5294117647058822</v>
      </c>
      <c r="M185" s="13">
        <f t="shared" si="74"/>
        <v>5</v>
      </c>
      <c r="N185" s="9"/>
      <c r="O185" s="9"/>
      <c r="P185" s="9"/>
      <c r="Q185" s="9"/>
      <c r="R185" s="9"/>
    </row>
    <row r="186" spans="1:18" ht="12" customHeight="1" x14ac:dyDescent="0.55000000000000004">
      <c r="B186" s="23" t="s">
        <v>152</v>
      </c>
      <c r="C186" s="24"/>
      <c r="D186" s="21">
        <v>6</v>
      </c>
      <c r="E186" s="21">
        <v>1</v>
      </c>
      <c r="F186" s="21">
        <v>3</v>
      </c>
      <c r="G186" s="21">
        <v>1</v>
      </c>
      <c r="H186" s="21">
        <v>1</v>
      </c>
      <c r="I186" s="22">
        <f t="shared" si="70"/>
        <v>0.30105368790767689</v>
      </c>
      <c r="J186" s="22">
        <f t="shared" si="71"/>
        <v>0.47169811320754718</v>
      </c>
      <c r="K186" s="22">
        <f t="shared" si="72"/>
        <v>0.18115942028985507</v>
      </c>
      <c r="L186" s="22">
        <f t="shared" si="73"/>
        <v>1.1764705882352942</v>
      </c>
      <c r="M186" s="22">
        <f t="shared" si="74"/>
        <v>2.5</v>
      </c>
      <c r="N186" s="9"/>
      <c r="O186" s="9"/>
      <c r="P186" s="9"/>
      <c r="Q186" s="9"/>
      <c r="R186" s="9"/>
    </row>
    <row r="187" spans="1:18" ht="12" customHeight="1" x14ac:dyDescent="0.55000000000000004">
      <c r="B187" s="26" t="s">
        <v>7</v>
      </c>
      <c r="C187" s="27"/>
      <c r="D187" s="21">
        <v>1993</v>
      </c>
      <c r="E187" s="21">
        <v>212</v>
      </c>
      <c r="F187" s="21">
        <v>1656</v>
      </c>
      <c r="G187" s="21">
        <v>85</v>
      </c>
      <c r="H187" s="21">
        <v>40</v>
      </c>
      <c r="I187" s="22">
        <f>IF(SUM($I$182:$I$186) = 0, "-", SUM($I$182:$I$186))</f>
        <v>100.00000000000001</v>
      </c>
      <c r="J187" s="22">
        <f>IF(SUM($J$182:$J$186) = 0, "-", SUM($J$182:$J$186))</f>
        <v>100.00000000000001</v>
      </c>
      <c r="K187" s="22">
        <f>IF(SUM($K$182:$K$186) = 0, "-", SUM($K$182:$K$186))</f>
        <v>100</v>
      </c>
      <c r="L187" s="22">
        <f>IF(SUM($L$182:$L$186) = 0, "-", SUM($L$182:$L$186))</f>
        <v>100.00000000000001</v>
      </c>
      <c r="M187" s="22">
        <f>IF(SUM($M$182:$M$186) = 0, "-", SUM($M$182:$M$186))</f>
        <v>100</v>
      </c>
      <c r="N187" s="9"/>
      <c r="O187" s="9"/>
      <c r="P187" s="9"/>
      <c r="Q187" s="9"/>
      <c r="R187" s="9"/>
    </row>
    <row r="189" spans="1:18" ht="12" customHeight="1" x14ac:dyDescent="0.55000000000000004">
      <c r="A189" s="28" t="s">
        <v>78</v>
      </c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</row>
    <row r="190" spans="1:18" ht="12" customHeight="1" x14ac:dyDescent="0.55000000000000004">
      <c r="B190" s="2"/>
      <c r="C190" s="3"/>
      <c r="D190" s="26" t="s">
        <v>1</v>
      </c>
      <c r="E190" s="29"/>
      <c r="F190" s="29"/>
      <c r="G190" s="29"/>
      <c r="H190" s="27"/>
      <c r="I190" s="26" t="s">
        <v>2</v>
      </c>
      <c r="J190" s="29"/>
      <c r="K190" s="29"/>
      <c r="L190" s="29"/>
      <c r="M190" s="27"/>
    </row>
    <row r="191" spans="1:18" ht="22.5" customHeight="1" x14ac:dyDescent="0.55000000000000004">
      <c r="B191" s="4"/>
      <c r="D191" s="25" t="s">
        <v>151</v>
      </c>
      <c r="E191" s="25" t="s">
        <v>137</v>
      </c>
      <c r="F191" s="25" t="s">
        <v>138</v>
      </c>
      <c r="G191" s="25" t="s">
        <v>139</v>
      </c>
      <c r="H191" s="25" t="s">
        <v>152</v>
      </c>
      <c r="I191" s="25" t="s">
        <v>151</v>
      </c>
      <c r="J191" s="25" t="s">
        <v>137</v>
      </c>
      <c r="K191" s="25" t="s">
        <v>138</v>
      </c>
      <c r="L191" s="25" t="s">
        <v>139</v>
      </c>
      <c r="M191" s="25" t="s">
        <v>152</v>
      </c>
    </row>
    <row r="192" spans="1:18" ht="12" customHeight="1" x14ac:dyDescent="0.55000000000000004">
      <c r="B192" s="4"/>
      <c r="D192" s="5"/>
      <c r="E192" s="5"/>
      <c r="F192" s="5"/>
      <c r="G192" s="5"/>
      <c r="H192" s="5"/>
      <c r="I192" s="5">
        <v>1993</v>
      </c>
      <c r="J192" s="5">
        <v>212</v>
      </c>
      <c r="K192" s="5">
        <v>1656</v>
      </c>
      <c r="L192" s="5">
        <v>85</v>
      </c>
      <c r="M192" s="5">
        <v>40</v>
      </c>
    </row>
    <row r="193" spans="1:18" ht="12" customHeight="1" x14ac:dyDescent="0.55000000000000004">
      <c r="B193" s="6" t="s">
        <v>79</v>
      </c>
      <c r="C193" s="3"/>
      <c r="D193" s="7">
        <v>1659</v>
      </c>
      <c r="E193" s="7">
        <v>173</v>
      </c>
      <c r="F193" s="7">
        <v>1396</v>
      </c>
      <c r="G193" s="7">
        <v>61</v>
      </c>
      <c r="H193" s="7">
        <v>29</v>
      </c>
      <c r="I193" s="8">
        <f>IFERROR(100*$D193/$I$192, "-")</f>
        <v>83.24134470647266</v>
      </c>
      <c r="J193" s="8">
        <f>IFERROR(100*$E193/$J$192, "-")</f>
        <v>81.603773584905667</v>
      </c>
      <c r="K193" s="8">
        <f>IFERROR(100*$F193/$K$192, "-")</f>
        <v>84.299516908212567</v>
      </c>
      <c r="L193" s="8">
        <f>IFERROR(100*$G193/$L$192, "-")</f>
        <v>71.764705882352942</v>
      </c>
      <c r="M193" s="8">
        <f>IFERROR(100*$H193/$M$192, "-")</f>
        <v>72.5</v>
      </c>
      <c r="N193" s="9"/>
      <c r="O193" s="9"/>
      <c r="P193" s="9"/>
      <c r="Q193" s="9"/>
      <c r="R193" s="9"/>
    </row>
    <row r="194" spans="1:18" ht="12" customHeight="1" x14ac:dyDescent="0.55000000000000004">
      <c r="B194" s="10" t="s">
        <v>80</v>
      </c>
      <c r="C194" s="11"/>
      <c r="D194" s="12">
        <v>466</v>
      </c>
      <c r="E194" s="12">
        <v>58</v>
      </c>
      <c r="F194" s="12">
        <v>390</v>
      </c>
      <c r="G194" s="12">
        <v>10</v>
      </c>
      <c r="H194" s="12">
        <v>8</v>
      </c>
      <c r="I194" s="13">
        <f t="shared" ref="I194:I203" si="75">IFERROR(100*$D194/$I$192, "-")</f>
        <v>23.381836427496236</v>
      </c>
      <c r="J194" s="13">
        <f t="shared" ref="J194:J203" si="76">IFERROR(100*$E194/$J$192, "-")</f>
        <v>27.358490566037737</v>
      </c>
      <c r="K194" s="13">
        <f t="shared" ref="K194:K203" si="77">IFERROR(100*$F194/$K$192, "-")</f>
        <v>23.55072463768116</v>
      </c>
      <c r="L194" s="13">
        <f t="shared" ref="L194:L203" si="78">IFERROR(100*$G194/$L$192, "-")</f>
        <v>11.764705882352942</v>
      </c>
      <c r="M194" s="13">
        <f t="shared" ref="M194:M203" si="79">IFERROR(100*$H194/$M$192, "-")</f>
        <v>20</v>
      </c>
      <c r="N194" s="9"/>
      <c r="O194" s="9"/>
      <c r="P194" s="9"/>
      <c r="Q194" s="9"/>
      <c r="R194" s="9"/>
    </row>
    <row r="195" spans="1:18" ht="12" customHeight="1" x14ac:dyDescent="0.55000000000000004">
      <c r="B195" s="14" t="s">
        <v>81</v>
      </c>
      <c r="D195" s="15">
        <v>399</v>
      </c>
      <c r="E195" s="15">
        <v>40</v>
      </c>
      <c r="F195" s="15">
        <v>345</v>
      </c>
      <c r="G195" s="15">
        <v>5</v>
      </c>
      <c r="H195" s="15">
        <v>9</v>
      </c>
      <c r="I195" s="16">
        <f t="shared" si="75"/>
        <v>20.020070245860513</v>
      </c>
      <c r="J195" s="16">
        <f t="shared" si="76"/>
        <v>18.867924528301888</v>
      </c>
      <c r="K195" s="16">
        <f t="shared" si="77"/>
        <v>20.833333333333332</v>
      </c>
      <c r="L195" s="16">
        <f t="shared" si="78"/>
        <v>5.882352941176471</v>
      </c>
      <c r="M195" s="16">
        <f t="shared" si="79"/>
        <v>22.5</v>
      </c>
      <c r="N195" s="9"/>
      <c r="O195" s="9"/>
      <c r="P195" s="9"/>
      <c r="Q195" s="9"/>
      <c r="R195" s="9"/>
    </row>
    <row r="196" spans="1:18" ht="12" customHeight="1" x14ac:dyDescent="0.55000000000000004">
      <c r="B196" s="10" t="s">
        <v>82</v>
      </c>
      <c r="C196" s="11"/>
      <c r="D196" s="12">
        <v>684</v>
      </c>
      <c r="E196" s="12">
        <v>69</v>
      </c>
      <c r="F196" s="12">
        <v>572</v>
      </c>
      <c r="G196" s="12">
        <v>28</v>
      </c>
      <c r="H196" s="12">
        <v>15</v>
      </c>
      <c r="I196" s="13">
        <f t="shared" si="75"/>
        <v>34.32012042147516</v>
      </c>
      <c r="J196" s="13">
        <f t="shared" si="76"/>
        <v>32.547169811320757</v>
      </c>
      <c r="K196" s="13">
        <f t="shared" si="77"/>
        <v>34.54106280193237</v>
      </c>
      <c r="L196" s="13">
        <f t="shared" si="78"/>
        <v>32.941176470588232</v>
      </c>
      <c r="M196" s="13">
        <f t="shared" si="79"/>
        <v>37.5</v>
      </c>
      <c r="N196" s="9"/>
      <c r="O196" s="9"/>
      <c r="P196" s="9"/>
      <c r="Q196" s="9"/>
      <c r="R196" s="9"/>
    </row>
    <row r="197" spans="1:18" ht="12" customHeight="1" x14ac:dyDescent="0.55000000000000004">
      <c r="B197" s="14" t="s">
        <v>83</v>
      </c>
      <c r="D197" s="15">
        <v>1176</v>
      </c>
      <c r="E197" s="15">
        <v>126</v>
      </c>
      <c r="F197" s="15">
        <v>979</v>
      </c>
      <c r="G197" s="15">
        <v>51</v>
      </c>
      <c r="H197" s="15">
        <v>20</v>
      </c>
      <c r="I197" s="16">
        <f t="shared" si="75"/>
        <v>59.006522829904668</v>
      </c>
      <c r="J197" s="16">
        <f t="shared" si="76"/>
        <v>59.433962264150942</v>
      </c>
      <c r="K197" s="16">
        <f t="shared" si="77"/>
        <v>59.118357487922708</v>
      </c>
      <c r="L197" s="16">
        <f t="shared" si="78"/>
        <v>60</v>
      </c>
      <c r="M197" s="16">
        <f t="shared" si="79"/>
        <v>50</v>
      </c>
      <c r="N197" s="9"/>
      <c r="O197" s="9"/>
      <c r="P197" s="9"/>
      <c r="Q197" s="9"/>
      <c r="R197" s="9"/>
    </row>
    <row r="198" spans="1:18" ht="12" customHeight="1" x14ac:dyDescent="0.55000000000000004">
      <c r="B198" s="10" t="s">
        <v>84</v>
      </c>
      <c r="C198" s="11"/>
      <c r="D198" s="12">
        <v>365</v>
      </c>
      <c r="E198" s="12">
        <v>42</v>
      </c>
      <c r="F198" s="12">
        <v>300</v>
      </c>
      <c r="G198" s="12">
        <v>15</v>
      </c>
      <c r="H198" s="12">
        <v>8</v>
      </c>
      <c r="I198" s="13">
        <f t="shared" si="75"/>
        <v>18.314099347717008</v>
      </c>
      <c r="J198" s="13">
        <f t="shared" si="76"/>
        <v>19.811320754716981</v>
      </c>
      <c r="K198" s="13">
        <f t="shared" si="77"/>
        <v>18.115942028985508</v>
      </c>
      <c r="L198" s="13">
        <f t="shared" si="78"/>
        <v>17.647058823529413</v>
      </c>
      <c r="M198" s="13">
        <f t="shared" si="79"/>
        <v>20</v>
      </c>
      <c r="N198" s="9"/>
      <c r="O198" s="9"/>
      <c r="P198" s="9"/>
      <c r="Q198" s="9"/>
      <c r="R198" s="9"/>
    </row>
    <row r="199" spans="1:18" ht="12" customHeight="1" x14ac:dyDescent="0.55000000000000004">
      <c r="B199" s="14" t="s">
        <v>85</v>
      </c>
      <c r="D199" s="15">
        <v>114</v>
      </c>
      <c r="E199" s="15">
        <v>7</v>
      </c>
      <c r="F199" s="15">
        <v>101</v>
      </c>
      <c r="G199" s="15">
        <v>5</v>
      </c>
      <c r="H199" s="15">
        <v>1</v>
      </c>
      <c r="I199" s="16">
        <f t="shared" si="75"/>
        <v>5.7200200702458606</v>
      </c>
      <c r="J199" s="16">
        <f t="shared" si="76"/>
        <v>3.3018867924528301</v>
      </c>
      <c r="K199" s="16">
        <f t="shared" si="77"/>
        <v>6.0990338164251208</v>
      </c>
      <c r="L199" s="16">
        <f t="shared" si="78"/>
        <v>5.882352941176471</v>
      </c>
      <c r="M199" s="16">
        <f t="shared" si="79"/>
        <v>2.5</v>
      </c>
      <c r="N199" s="9"/>
      <c r="O199" s="9"/>
      <c r="P199" s="9"/>
      <c r="Q199" s="9"/>
      <c r="R199" s="9"/>
    </row>
    <row r="200" spans="1:18" ht="12" customHeight="1" x14ac:dyDescent="0.55000000000000004">
      <c r="B200" s="10" t="s">
        <v>86</v>
      </c>
      <c r="C200" s="11"/>
      <c r="D200" s="12">
        <v>179</v>
      </c>
      <c r="E200" s="12">
        <v>15</v>
      </c>
      <c r="F200" s="12">
        <v>148</v>
      </c>
      <c r="G200" s="12">
        <v>6</v>
      </c>
      <c r="H200" s="12">
        <v>10</v>
      </c>
      <c r="I200" s="13">
        <f t="shared" si="75"/>
        <v>8.981435022579026</v>
      </c>
      <c r="J200" s="13">
        <f t="shared" si="76"/>
        <v>7.0754716981132075</v>
      </c>
      <c r="K200" s="13">
        <f t="shared" si="77"/>
        <v>8.9371980676328509</v>
      </c>
      <c r="L200" s="13">
        <f t="shared" si="78"/>
        <v>7.0588235294117645</v>
      </c>
      <c r="M200" s="13">
        <f t="shared" si="79"/>
        <v>25</v>
      </c>
      <c r="N200" s="9"/>
      <c r="O200" s="9"/>
      <c r="P200" s="9"/>
      <c r="Q200" s="9"/>
      <c r="R200" s="9"/>
    </row>
    <row r="201" spans="1:18" ht="12" customHeight="1" x14ac:dyDescent="0.55000000000000004">
      <c r="B201" s="14" t="s">
        <v>87</v>
      </c>
      <c r="D201" s="15">
        <v>21</v>
      </c>
      <c r="E201" s="15">
        <v>2</v>
      </c>
      <c r="F201" s="15">
        <v>18</v>
      </c>
      <c r="G201" s="15">
        <v>1</v>
      </c>
      <c r="H201" s="15">
        <v>0</v>
      </c>
      <c r="I201" s="16">
        <f t="shared" si="75"/>
        <v>1.053687907676869</v>
      </c>
      <c r="J201" s="16">
        <f t="shared" si="76"/>
        <v>0.94339622641509435</v>
      </c>
      <c r="K201" s="16">
        <f t="shared" si="77"/>
        <v>1.0869565217391304</v>
      </c>
      <c r="L201" s="16">
        <f t="shared" si="78"/>
        <v>1.1764705882352942</v>
      </c>
      <c r="M201" s="16">
        <f t="shared" si="79"/>
        <v>0</v>
      </c>
      <c r="N201" s="9"/>
      <c r="O201" s="9"/>
      <c r="P201" s="9"/>
      <c r="Q201" s="9"/>
      <c r="R201" s="9"/>
    </row>
    <row r="202" spans="1:18" ht="12" customHeight="1" x14ac:dyDescent="0.55000000000000004">
      <c r="B202" s="10" t="s">
        <v>88</v>
      </c>
      <c r="C202" s="11"/>
      <c r="D202" s="12">
        <v>82</v>
      </c>
      <c r="E202" s="12">
        <v>13</v>
      </c>
      <c r="F202" s="12">
        <v>63</v>
      </c>
      <c r="G202" s="12">
        <v>4</v>
      </c>
      <c r="H202" s="12">
        <v>2</v>
      </c>
      <c r="I202" s="13">
        <f t="shared" si="75"/>
        <v>4.1144004014049171</v>
      </c>
      <c r="J202" s="13">
        <f t="shared" si="76"/>
        <v>6.132075471698113</v>
      </c>
      <c r="K202" s="13">
        <f t="shared" si="77"/>
        <v>3.8043478260869565</v>
      </c>
      <c r="L202" s="13">
        <f t="shared" si="78"/>
        <v>4.7058823529411766</v>
      </c>
      <c r="M202" s="13">
        <f t="shared" si="79"/>
        <v>5</v>
      </c>
      <c r="N202" s="9"/>
      <c r="O202" s="9"/>
      <c r="P202" s="9"/>
      <c r="Q202" s="9"/>
      <c r="R202" s="9"/>
    </row>
    <row r="203" spans="1:18" ht="12" customHeight="1" x14ac:dyDescent="0.55000000000000004">
      <c r="B203" s="23" t="s">
        <v>152</v>
      </c>
      <c r="C203" s="24"/>
      <c r="D203" s="21">
        <v>7</v>
      </c>
      <c r="E203" s="21">
        <v>1</v>
      </c>
      <c r="F203" s="21">
        <v>3</v>
      </c>
      <c r="G203" s="21">
        <v>0</v>
      </c>
      <c r="H203" s="21">
        <v>3</v>
      </c>
      <c r="I203" s="22">
        <f t="shared" si="75"/>
        <v>0.35122930255895635</v>
      </c>
      <c r="J203" s="22">
        <f t="shared" si="76"/>
        <v>0.47169811320754718</v>
      </c>
      <c r="K203" s="22">
        <f t="shared" si="77"/>
        <v>0.18115942028985507</v>
      </c>
      <c r="L203" s="22">
        <f t="shared" si="78"/>
        <v>0</v>
      </c>
      <c r="M203" s="22">
        <f t="shared" si="79"/>
        <v>7.5</v>
      </c>
      <c r="N203" s="9"/>
      <c r="O203" s="9"/>
      <c r="P203" s="9"/>
      <c r="Q203" s="9"/>
      <c r="R203" s="9"/>
    </row>
    <row r="204" spans="1:18" ht="12" customHeight="1" x14ac:dyDescent="0.55000000000000004">
      <c r="B204" s="26" t="s">
        <v>7</v>
      </c>
      <c r="C204" s="27"/>
      <c r="D204" s="21">
        <v>1993</v>
      </c>
      <c r="E204" s="21">
        <v>212</v>
      </c>
      <c r="F204" s="21">
        <v>1656</v>
      </c>
      <c r="G204" s="21">
        <v>85</v>
      </c>
      <c r="H204" s="21">
        <v>40</v>
      </c>
      <c r="I204" s="22" t="s">
        <v>6</v>
      </c>
      <c r="J204" s="22" t="s">
        <v>6</v>
      </c>
      <c r="K204" s="22" t="s">
        <v>6</v>
      </c>
      <c r="L204" s="22" t="s">
        <v>6</v>
      </c>
      <c r="M204" s="22" t="s">
        <v>6</v>
      </c>
      <c r="N204" s="9"/>
      <c r="O204" s="9"/>
      <c r="P204" s="9"/>
      <c r="Q204" s="9"/>
      <c r="R204" s="9"/>
    </row>
    <row r="206" spans="1:18" ht="12" customHeight="1" x14ac:dyDescent="0.55000000000000004">
      <c r="A206" s="28" t="s">
        <v>89</v>
      </c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</row>
    <row r="207" spans="1:18" ht="12" customHeight="1" x14ac:dyDescent="0.55000000000000004">
      <c r="B207" s="2"/>
      <c r="C207" s="3"/>
      <c r="D207" s="26" t="s">
        <v>1</v>
      </c>
      <c r="E207" s="29"/>
      <c r="F207" s="29"/>
      <c r="G207" s="29"/>
      <c r="H207" s="27"/>
      <c r="I207" s="26" t="s">
        <v>2</v>
      </c>
      <c r="J207" s="29"/>
      <c r="K207" s="29"/>
      <c r="L207" s="29"/>
      <c r="M207" s="27"/>
    </row>
    <row r="208" spans="1:18" ht="22.5" customHeight="1" x14ac:dyDescent="0.55000000000000004">
      <c r="B208" s="4"/>
      <c r="D208" s="25" t="s">
        <v>151</v>
      </c>
      <c r="E208" s="25" t="s">
        <v>137</v>
      </c>
      <c r="F208" s="25" t="s">
        <v>138</v>
      </c>
      <c r="G208" s="25" t="s">
        <v>139</v>
      </c>
      <c r="H208" s="25" t="s">
        <v>152</v>
      </c>
      <c r="I208" s="25" t="s">
        <v>151</v>
      </c>
      <c r="J208" s="25" t="s">
        <v>137</v>
      </c>
      <c r="K208" s="25" t="s">
        <v>138</v>
      </c>
      <c r="L208" s="25" t="s">
        <v>139</v>
      </c>
      <c r="M208" s="25" t="s">
        <v>152</v>
      </c>
    </row>
    <row r="209" spans="1:18" ht="12" customHeight="1" x14ac:dyDescent="0.55000000000000004">
      <c r="B209" s="4"/>
      <c r="D209" s="5"/>
      <c r="E209" s="5"/>
      <c r="F209" s="5"/>
      <c r="G209" s="5"/>
      <c r="H209" s="5"/>
      <c r="I209" s="5">
        <v>1993</v>
      </c>
      <c r="J209" s="5">
        <v>212</v>
      </c>
      <c r="K209" s="5">
        <v>1656</v>
      </c>
      <c r="L209" s="5">
        <v>85</v>
      </c>
      <c r="M209" s="5">
        <v>40</v>
      </c>
    </row>
    <row r="210" spans="1:18" ht="12" customHeight="1" x14ac:dyDescent="0.55000000000000004">
      <c r="B210" s="6" t="s">
        <v>90</v>
      </c>
      <c r="C210" s="3"/>
      <c r="D210" s="7">
        <v>9</v>
      </c>
      <c r="E210" s="7">
        <v>1</v>
      </c>
      <c r="F210" s="7">
        <v>8</v>
      </c>
      <c r="G210" s="7">
        <v>0</v>
      </c>
      <c r="H210" s="7">
        <v>0</v>
      </c>
      <c r="I210" s="8">
        <f>IFERROR(100*$D210/$I$209, "-")</f>
        <v>0.45158053186151531</v>
      </c>
      <c r="J210" s="8">
        <f>IFERROR(100*$E210/$J$209, "-")</f>
        <v>0.47169811320754718</v>
      </c>
      <c r="K210" s="8">
        <f>IFERROR(100*$F210/$K$209, "-")</f>
        <v>0.48309178743961351</v>
      </c>
      <c r="L210" s="8">
        <f>IFERROR(100*$G210/$L$209, "-")</f>
        <v>0</v>
      </c>
      <c r="M210" s="8">
        <f>IFERROR(100*$H210/$M$209, "-")</f>
        <v>0</v>
      </c>
      <c r="N210" s="9"/>
      <c r="O210" s="9"/>
      <c r="P210" s="9"/>
      <c r="Q210" s="9"/>
      <c r="R210" s="9"/>
    </row>
    <row r="211" spans="1:18" ht="12" customHeight="1" x14ac:dyDescent="0.55000000000000004">
      <c r="B211" s="10">
        <v>1</v>
      </c>
      <c r="C211" s="11"/>
      <c r="D211" s="12">
        <v>6</v>
      </c>
      <c r="E211" s="12">
        <v>0</v>
      </c>
      <c r="F211" s="12">
        <v>5</v>
      </c>
      <c r="G211" s="12">
        <v>1</v>
      </c>
      <c r="H211" s="12">
        <v>0</v>
      </c>
      <c r="I211" s="13">
        <f t="shared" ref="I211:I221" si="80">IFERROR(100*$D211/$I$209, "-")</f>
        <v>0.30105368790767689</v>
      </c>
      <c r="J211" s="13">
        <f t="shared" ref="J211:J221" si="81">IFERROR(100*$E211/$J$209, "-")</f>
        <v>0</v>
      </c>
      <c r="K211" s="13">
        <f t="shared" ref="K211:K221" si="82">IFERROR(100*$F211/$K$209, "-")</f>
        <v>0.30193236714975846</v>
      </c>
      <c r="L211" s="13">
        <f t="shared" ref="L211:L221" si="83">IFERROR(100*$G211/$L$209, "-")</f>
        <v>1.1764705882352942</v>
      </c>
      <c r="M211" s="13">
        <f t="shared" ref="M211:M221" si="84">IFERROR(100*$H211/$M$209, "-")</f>
        <v>0</v>
      </c>
      <c r="N211" s="9"/>
      <c r="O211" s="9"/>
      <c r="P211" s="9"/>
      <c r="Q211" s="9"/>
      <c r="R211" s="9"/>
    </row>
    <row r="212" spans="1:18" ht="12" customHeight="1" x14ac:dyDescent="0.55000000000000004">
      <c r="B212" s="14">
        <v>2</v>
      </c>
      <c r="D212" s="15">
        <v>6</v>
      </c>
      <c r="E212" s="15">
        <v>1</v>
      </c>
      <c r="F212" s="15">
        <v>4</v>
      </c>
      <c r="G212" s="15">
        <v>1</v>
      </c>
      <c r="H212" s="15">
        <v>0</v>
      </c>
      <c r="I212" s="16">
        <f t="shared" si="80"/>
        <v>0.30105368790767689</v>
      </c>
      <c r="J212" s="16">
        <f t="shared" si="81"/>
        <v>0.47169811320754718</v>
      </c>
      <c r="K212" s="16">
        <f t="shared" si="82"/>
        <v>0.24154589371980675</v>
      </c>
      <c r="L212" s="16">
        <f t="shared" si="83"/>
        <v>1.1764705882352942</v>
      </c>
      <c r="M212" s="16">
        <f t="shared" si="84"/>
        <v>0</v>
      </c>
      <c r="N212" s="9"/>
      <c r="O212" s="9"/>
      <c r="P212" s="9"/>
      <c r="Q212" s="9"/>
      <c r="R212" s="9"/>
    </row>
    <row r="213" spans="1:18" ht="12" customHeight="1" x14ac:dyDescent="0.55000000000000004">
      <c r="B213" s="10">
        <v>3</v>
      </c>
      <c r="C213" s="11"/>
      <c r="D213" s="12">
        <v>31</v>
      </c>
      <c r="E213" s="12">
        <v>6</v>
      </c>
      <c r="F213" s="12">
        <v>20</v>
      </c>
      <c r="G213" s="12">
        <v>2</v>
      </c>
      <c r="H213" s="12">
        <v>3</v>
      </c>
      <c r="I213" s="13">
        <f t="shared" si="80"/>
        <v>1.5554440541896639</v>
      </c>
      <c r="J213" s="13">
        <f t="shared" si="81"/>
        <v>2.8301886792452828</v>
      </c>
      <c r="K213" s="13">
        <f t="shared" si="82"/>
        <v>1.2077294685990339</v>
      </c>
      <c r="L213" s="13">
        <f t="shared" si="83"/>
        <v>2.3529411764705883</v>
      </c>
      <c r="M213" s="13">
        <f t="shared" si="84"/>
        <v>7.5</v>
      </c>
      <c r="N213" s="9"/>
      <c r="O213" s="9"/>
      <c r="P213" s="9"/>
      <c r="Q213" s="9"/>
      <c r="R213" s="9"/>
    </row>
    <row r="214" spans="1:18" ht="12" customHeight="1" x14ac:dyDescent="0.55000000000000004">
      <c r="B214" s="14">
        <v>4</v>
      </c>
      <c r="D214" s="15">
        <v>53</v>
      </c>
      <c r="E214" s="15">
        <v>8</v>
      </c>
      <c r="F214" s="15">
        <v>41</v>
      </c>
      <c r="G214" s="15">
        <v>3</v>
      </c>
      <c r="H214" s="15">
        <v>1</v>
      </c>
      <c r="I214" s="16">
        <f t="shared" si="80"/>
        <v>2.6593075765178122</v>
      </c>
      <c r="J214" s="16">
        <f t="shared" si="81"/>
        <v>3.7735849056603774</v>
      </c>
      <c r="K214" s="16">
        <f t="shared" si="82"/>
        <v>2.4758454106280192</v>
      </c>
      <c r="L214" s="16">
        <f t="shared" si="83"/>
        <v>3.5294117647058822</v>
      </c>
      <c r="M214" s="16">
        <f t="shared" si="84"/>
        <v>2.5</v>
      </c>
      <c r="N214" s="9"/>
      <c r="O214" s="9"/>
      <c r="P214" s="9"/>
      <c r="Q214" s="9"/>
      <c r="R214" s="9"/>
    </row>
    <row r="215" spans="1:18" ht="12" customHeight="1" x14ac:dyDescent="0.55000000000000004">
      <c r="B215" s="10">
        <v>5</v>
      </c>
      <c r="C215" s="11"/>
      <c r="D215" s="12">
        <v>159</v>
      </c>
      <c r="E215" s="12">
        <v>20</v>
      </c>
      <c r="F215" s="12">
        <v>128</v>
      </c>
      <c r="G215" s="12">
        <v>10</v>
      </c>
      <c r="H215" s="12">
        <v>1</v>
      </c>
      <c r="I215" s="13">
        <f t="shared" si="80"/>
        <v>7.9779227295534367</v>
      </c>
      <c r="J215" s="13">
        <f t="shared" si="81"/>
        <v>9.433962264150944</v>
      </c>
      <c r="K215" s="13">
        <f t="shared" si="82"/>
        <v>7.7294685990338161</v>
      </c>
      <c r="L215" s="13">
        <f t="shared" si="83"/>
        <v>11.764705882352942</v>
      </c>
      <c r="M215" s="13">
        <f t="shared" si="84"/>
        <v>2.5</v>
      </c>
      <c r="N215" s="9"/>
      <c r="O215" s="9"/>
      <c r="P215" s="9"/>
      <c r="Q215" s="9"/>
      <c r="R215" s="9"/>
    </row>
    <row r="216" spans="1:18" ht="12" customHeight="1" x14ac:dyDescent="0.55000000000000004">
      <c r="B216" s="14">
        <v>6</v>
      </c>
      <c r="D216" s="15">
        <v>126</v>
      </c>
      <c r="E216" s="15">
        <v>16</v>
      </c>
      <c r="F216" s="15">
        <v>102</v>
      </c>
      <c r="G216" s="15">
        <v>7</v>
      </c>
      <c r="H216" s="15">
        <v>1</v>
      </c>
      <c r="I216" s="16">
        <f t="shared" si="80"/>
        <v>6.3221274460612147</v>
      </c>
      <c r="J216" s="16">
        <f t="shared" si="81"/>
        <v>7.5471698113207548</v>
      </c>
      <c r="K216" s="16">
        <f t="shared" si="82"/>
        <v>6.1594202898550723</v>
      </c>
      <c r="L216" s="16">
        <f t="shared" si="83"/>
        <v>8.235294117647058</v>
      </c>
      <c r="M216" s="16">
        <f t="shared" si="84"/>
        <v>2.5</v>
      </c>
      <c r="N216" s="9"/>
      <c r="O216" s="9"/>
      <c r="P216" s="9"/>
      <c r="Q216" s="9"/>
      <c r="R216" s="9"/>
    </row>
    <row r="217" spans="1:18" ht="12" customHeight="1" x14ac:dyDescent="0.55000000000000004">
      <c r="B217" s="10">
        <v>7</v>
      </c>
      <c r="C217" s="11"/>
      <c r="D217" s="12">
        <v>239</v>
      </c>
      <c r="E217" s="12">
        <v>29</v>
      </c>
      <c r="F217" s="12">
        <v>188</v>
      </c>
      <c r="G217" s="12">
        <v>15</v>
      </c>
      <c r="H217" s="12">
        <v>7</v>
      </c>
      <c r="I217" s="13">
        <f t="shared" si="80"/>
        <v>11.991971901655795</v>
      </c>
      <c r="J217" s="13">
        <f t="shared" si="81"/>
        <v>13.679245283018869</v>
      </c>
      <c r="K217" s="13">
        <f t="shared" si="82"/>
        <v>11.352657004830919</v>
      </c>
      <c r="L217" s="13">
        <f t="shared" si="83"/>
        <v>17.647058823529413</v>
      </c>
      <c r="M217" s="13">
        <f t="shared" si="84"/>
        <v>17.5</v>
      </c>
      <c r="N217" s="9"/>
      <c r="O217" s="9"/>
      <c r="P217" s="9"/>
      <c r="Q217" s="9"/>
      <c r="R217" s="9"/>
    </row>
    <row r="218" spans="1:18" ht="12" customHeight="1" x14ac:dyDescent="0.55000000000000004">
      <c r="B218" s="14">
        <v>8</v>
      </c>
      <c r="D218" s="15">
        <v>384</v>
      </c>
      <c r="E218" s="15">
        <v>33</v>
      </c>
      <c r="F218" s="15">
        <v>332</v>
      </c>
      <c r="G218" s="15">
        <v>15</v>
      </c>
      <c r="H218" s="15">
        <v>4</v>
      </c>
      <c r="I218" s="16">
        <f t="shared" si="80"/>
        <v>19.267436026091321</v>
      </c>
      <c r="J218" s="16">
        <f t="shared" si="81"/>
        <v>15.566037735849056</v>
      </c>
      <c r="K218" s="16">
        <f t="shared" si="82"/>
        <v>20.04830917874396</v>
      </c>
      <c r="L218" s="16">
        <f t="shared" si="83"/>
        <v>17.647058823529413</v>
      </c>
      <c r="M218" s="16">
        <f t="shared" si="84"/>
        <v>10</v>
      </c>
      <c r="N218" s="9"/>
      <c r="O218" s="9"/>
      <c r="P218" s="9"/>
      <c r="Q218" s="9"/>
      <c r="R218" s="9"/>
    </row>
    <row r="219" spans="1:18" ht="12" customHeight="1" x14ac:dyDescent="0.55000000000000004">
      <c r="B219" s="10">
        <v>9</v>
      </c>
      <c r="C219" s="11"/>
      <c r="D219" s="12">
        <v>311</v>
      </c>
      <c r="E219" s="12">
        <v>32</v>
      </c>
      <c r="F219" s="12">
        <v>265</v>
      </c>
      <c r="G219" s="12">
        <v>8</v>
      </c>
      <c r="H219" s="12">
        <v>6</v>
      </c>
      <c r="I219" s="13">
        <f t="shared" si="80"/>
        <v>15.604616156547918</v>
      </c>
      <c r="J219" s="13">
        <f t="shared" si="81"/>
        <v>15.09433962264151</v>
      </c>
      <c r="K219" s="13">
        <f t="shared" si="82"/>
        <v>16.002415458937197</v>
      </c>
      <c r="L219" s="13">
        <f t="shared" si="83"/>
        <v>9.4117647058823533</v>
      </c>
      <c r="M219" s="13">
        <f t="shared" si="84"/>
        <v>15</v>
      </c>
      <c r="N219" s="9"/>
      <c r="O219" s="9"/>
      <c r="P219" s="9"/>
      <c r="Q219" s="9"/>
      <c r="R219" s="9"/>
    </row>
    <row r="220" spans="1:18" ht="12" customHeight="1" x14ac:dyDescent="0.55000000000000004">
      <c r="B220" s="14" t="s">
        <v>91</v>
      </c>
      <c r="D220" s="15">
        <v>643</v>
      </c>
      <c r="E220" s="15">
        <v>61</v>
      </c>
      <c r="F220" s="15">
        <v>549</v>
      </c>
      <c r="G220" s="15">
        <v>20</v>
      </c>
      <c r="H220" s="15">
        <v>13</v>
      </c>
      <c r="I220" s="16">
        <f t="shared" si="80"/>
        <v>32.262920220772706</v>
      </c>
      <c r="J220" s="16">
        <f t="shared" si="81"/>
        <v>28.773584905660378</v>
      </c>
      <c r="K220" s="16">
        <f t="shared" si="82"/>
        <v>33.152173913043477</v>
      </c>
      <c r="L220" s="16">
        <f t="shared" si="83"/>
        <v>23.529411764705884</v>
      </c>
      <c r="M220" s="16">
        <f t="shared" si="84"/>
        <v>32.5</v>
      </c>
      <c r="N220" s="9"/>
      <c r="O220" s="9"/>
      <c r="P220" s="9"/>
      <c r="Q220" s="9"/>
      <c r="R220" s="9"/>
    </row>
    <row r="221" spans="1:18" ht="12" customHeight="1" x14ac:dyDescent="0.55000000000000004">
      <c r="B221" s="17" t="s">
        <v>152</v>
      </c>
      <c r="C221" s="18"/>
      <c r="D221" s="19">
        <v>26</v>
      </c>
      <c r="E221" s="19">
        <v>5</v>
      </c>
      <c r="F221" s="19">
        <v>14</v>
      </c>
      <c r="G221" s="19">
        <v>3</v>
      </c>
      <c r="H221" s="19">
        <v>4</v>
      </c>
      <c r="I221" s="20">
        <f t="shared" si="80"/>
        <v>1.3045659809332664</v>
      </c>
      <c r="J221" s="20">
        <f t="shared" si="81"/>
        <v>2.358490566037736</v>
      </c>
      <c r="K221" s="20">
        <f t="shared" si="82"/>
        <v>0.84541062801932365</v>
      </c>
      <c r="L221" s="20">
        <f t="shared" si="83"/>
        <v>3.5294117647058822</v>
      </c>
      <c r="M221" s="20">
        <f t="shared" si="84"/>
        <v>10</v>
      </c>
      <c r="N221" s="9"/>
      <c r="O221" s="9"/>
      <c r="P221" s="9"/>
      <c r="Q221" s="9"/>
      <c r="R221" s="9"/>
    </row>
    <row r="222" spans="1:18" ht="12" customHeight="1" x14ac:dyDescent="0.55000000000000004">
      <c r="B222" s="26" t="s">
        <v>7</v>
      </c>
      <c r="C222" s="27"/>
      <c r="D222" s="21">
        <v>1993</v>
      </c>
      <c r="E222" s="21">
        <v>212</v>
      </c>
      <c r="F222" s="21">
        <v>1656</v>
      </c>
      <c r="G222" s="21">
        <v>85</v>
      </c>
      <c r="H222" s="21">
        <v>40</v>
      </c>
      <c r="I222" s="22">
        <f>IF(SUM($I$210:$I$221) = 0, "-", SUM($I$210:$I$221))</f>
        <v>100</v>
      </c>
      <c r="J222" s="22">
        <f>IF(SUM($J$210:$J$221) = 0, "-", SUM($J$210:$J$221))</f>
        <v>99.999999999999986</v>
      </c>
      <c r="K222" s="22">
        <f>IF(SUM($K$210:$K$221) = 0, "-", SUM($K$210:$K$221))</f>
        <v>100</v>
      </c>
      <c r="L222" s="22">
        <f>IF(SUM($L$210:$L$221) = 0, "-", SUM($L$210:$L$221))</f>
        <v>100</v>
      </c>
      <c r="M222" s="22">
        <f>IF(SUM($M$210:$M$221) = 0, "-", SUM($M$210:$M$221))</f>
        <v>100</v>
      </c>
      <c r="N222" s="9"/>
      <c r="O222" s="9"/>
      <c r="P222" s="9"/>
      <c r="Q222" s="9"/>
      <c r="R222" s="9"/>
    </row>
    <row r="224" spans="1:18" ht="12" customHeight="1" x14ac:dyDescent="0.55000000000000004">
      <c r="A224" s="1" t="s">
        <v>178</v>
      </c>
    </row>
    <row r="225" spans="1:18" ht="12" customHeight="1" x14ac:dyDescent="0.55000000000000004">
      <c r="A225" s="28" t="s">
        <v>92</v>
      </c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</row>
    <row r="226" spans="1:18" ht="12" customHeight="1" x14ac:dyDescent="0.55000000000000004">
      <c r="B226" s="2"/>
      <c r="C226" s="3"/>
      <c r="D226" s="26" t="s">
        <v>1</v>
      </c>
      <c r="E226" s="29"/>
      <c r="F226" s="29"/>
      <c r="G226" s="29"/>
      <c r="H226" s="27"/>
      <c r="I226" s="26" t="s">
        <v>2</v>
      </c>
      <c r="J226" s="29"/>
      <c r="K226" s="29"/>
      <c r="L226" s="29"/>
      <c r="M226" s="27"/>
    </row>
    <row r="227" spans="1:18" ht="22.5" customHeight="1" x14ac:dyDescent="0.55000000000000004">
      <c r="B227" s="4"/>
      <c r="D227" s="25" t="s">
        <v>151</v>
      </c>
      <c r="E227" s="25" t="s">
        <v>137</v>
      </c>
      <c r="F227" s="25" t="s">
        <v>138</v>
      </c>
      <c r="G227" s="25" t="s">
        <v>139</v>
      </c>
      <c r="H227" s="25" t="s">
        <v>152</v>
      </c>
      <c r="I227" s="25" t="s">
        <v>151</v>
      </c>
      <c r="J227" s="25" t="s">
        <v>137</v>
      </c>
      <c r="K227" s="25" t="s">
        <v>138</v>
      </c>
      <c r="L227" s="25" t="s">
        <v>139</v>
      </c>
      <c r="M227" s="25" t="s">
        <v>152</v>
      </c>
    </row>
    <row r="228" spans="1:18" ht="12" customHeight="1" x14ac:dyDescent="0.55000000000000004">
      <c r="B228" s="4"/>
      <c r="D228" s="5"/>
      <c r="E228" s="5"/>
      <c r="F228" s="5"/>
      <c r="G228" s="5"/>
      <c r="H228" s="5"/>
      <c r="I228" s="5">
        <v>1993</v>
      </c>
      <c r="J228" s="5">
        <v>212</v>
      </c>
      <c r="K228" s="5">
        <v>1656</v>
      </c>
      <c r="L228" s="5">
        <v>85</v>
      </c>
      <c r="M228" s="5">
        <v>40</v>
      </c>
    </row>
    <row r="229" spans="1:18" ht="12" customHeight="1" x14ac:dyDescent="0.55000000000000004">
      <c r="B229" s="6" t="s">
        <v>93</v>
      </c>
      <c r="C229" s="3"/>
      <c r="D229" s="7">
        <v>73</v>
      </c>
      <c r="E229" s="7">
        <v>10</v>
      </c>
      <c r="F229" s="7">
        <v>56</v>
      </c>
      <c r="G229" s="7">
        <v>6</v>
      </c>
      <c r="H229" s="7">
        <v>1</v>
      </c>
      <c r="I229" s="8">
        <f>IFERROR(100*$D229/$I$228, "-")</f>
        <v>3.662819869543402</v>
      </c>
      <c r="J229" s="8">
        <f>IFERROR(100*$E229/$J$228, "-")</f>
        <v>4.716981132075472</v>
      </c>
      <c r="K229" s="8">
        <f>IFERROR(100*$F229/$K$228, "-")</f>
        <v>3.3816425120772946</v>
      </c>
      <c r="L229" s="8">
        <f>IFERROR(100*$G229/$L$228, "-")</f>
        <v>7.0588235294117645</v>
      </c>
      <c r="M229" s="8">
        <f>IFERROR(100*$H229/$M$228, "-")</f>
        <v>2.5</v>
      </c>
      <c r="N229" s="9"/>
      <c r="O229" s="9"/>
      <c r="P229" s="9"/>
      <c r="Q229" s="9"/>
      <c r="R229" s="9"/>
    </row>
    <row r="230" spans="1:18" ht="12" customHeight="1" x14ac:dyDescent="0.55000000000000004">
      <c r="B230" s="10" t="s">
        <v>94</v>
      </c>
      <c r="C230" s="11"/>
      <c r="D230" s="12">
        <v>1030</v>
      </c>
      <c r="E230" s="12">
        <v>104</v>
      </c>
      <c r="F230" s="12">
        <v>856</v>
      </c>
      <c r="G230" s="12">
        <v>55</v>
      </c>
      <c r="H230" s="12">
        <v>15</v>
      </c>
      <c r="I230" s="13">
        <f t="shared" ref="I230:I232" si="85">IFERROR(100*$D230/$I$228, "-")</f>
        <v>51.680883090817865</v>
      </c>
      <c r="J230" s="13">
        <f t="shared" ref="J230:J232" si="86">IFERROR(100*$E230/$J$228, "-")</f>
        <v>49.056603773584904</v>
      </c>
      <c r="K230" s="13">
        <f t="shared" ref="K230:K232" si="87">IFERROR(100*$F230/$K$228, "-")</f>
        <v>51.690821256038646</v>
      </c>
      <c r="L230" s="13">
        <f t="shared" ref="L230:L232" si="88">IFERROR(100*$G230/$L$228, "-")</f>
        <v>64.705882352941174</v>
      </c>
      <c r="M230" s="13">
        <f t="shared" ref="M230:M232" si="89">IFERROR(100*$H230/$M$228, "-")</f>
        <v>37.5</v>
      </c>
      <c r="N230" s="9"/>
      <c r="O230" s="9"/>
      <c r="P230" s="9"/>
      <c r="Q230" s="9"/>
      <c r="R230" s="9"/>
    </row>
    <row r="231" spans="1:18" ht="12" customHeight="1" x14ac:dyDescent="0.55000000000000004">
      <c r="B231" s="14" t="s">
        <v>95</v>
      </c>
      <c r="D231" s="15">
        <v>883</v>
      </c>
      <c r="E231" s="15">
        <v>98</v>
      </c>
      <c r="F231" s="15">
        <v>740</v>
      </c>
      <c r="G231" s="15">
        <v>24</v>
      </c>
      <c r="H231" s="15">
        <v>21</v>
      </c>
      <c r="I231" s="16">
        <f t="shared" si="85"/>
        <v>44.305067737079781</v>
      </c>
      <c r="J231" s="16">
        <f t="shared" si="86"/>
        <v>46.226415094339622</v>
      </c>
      <c r="K231" s="16">
        <f t="shared" si="87"/>
        <v>44.685990338164252</v>
      </c>
      <c r="L231" s="16">
        <f t="shared" si="88"/>
        <v>28.235294117647058</v>
      </c>
      <c r="M231" s="16">
        <f t="shared" si="89"/>
        <v>52.5</v>
      </c>
      <c r="N231" s="9"/>
      <c r="O231" s="9"/>
      <c r="P231" s="9"/>
      <c r="Q231" s="9"/>
      <c r="R231" s="9"/>
    </row>
    <row r="232" spans="1:18" ht="12" customHeight="1" x14ac:dyDescent="0.55000000000000004">
      <c r="B232" s="17" t="s">
        <v>152</v>
      </c>
      <c r="C232" s="18"/>
      <c r="D232" s="19">
        <v>7</v>
      </c>
      <c r="E232" s="19">
        <v>0</v>
      </c>
      <c r="F232" s="19">
        <v>4</v>
      </c>
      <c r="G232" s="19">
        <v>0</v>
      </c>
      <c r="H232" s="19">
        <v>3</v>
      </c>
      <c r="I232" s="20">
        <f t="shared" si="85"/>
        <v>0.35122930255895635</v>
      </c>
      <c r="J232" s="20">
        <f t="shared" si="86"/>
        <v>0</v>
      </c>
      <c r="K232" s="20">
        <f t="shared" si="87"/>
        <v>0.24154589371980675</v>
      </c>
      <c r="L232" s="20">
        <f t="shared" si="88"/>
        <v>0</v>
      </c>
      <c r="M232" s="20">
        <f t="shared" si="89"/>
        <v>7.5</v>
      </c>
      <c r="N232" s="9"/>
      <c r="O232" s="9"/>
      <c r="P232" s="9"/>
      <c r="Q232" s="9"/>
      <c r="R232" s="9"/>
    </row>
    <row r="233" spans="1:18" ht="12" customHeight="1" x14ac:dyDescent="0.55000000000000004">
      <c r="B233" s="26" t="s">
        <v>7</v>
      </c>
      <c r="C233" s="27"/>
      <c r="D233" s="21">
        <v>1993</v>
      </c>
      <c r="E233" s="21">
        <v>212</v>
      </c>
      <c r="F233" s="21">
        <v>1656</v>
      </c>
      <c r="G233" s="21">
        <v>85</v>
      </c>
      <c r="H233" s="21">
        <v>40</v>
      </c>
      <c r="I233" s="22">
        <f>IF(SUM($I$229:$I$232) = 0, "-", SUM($I$229:$I$232))</f>
        <v>100.00000000000001</v>
      </c>
      <c r="J233" s="22">
        <f>IF(SUM($J$229:$J$232) = 0, "-", SUM($J$229:$J$232))</f>
        <v>100</v>
      </c>
      <c r="K233" s="22">
        <f>IF(SUM($K$229:$K$232) = 0, "-", SUM($K$229:$K$232))</f>
        <v>100</v>
      </c>
      <c r="L233" s="22">
        <f>IF(SUM($L$229:$L$232) = 0, "-", SUM($L$229:$L$232))</f>
        <v>100</v>
      </c>
      <c r="M233" s="22">
        <f>IF(SUM($M$229:$M$232) = 0, "-", SUM($M$229:$M$232))</f>
        <v>100</v>
      </c>
      <c r="N233" s="9"/>
      <c r="O233" s="9"/>
      <c r="P233" s="9"/>
      <c r="Q233" s="9"/>
      <c r="R233" s="9"/>
    </row>
    <row r="235" spans="1:18" ht="12" customHeight="1" x14ac:dyDescent="0.55000000000000004">
      <c r="A235" s="28" t="s">
        <v>96</v>
      </c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</row>
    <row r="236" spans="1:18" ht="12" customHeight="1" x14ac:dyDescent="0.55000000000000004">
      <c r="B236" s="2"/>
      <c r="C236" s="3"/>
      <c r="D236" s="26" t="s">
        <v>1</v>
      </c>
      <c r="E236" s="29"/>
      <c r="F236" s="29"/>
      <c r="G236" s="29"/>
      <c r="H236" s="27"/>
      <c r="I236" s="26" t="s">
        <v>2</v>
      </c>
      <c r="J236" s="29"/>
      <c r="K236" s="29"/>
      <c r="L236" s="29"/>
      <c r="M236" s="27"/>
    </row>
    <row r="237" spans="1:18" ht="22.5" customHeight="1" x14ac:dyDescent="0.55000000000000004">
      <c r="B237" s="4"/>
      <c r="D237" s="25" t="s">
        <v>151</v>
      </c>
      <c r="E237" s="25" t="s">
        <v>137</v>
      </c>
      <c r="F237" s="25" t="s">
        <v>138</v>
      </c>
      <c r="G237" s="25" t="s">
        <v>139</v>
      </c>
      <c r="H237" s="25" t="s">
        <v>152</v>
      </c>
      <c r="I237" s="25" t="s">
        <v>151</v>
      </c>
      <c r="J237" s="25" t="s">
        <v>137</v>
      </c>
      <c r="K237" s="25" t="s">
        <v>138</v>
      </c>
      <c r="L237" s="25" t="s">
        <v>139</v>
      </c>
      <c r="M237" s="25" t="s">
        <v>152</v>
      </c>
    </row>
    <row r="238" spans="1:18" ht="12" customHeight="1" x14ac:dyDescent="0.55000000000000004">
      <c r="B238" s="4"/>
      <c r="D238" s="5"/>
      <c r="E238" s="5"/>
      <c r="F238" s="5"/>
      <c r="G238" s="5"/>
      <c r="H238" s="5"/>
      <c r="I238" s="5">
        <v>1993</v>
      </c>
      <c r="J238" s="5">
        <v>212</v>
      </c>
      <c r="K238" s="5">
        <v>1656</v>
      </c>
      <c r="L238" s="5">
        <v>85</v>
      </c>
      <c r="M238" s="5">
        <v>40</v>
      </c>
    </row>
    <row r="239" spans="1:18" ht="12" customHeight="1" x14ac:dyDescent="0.55000000000000004">
      <c r="B239" s="6" t="s">
        <v>93</v>
      </c>
      <c r="C239" s="3"/>
      <c r="D239" s="7">
        <v>1132</v>
      </c>
      <c r="E239" s="7">
        <v>114</v>
      </c>
      <c r="F239" s="7">
        <v>974</v>
      </c>
      <c r="G239" s="7">
        <v>25</v>
      </c>
      <c r="H239" s="7">
        <v>19</v>
      </c>
      <c r="I239" s="8">
        <f>IFERROR(100*$D239/$I$238, "-")</f>
        <v>56.798795785248366</v>
      </c>
      <c r="J239" s="8">
        <f>IFERROR(100*$E239/$J$238, "-")</f>
        <v>53.773584905660378</v>
      </c>
      <c r="K239" s="8">
        <f>IFERROR(100*$F239/$K$238, "-")</f>
        <v>58.816425120772948</v>
      </c>
      <c r="L239" s="8">
        <f>IFERROR(100*$G239/$L$238, "-")</f>
        <v>29.411764705882351</v>
      </c>
      <c r="M239" s="8">
        <f>IFERROR(100*$H239/$M$238, "-")</f>
        <v>47.5</v>
      </c>
      <c r="N239" s="9"/>
      <c r="O239" s="9"/>
      <c r="P239" s="9"/>
      <c r="Q239" s="9"/>
      <c r="R239" s="9"/>
    </row>
    <row r="240" spans="1:18" ht="12" customHeight="1" x14ac:dyDescent="0.55000000000000004">
      <c r="B240" s="10" t="s">
        <v>94</v>
      </c>
      <c r="C240" s="11"/>
      <c r="D240" s="12">
        <v>550</v>
      </c>
      <c r="E240" s="12">
        <v>62</v>
      </c>
      <c r="F240" s="12">
        <v>441</v>
      </c>
      <c r="G240" s="12">
        <v>38</v>
      </c>
      <c r="H240" s="12">
        <v>9</v>
      </c>
      <c r="I240" s="13">
        <f t="shared" ref="I240:I242" si="90">IFERROR(100*$D240/$I$238, "-")</f>
        <v>27.596588058203714</v>
      </c>
      <c r="J240" s="13">
        <f t="shared" ref="J240:J242" si="91">IFERROR(100*$E240/$J$238, "-")</f>
        <v>29.245283018867923</v>
      </c>
      <c r="K240" s="13">
        <f t="shared" ref="K240:K242" si="92">IFERROR(100*$F240/$K$238, "-")</f>
        <v>26.630434782608695</v>
      </c>
      <c r="L240" s="13">
        <f t="shared" ref="L240:L242" si="93">IFERROR(100*$G240/$L$238, "-")</f>
        <v>44.705882352941174</v>
      </c>
      <c r="M240" s="13">
        <f t="shared" ref="M240:M242" si="94">IFERROR(100*$H240/$M$238, "-")</f>
        <v>22.5</v>
      </c>
      <c r="N240" s="9"/>
      <c r="O240" s="9"/>
      <c r="P240" s="9"/>
      <c r="Q240" s="9"/>
      <c r="R240" s="9"/>
    </row>
    <row r="241" spans="1:18" ht="12" customHeight="1" x14ac:dyDescent="0.55000000000000004">
      <c r="B241" s="14" t="s">
        <v>95</v>
      </c>
      <c r="D241" s="15">
        <v>300</v>
      </c>
      <c r="E241" s="15">
        <v>35</v>
      </c>
      <c r="F241" s="15">
        <v>235</v>
      </c>
      <c r="G241" s="15">
        <v>21</v>
      </c>
      <c r="H241" s="15">
        <v>9</v>
      </c>
      <c r="I241" s="16">
        <f t="shared" si="90"/>
        <v>15.052684395383844</v>
      </c>
      <c r="J241" s="16">
        <f t="shared" si="91"/>
        <v>16.509433962264151</v>
      </c>
      <c r="K241" s="16">
        <f t="shared" si="92"/>
        <v>14.190821256038648</v>
      </c>
      <c r="L241" s="16">
        <f t="shared" si="93"/>
        <v>24.705882352941178</v>
      </c>
      <c r="M241" s="16">
        <f t="shared" si="94"/>
        <v>22.5</v>
      </c>
      <c r="N241" s="9"/>
      <c r="O241" s="9"/>
      <c r="P241" s="9"/>
      <c r="Q241" s="9"/>
      <c r="R241" s="9"/>
    </row>
    <row r="242" spans="1:18" ht="12" customHeight="1" x14ac:dyDescent="0.55000000000000004">
      <c r="B242" s="17" t="s">
        <v>152</v>
      </c>
      <c r="C242" s="18"/>
      <c r="D242" s="19">
        <v>11</v>
      </c>
      <c r="E242" s="19">
        <v>1</v>
      </c>
      <c r="F242" s="19">
        <v>6</v>
      </c>
      <c r="G242" s="19">
        <v>1</v>
      </c>
      <c r="H242" s="19">
        <v>3</v>
      </c>
      <c r="I242" s="20">
        <f t="shared" si="90"/>
        <v>0.55193176116407427</v>
      </c>
      <c r="J242" s="20">
        <f t="shared" si="91"/>
        <v>0.47169811320754718</v>
      </c>
      <c r="K242" s="20">
        <f t="shared" si="92"/>
        <v>0.36231884057971014</v>
      </c>
      <c r="L242" s="20">
        <f t="shared" si="93"/>
        <v>1.1764705882352942</v>
      </c>
      <c r="M242" s="20">
        <f t="shared" si="94"/>
        <v>7.5</v>
      </c>
      <c r="N242" s="9"/>
      <c r="O242" s="9"/>
      <c r="P242" s="9"/>
      <c r="Q242" s="9"/>
      <c r="R242" s="9"/>
    </row>
    <row r="243" spans="1:18" ht="12" customHeight="1" x14ac:dyDescent="0.55000000000000004">
      <c r="B243" s="26" t="s">
        <v>7</v>
      </c>
      <c r="C243" s="27"/>
      <c r="D243" s="21">
        <v>1993</v>
      </c>
      <c r="E243" s="21">
        <v>212</v>
      </c>
      <c r="F243" s="21">
        <v>1656</v>
      </c>
      <c r="G243" s="21">
        <v>85</v>
      </c>
      <c r="H243" s="21">
        <v>40</v>
      </c>
      <c r="I243" s="22">
        <f>IF(SUM($I$239:$I$242) = 0, "-", SUM($I$239:$I$242))</f>
        <v>100</v>
      </c>
      <c r="J243" s="22">
        <f>IF(SUM($J$239:$J$242) = 0, "-", SUM($J$239:$J$242))</f>
        <v>100.00000000000001</v>
      </c>
      <c r="K243" s="22">
        <f>IF(SUM($K$239:$K$242) = 0, "-", SUM($K$239:$K$242))</f>
        <v>99.999999999999986</v>
      </c>
      <c r="L243" s="22">
        <f>IF(SUM($L$239:$L$242) = 0, "-", SUM($L$239:$L$242))</f>
        <v>99.999999999999986</v>
      </c>
      <c r="M243" s="22">
        <f>IF(SUM($M$239:$M$242) = 0, "-", SUM($M$239:$M$242))</f>
        <v>100</v>
      </c>
      <c r="N243" s="9"/>
      <c r="O243" s="9"/>
      <c r="P243" s="9"/>
      <c r="Q243" s="9"/>
      <c r="R243" s="9"/>
    </row>
    <row r="245" spans="1:18" ht="12" customHeight="1" x14ac:dyDescent="0.55000000000000004">
      <c r="A245" s="28" t="s">
        <v>97</v>
      </c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</row>
    <row r="246" spans="1:18" ht="12" customHeight="1" x14ac:dyDescent="0.55000000000000004">
      <c r="B246" s="2"/>
      <c r="C246" s="3"/>
      <c r="D246" s="26" t="s">
        <v>1</v>
      </c>
      <c r="E246" s="29"/>
      <c r="F246" s="29"/>
      <c r="G246" s="29"/>
      <c r="H246" s="27"/>
      <c r="I246" s="26" t="s">
        <v>2</v>
      </c>
      <c r="J246" s="29"/>
      <c r="K246" s="29"/>
      <c r="L246" s="29"/>
      <c r="M246" s="27"/>
    </row>
    <row r="247" spans="1:18" ht="22.5" customHeight="1" x14ac:dyDescent="0.55000000000000004">
      <c r="B247" s="4"/>
      <c r="D247" s="25" t="s">
        <v>151</v>
      </c>
      <c r="E247" s="25" t="s">
        <v>137</v>
      </c>
      <c r="F247" s="25" t="s">
        <v>138</v>
      </c>
      <c r="G247" s="25" t="s">
        <v>139</v>
      </c>
      <c r="H247" s="25" t="s">
        <v>152</v>
      </c>
      <c r="I247" s="25" t="s">
        <v>151</v>
      </c>
      <c r="J247" s="25" t="s">
        <v>137</v>
      </c>
      <c r="K247" s="25" t="s">
        <v>138</v>
      </c>
      <c r="L247" s="25" t="s">
        <v>139</v>
      </c>
      <c r="M247" s="25" t="s">
        <v>152</v>
      </c>
    </row>
    <row r="248" spans="1:18" ht="12" customHeight="1" x14ac:dyDescent="0.55000000000000004">
      <c r="B248" s="4"/>
      <c r="D248" s="5"/>
      <c r="E248" s="5"/>
      <c r="F248" s="5"/>
      <c r="G248" s="5"/>
      <c r="H248" s="5"/>
      <c r="I248" s="5">
        <v>1993</v>
      </c>
      <c r="J248" s="5">
        <v>212</v>
      </c>
      <c r="K248" s="5">
        <v>1656</v>
      </c>
      <c r="L248" s="5">
        <v>85</v>
      </c>
      <c r="M248" s="5">
        <v>40</v>
      </c>
    </row>
    <row r="249" spans="1:18" ht="12" customHeight="1" x14ac:dyDescent="0.55000000000000004">
      <c r="B249" s="6" t="s">
        <v>93</v>
      </c>
      <c r="C249" s="3"/>
      <c r="D249" s="7">
        <v>583</v>
      </c>
      <c r="E249" s="7">
        <v>54</v>
      </c>
      <c r="F249" s="7">
        <v>499</v>
      </c>
      <c r="G249" s="7">
        <v>21</v>
      </c>
      <c r="H249" s="7">
        <v>9</v>
      </c>
      <c r="I249" s="8">
        <f>IFERROR(100*$D249/$I$248, "-")</f>
        <v>29.252383341695936</v>
      </c>
      <c r="J249" s="8">
        <f>IFERROR(100*$E249/$J$248, "-")</f>
        <v>25.471698113207548</v>
      </c>
      <c r="K249" s="8">
        <f>IFERROR(100*$F249/$K$248, "-")</f>
        <v>30.132850241545892</v>
      </c>
      <c r="L249" s="8">
        <f>IFERROR(100*$G249/$L$248, "-")</f>
        <v>24.705882352941178</v>
      </c>
      <c r="M249" s="8">
        <f>IFERROR(100*$H249/$M$248, "-")</f>
        <v>22.5</v>
      </c>
      <c r="N249" s="9"/>
      <c r="O249" s="9"/>
      <c r="P249" s="9"/>
      <c r="Q249" s="9"/>
      <c r="R249" s="9"/>
    </row>
    <row r="250" spans="1:18" ht="12" customHeight="1" x14ac:dyDescent="0.55000000000000004">
      <c r="B250" s="10" t="s">
        <v>94</v>
      </c>
      <c r="C250" s="11"/>
      <c r="D250" s="12">
        <v>777</v>
      </c>
      <c r="E250" s="12">
        <v>86</v>
      </c>
      <c r="F250" s="12">
        <v>639</v>
      </c>
      <c r="G250" s="12">
        <v>34</v>
      </c>
      <c r="H250" s="12">
        <v>18</v>
      </c>
      <c r="I250" s="13">
        <f t="shared" ref="I250:I252" si="95">IFERROR(100*$D250/$I$248, "-")</f>
        <v>38.986452584044152</v>
      </c>
      <c r="J250" s="13">
        <f t="shared" ref="J250:J252" si="96">IFERROR(100*$E250/$J$248, "-")</f>
        <v>40.566037735849058</v>
      </c>
      <c r="K250" s="13">
        <f t="shared" ref="K250:K252" si="97">IFERROR(100*$F250/$K$248, "-")</f>
        <v>38.586956521739133</v>
      </c>
      <c r="L250" s="13">
        <f t="shared" ref="L250:L252" si="98">IFERROR(100*$G250/$L$248, "-")</f>
        <v>40</v>
      </c>
      <c r="M250" s="13">
        <f t="shared" ref="M250:M252" si="99">IFERROR(100*$H250/$M$248, "-")</f>
        <v>45</v>
      </c>
      <c r="N250" s="9"/>
      <c r="O250" s="9"/>
      <c r="P250" s="9"/>
      <c r="Q250" s="9"/>
      <c r="R250" s="9"/>
    </row>
    <row r="251" spans="1:18" ht="12" customHeight="1" x14ac:dyDescent="0.55000000000000004">
      <c r="B251" s="14" t="s">
        <v>95</v>
      </c>
      <c r="D251" s="15">
        <v>615</v>
      </c>
      <c r="E251" s="15">
        <v>69</v>
      </c>
      <c r="F251" s="15">
        <v>507</v>
      </c>
      <c r="G251" s="15">
        <v>30</v>
      </c>
      <c r="H251" s="15">
        <v>9</v>
      </c>
      <c r="I251" s="16">
        <f t="shared" si="95"/>
        <v>30.85800301053688</v>
      </c>
      <c r="J251" s="16">
        <f t="shared" si="96"/>
        <v>32.547169811320757</v>
      </c>
      <c r="K251" s="16">
        <f t="shared" si="97"/>
        <v>30.615942028985508</v>
      </c>
      <c r="L251" s="16">
        <f t="shared" si="98"/>
        <v>35.294117647058826</v>
      </c>
      <c r="M251" s="16">
        <f t="shared" si="99"/>
        <v>22.5</v>
      </c>
      <c r="N251" s="9"/>
      <c r="O251" s="9"/>
      <c r="P251" s="9"/>
      <c r="Q251" s="9"/>
      <c r="R251" s="9"/>
    </row>
    <row r="252" spans="1:18" ht="12" customHeight="1" x14ac:dyDescent="0.55000000000000004">
      <c r="B252" s="17" t="s">
        <v>152</v>
      </c>
      <c r="C252" s="18"/>
      <c r="D252" s="19">
        <v>18</v>
      </c>
      <c r="E252" s="19">
        <v>3</v>
      </c>
      <c r="F252" s="19">
        <v>11</v>
      </c>
      <c r="G252" s="19">
        <v>0</v>
      </c>
      <c r="H252" s="19">
        <v>4</v>
      </c>
      <c r="I252" s="20">
        <f t="shared" si="95"/>
        <v>0.90316106372303062</v>
      </c>
      <c r="J252" s="20">
        <f t="shared" si="96"/>
        <v>1.4150943396226414</v>
      </c>
      <c r="K252" s="20">
        <f t="shared" si="97"/>
        <v>0.66425120772946855</v>
      </c>
      <c r="L252" s="20">
        <f t="shared" si="98"/>
        <v>0</v>
      </c>
      <c r="M252" s="20">
        <f t="shared" si="99"/>
        <v>10</v>
      </c>
      <c r="N252" s="9"/>
      <c r="O252" s="9"/>
      <c r="P252" s="9"/>
      <c r="Q252" s="9"/>
      <c r="R252" s="9"/>
    </row>
    <row r="253" spans="1:18" ht="12" customHeight="1" x14ac:dyDescent="0.55000000000000004">
      <c r="B253" s="26" t="s">
        <v>7</v>
      </c>
      <c r="C253" s="27"/>
      <c r="D253" s="21">
        <v>1993</v>
      </c>
      <c r="E253" s="21">
        <v>212</v>
      </c>
      <c r="F253" s="21">
        <v>1656</v>
      </c>
      <c r="G253" s="21">
        <v>85</v>
      </c>
      <c r="H253" s="21">
        <v>40</v>
      </c>
      <c r="I253" s="22">
        <f>IF(SUM($I$249:$I$252) = 0, "-", SUM($I$249:$I$252))</f>
        <v>100</v>
      </c>
      <c r="J253" s="22">
        <f>IF(SUM($J$249:$J$252) = 0, "-", SUM($J$249:$J$252))</f>
        <v>100</v>
      </c>
      <c r="K253" s="22">
        <f>IF(SUM($K$249:$K$252) = 0, "-", SUM($K$249:$K$252))</f>
        <v>99.999999999999986</v>
      </c>
      <c r="L253" s="22">
        <f>IF(SUM($L$249:$L$252) = 0, "-", SUM($L$249:$L$252))</f>
        <v>100</v>
      </c>
      <c r="M253" s="22">
        <f>IF(SUM($M$249:$M$252) = 0, "-", SUM($M$249:$M$252))</f>
        <v>100</v>
      </c>
      <c r="N253" s="9"/>
      <c r="O253" s="9"/>
      <c r="P253" s="9"/>
      <c r="Q253" s="9"/>
      <c r="R253" s="9"/>
    </row>
    <row r="255" spans="1:18" ht="12" customHeight="1" x14ac:dyDescent="0.55000000000000004">
      <c r="A255" s="28" t="s">
        <v>98</v>
      </c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</row>
    <row r="256" spans="1:18" ht="12" customHeight="1" x14ac:dyDescent="0.55000000000000004">
      <c r="B256" s="2"/>
      <c r="C256" s="3"/>
      <c r="D256" s="26" t="s">
        <v>1</v>
      </c>
      <c r="E256" s="29"/>
      <c r="F256" s="29"/>
      <c r="G256" s="29"/>
      <c r="H256" s="27"/>
      <c r="I256" s="26" t="s">
        <v>2</v>
      </c>
      <c r="J256" s="29"/>
      <c r="K256" s="29"/>
      <c r="L256" s="29"/>
      <c r="M256" s="27"/>
    </row>
    <row r="257" spans="1:18" ht="22.5" customHeight="1" x14ac:dyDescent="0.55000000000000004">
      <c r="B257" s="4"/>
      <c r="D257" s="25" t="s">
        <v>151</v>
      </c>
      <c r="E257" s="25" t="s">
        <v>137</v>
      </c>
      <c r="F257" s="25" t="s">
        <v>138</v>
      </c>
      <c r="G257" s="25" t="s">
        <v>139</v>
      </c>
      <c r="H257" s="25" t="s">
        <v>152</v>
      </c>
      <c r="I257" s="25" t="s">
        <v>151</v>
      </c>
      <c r="J257" s="25" t="s">
        <v>137</v>
      </c>
      <c r="K257" s="25" t="s">
        <v>138</v>
      </c>
      <c r="L257" s="25" t="s">
        <v>139</v>
      </c>
      <c r="M257" s="25" t="s">
        <v>152</v>
      </c>
    </row>
    <row r="258" spans="1:18" ht="12" customHeight="1" x14ac:dyDescent="0.55000000000000004">
      <c r="B258" s="4"/>
      <c r="D258" s="5"/>
      <c r="E258" s="5"/>
      <c r="F258" s="5"/>
      <c r="G258" s="5"/>
      <c r="H258" s="5"/>
      <c r="I258" s="5">
        <v>1993</v>
      </c>
      <c r="J258" s="5">
        <v>212</v>
      </c>
      <c r="K258" s="5">
        <v>1656</v>
      </c>
      <c r="L258" s="5">
        <v>85</v>
      </c>
      <c r="M258" s="5">
        <v>40</v>
      </c>
    </row>
    <row r="259" spans="1:18" ht="12" customHeight="1" x14ac:dyDescent="0.55000000000000004">
      <c r="B259" s="6" t="s">
        <v>93</v>
      </c>
      <c r="C259" s="3"/>
      <c r="D259" s="7">
        <v>1564</v>
      </c>
      <c r="E259" s="7">
        <v>156</v>
      </c>
      <c r="F259" s="7">
        <v>1321</v>
      </c>
      <c r="G259" s="7">
        <v>61</v>
      </c>
      <c r="H259" s="7">
        <v>26</v>
      </c>
      <c r="I259" s="8">
        <f>IFERROR(100*$D259/$I$258, "-")</f>
        <v>78.474661314601107</v>
      </c>
      <c r="J259" s="8">
        <f>IFERROR(100*$E259/$J$258, "-")</f>
        <v>73.584905660377359</v>
      </c>
      <c r="K259" s="8">
        <f>IFERROR(100*$F259/$K$258, "-")</f>
        <v>79.770531400966178</v>
      </c>
      <c r="L259" s="8">
        <f>IFERROR(100*$G259/$L$258, "-")</f>
        <v>71.764705882352942</v>
      </c>
      <c r="M259" s="8">
        <f>IFERROR(100*$H259/$M$258, "-")</f>
        <v>65</v>
      </c>
      <c r="N259" s="9"/>
      <c r="O259" s="9"/>
      <c r="P259" s="9"/>
      <c r="Q259" s="9"/>
      <c r="R259" s="9"/>
    </row>
    <row r="260" spans="1:18" ht="12" customHeight="1" x14ac:dyDescent="0.55000000000000004">
      <c r="B260" s="10" t="s">
        <v>94</v>
      </c>
      <c r="C260" s="11"/>
      <c r="D260" s="12">
        <v>318</v>
      </c>
      <c r="E260" s="12">
        <v>41</v>
      </c>
      <c r="F260" s="12">
        <v>253</v>
      </c>
      <c r="G260" s="12">
        <v>16</v>
      </c>
      <c r="H260" s="12">
        <v>8</v>
      </c>
      <c r="I260" s="13">
        <f t="shared" ref="I260:I262" si="100">IFERROR(100*$D260/$I$258, "-")</f>
        <v>15.955845459106873</v>
      </c>
      <c r="J260" s="13">
        <f t="shared" ref="J260:J262" si="101">IFERROR(100*$E260/$J$258, "-")</f>
        <v>19.339622641509433</v>
      </c>
      <c r="K260" s="13">
        <f t="shared" ref="K260:K262" si="102">IFERROR(100*$F260/$K$258, "-")</f>
        <v>15.277777777777779</v>
      </c>
      <c r="L260" s="13">
        <f t="shared" ref="L260:L262" si="103">IFERROR(100*$G260/$L$258, "-")</f>
        <v>18.823529411764707</v>
      </c>
      <c r="M260" s="13">
        <f t="shared" ref="M260:M262" si="104">IFERROR(100*$H260/$M$258, "-")</f>
        <v>20</v>
      </c>
      <c r="N260" s="9"/>
      <c r="O260" s="9"/>
      <c r="P260" s="9"/>
      <c r="Q260" s="9"/>
      <c r="R260" s="9"/>
    </row>
    <row r="261" spans="1:18" ht="12" customHeight="1" x14ac:dyDescent="0.55000000000000004">
      <c r="B261" s="14" t="s">
        <v>95</v>
      </c>
      <c r="D261" s="15">
        <v>101</v>
      </c>
      <c r="E261" s="15">
        <v>15</v>
      </c>
      <c r="F261" s="15">
        <v>75</v>
      </c>
      <c r="G261" s="15">
        <v>8</v>
      </c>
      <c r="H261" s="15">
        <v>3</v>
      </c>
      <c r="I261" s="16">
        <f t="shared" si="100"/>
        <v>5.0677370797792269</v>
      </c>
      <c r="J261" s="16">
        <f t="shared" si="101"/>
        <v>7.0754716981132075</v>
      </c>
      <c r="K261" s="16">
        <f t="shared" si="102"/>
        <v>4.5289855072463769</v>
      </c>
      <c r="L261" s="16">
        <f t="shared" si="103"/>
        <v>9.4117647058823533</v>
      </c>
      <c r="M261" s="16">
        <f t="shared" si="104"/>
        <v>7.5</v>
      </c>
      <c r="N261" s="9"/>
      <c r="O261" s="9"/>
      <c r="P261" s="9"/>
      <c r="Q261" s="9"/>
      <c r="R261" s="9"/>
    </row>
    <row r="262" spans="1:18" ht="12" customHeight="1" x14ac:dyDescent="0.55000000000000004">
      <c r="B262" s="17" t="s">
        <v>152</v>
      </c>
      <c r="C262" s="18"/>
      <c r="D262" s="19">
        <v>10</v>
      </c>
      <c r="E262" s="19">
        <v>0</v>
      </c>
      <c r="F262" s="19">
        <v>7</v>
      </c>
      <c r="G262" s="19">
        <v>0</v>
      </c>
      <c r="H262" s="19">
        <v>3</v>
      </c>
      <c r="I262" s="20">
        <f t="shared" si="100"/>
        <v>0.50175614651279477</v>
      </c>
      <c r="J262" s="20">
        <f t="shared" si="101"/>
        <v>0</v>
      </c>
      <c r="K262" s="20">
        <f t="shared" si="102"/>
        <v>0.42270531400966183</v>
      </c>
      <c r="L262" s="20">
        <f t="shared" si="103"/>
        <v>0</v>
      </c>
      <c r="M262" s="20">
        <f t="shared" si="104"/>
        <v>7.5</v>
      </c>
      <c r="N262" s="9"/>
      <c r="O262" s="9"/>
      <c r="P262" s="9"/>
      <c r="Q262" s="9"/>
      <c r="R262" s="9"/>
    </row>
    <row r="263" spans="1:18" ht="12" customHeight="1" x14ac:dyDescent="0.55000000000000004">
      <c r="B263" s="26" t="s">
        <v>7</v>
      </c>
      <c r="C263" s="27"/>
      <c r="D263" s="21">
        <v>1993</v>
      </c>
      <c r="E263" s="21">
        <v>212</v>
      </c>
      <c r="F263" s="21">
        <v>1656</v>
      </c>
      <c r="G263" s="21">
        <v>85</v>
      </c>
      <c r="H263" s="21">
        <v>40</v>
      </c>
      <c r="I263" s="22">
        <f>IF(SUM($I$259:$I$262) = 0, "-", SUM($I$259:$I$262))</f>
        <v>99.999999999999986</v>
      </c>
      <c r="J263" s="22">
        <f>IF(SUM($J$259:$J$262) = 0, "-", SUM($J$259:$J$262))</f>
        <v>100</v>
      </c>
      <c r="K263" s="22">
        <f>IF(SUM($K$259:$K$262) = 0, "-", SUM($K$259:$K$262))</f>
        <v>99.999999999999986</v>
      </c>
      <c r="L263" s="22">
        <f>IF(SUM($L$259:$L$262) = 0, "-", SUM($L$259:$L$262))</f>
        <v>100</v>
      </c>
      <c r="M263" s="22">
        <f>IF(SUM($M$259:$M$262) = 0, "-", SUM($M$259:$M$262))</f>
        <v>100</v>
      </c>
      <c r="N263" s="9"/>
      <c r="O263" s="9"/>
      <c r="P263" s="9"/>
      <c r="Q263" s="9"/>
      <c r="R263" s="9"/>
    </row>
    <row r="265" spans="1:18" ht="12" customHeight="1" x14ac:dyDescent="0.55000000000000004">
      <c r="A265" s="28" t="s">
        <v>99</v>
      </c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</row>
    <row r="266" spans="1:18" ht="12" customHeight="1" x14ac:dyDescent="0.55000000000000004">
      <c r="B266" s="2"/>
      <c r="C266" s="3"/>
      <c r="D266" s="26" t="s">
        <v>1</v>
      </c>
      <c r="E266" s="29"/>
      <c r="F266" s="29"/>
      <c r="G266" s="29"/>
      <c r="H266" s="27"/>
      <c r="I266" s="26" t="s">
        <v>2</v>
      </c>
      <c r="J266" s="29"/>
      <c r="K266" s="29"/>
      <c r="L266" s="29"/>
      <c r="M266" s="27"/>
    </row>
    <row r="267" spans="1:18" ht="22.5" customHeight="1" x14ac:dyDescent="0.55000000000000004">
      <c r="B267" s="4"/>
      <c r="D267" s="25" t="s">
        <v>151</v>
      </c>
      <c r="E267" s="25" t="s">
        <v>137</v>
      </c>
      <c r="F267" s="25" t="s">
        <v>138</v>
      </c>
      <c r="G267" s="25" t="s">
        <v>139</v>
      </c>
      <c r="H267" s="25" t="s">
        <v>152</v>
      </c>
      <c r="I267" s="25" t="s">
        <v>151</v>
      </c>
      <c r="J267" s="25" t="s">
        <v>137</v>
      </c>
      <c r="K267" s="25" t="s">
        <v>138</v>
      </c>
      <c r="L267" s="25" t="s">
        <v>139</v>
      </c>
      <c r="M267" s="25" t="s">
        <v>152</v>
      </c>
    </row>
    <row r="268" spans="1:18" ht="12" customHeight="1" x14ac:dyDescent="0.55000000000000004">
      <c r="B268" s="4"/>
      <c r="D268" s="5"/>
      <c r="E268" s="5"/>
      <c r="F268" s="5"/>
      <c r="G268" s="5"/>
      <c r="H268" s="5"/>
      <c r="I268" s="5">
        <v>1993</v>
      </c>
      <c r="J268" s="5">
        <v>212</v>
      </c>
      <c r="K268" s="5">
        <v>1656</v>
      </c>
      <c r="L268" s="5">
        <v>85</v>
      </c>
      <c r="M268" s="5">
        <v>40</v>
      </c>
    </row>
    <row r="269" spans="1:18" ht="12" customHeight="1" x14ac:dyDescent="0.55000000000000004">
      <c r="B269" s="6" t="s">
        <v>93</v>
      </c>
      <c r="C269" s="3"/>
      <c r="D269" s="7">
        <v>1223</v>
      </c>
      <c r="E269" s="7">
        <v>122</v>
      </c>
      <c r="F269" s="7">
        <v>1041</v>
      </c>
      <c r="G269" s="7">
        <v>37</v>
      </c>
      <c r="H269" s="7">
        <v>23</v>
      </c>
      <c r="I269" s="8">
        <f>IFERROR(100*$D269/$I$268, "-")</f>
        <v>61.364776718514804</v>
      </c>
      <c r="J269" s="8">
        <f>IFERROR(100*$E269/$J$268, "-")</f>
        <v>57.547169811320757</v>
      </c>
      <c r="K269" s="8">
        <f>IFERROR(100*$F269/$K$268, "-")</f>
        <v>62.862318840579711</v>
      </c>
      <c r="L269" s="8">
        <f>IFERROR(100*$G269/$L$268, "-")</f>
        <v>43.529411764705884</v>
      </c>
      <c r="M269" s="8">
        <f>IFERROR(100*$H269/$M$268, "-")</f>
        <v>57.5</v>
      </c>
      <c r="N269" s="9"/>
      <c r="O269" s="9"/>
      <c r="P269" s="9"/>
      <c r="Q269" s="9"/>
      <c r="R269" s="9"/>
    </row>
    <row r="270" spans="1:18" ht="12" customHeight="1" x14ac:dyDescent="0.55000000000000004">
      <c r="B270" s="10" t="s">
        <v>94</v>
      </c>
      <c r="C270" s="11"/>
      <c r="D270" s="12">
        <v>523</v>
      </c>
      <c r="E270" s="12">
        <v>66</v>
      </c>
      <c r="F270" s="12">
        <v>418</v>
      </c>
      <c r="G270" s="12">
        <v>30</v>
      </c>
      <c r="H270" s="12">
        <v>9</v>
      </c>
      <c r="I270" s="13">
        <f t="shared" ref="I270:I272" si="105">IFERROR(100*$D270/$I$268, "-")</f>
        <v>26.241846462619169</v>
      </c>
      <c r="J270" s="13">
        <f t="shared" ref="J270:J272" si="106">IFERROR(100*$E270/$J$268, "-")</f>
        <v>31.132075471698112</v>
      </c>
      <c r="K270" s="13">
        <f t="shared" ref="K270:K272" si="107">IFERROR(100*$F270/$K$268, "-")</f>
        <v>25.241545893719806</v>
      </c>
      <c r="L270" s="13">
        <f t="shared" ref="L270:L272" si="108">IFERROR(100*$G270/$L$268, "-")</f>
        <v>35.294117647058826</v>
      </c>
      <c r="M270" s="13">
        <f t="shared" ref="M270:M272" si="109">IFERROR(100*$H270/$M$268, "-")</f>
        <v>22.5</v>
      </c>
      <c r="N270" s="9"/>
      <c r="O270" s="9"/>
      <c r="P270" s="9"/>
      <c r="Q270" s="9"/>
      <c r="R270" s="9"/>
    </row>
    <row r="271" spans="1:18" ht="12" customHeight="1" x14ac:dyDescent="0.55000000000000004">
      <c r="B271" s="14" t="s">
        <v>95</v>
      </c>
      <c r="D271" s="15">
        <v>240</v>
      </c>
      <c r="E271" s="15">
        <v>24</v>
      </c>
      <c r="F271" s="15">
        <v>193</v>
      </c>
      <c r="G271" s="15">
        <v>18</v>
      </c>
      <c r="H271" s="15">
        <v>5</v>
      </c>
      <c r="I271" s="16">
        <f t="shared" si="105"/>
        <v>12.042147516307075</v>
      </c>
      <c r="J271" s="16">
        <f t="shared" si="106"/>
        <v>11.320754716981131</v>
      </c>
      <c r="K271" s="16">
        <f t="shared" si="107"/>
        <v>11.654589371980677</v>
      </c>
      <c r="L271" s="16">
        <f t="shared" si="108"/>
        <v>21.176470588235293</v>
      </c>
      <c r="M271" s="16">
        <f t="shared" si="109"/>
        <v>12.5</v>
      </c>
      <c r="N271" s="9"/>
      <c r="O271" s="9"/>
      <c r="P271" s="9"/>
      <c r="Q271" s="9"/>
      <c r="R271" s="9"/>
    </row>
    <row r="272" spans="1:18" ht="12" customHeight="1" x14ac:dyDescent="0.55000000000000004">
      <c r="B272" s="17" t="s">
        <v>152</v>
      </c>
      <c r="C272" s="18"/>
      <c r="D272" s="19">
        <v>7</v>
      </c>
      <c r="E272" s="19">
        <v>0</v>
      </c>
      <c r="F272" s="19">
        <v>4</v>
      </c>
      <c r="G272" s="19">
        <v>0</v>
      </c>
      <c r="H272" s="19">
        <v>3</v>
      </c>
      <c r="I272" s="20">
        <f t="shared" si="105"/>
        <v>0.35122930255895635</v>
      </c>
      <c r="J272" s="20">
        <f t="shared" si="106"/>
        <v>0</v>
      </c>
      <c r="K272" s="20">
        <f t="shared" si="107"/>
        <v>0.24154589371980675</v>
      </c>
      <c r="L272" s="20">
        <f t="shared" si="108"/>
        <v>0</v>
      </c>
      <c r="M272" s="20">
        <f t="shared" si="109"/>
        <v>7.5</v>
      </c>
      <c r="N272" s="9"/>
      <c r="O272" s="9"/>
      <c r="P272" s="9"/>
      <c r="Q272" s="9"/>
      <c r="R272" s="9"/>
    </row>
    <row r="273" spans="1:18" ht="12" customHeight="1" x14ac:dyDescent="0.55000000000000004">
      <c r="B273" s="26" t="s">
        <v>7</v>
      </c>
      <c r="C273" s="27"/>
      <c r="D273" s="21">
        <v>1993</v>
      </c>
      <c r="E273" s="21">
        <v>212</v>
      </c>
      <c r="F273" s="21">
        <v>1656</v>
      </c>
      <c r="G273" s="21">
        <v>85</v>
      </c>
      <c r="H273" s="21">
        <v>40</v>
      </c>
      <c r="I273" s="22">
        <f>IF(SUM($I$269:$I$272) = 0, "-", SUM($I$269:$I$272))</f>
        <v>100.00000000000001</v>
      </c>
      <c r="J273" s="22">
        <f>IF(SUM($J$269:$J$272) = 0, "-", SUM($J$269:$J$272))</f>
        <v>100</v>
      </c>
      <c r="K273" s="22">
        <f>IF(SUM($K$269:$K$272) = 0, "-", SUM($K$269:$K$272))</f>
        <v>100</v>
      </c>
      <c r="L273" s="22">
        <f>IF(SUM($L$269:$L$272) = 0, "-", SUM($L$269:$L$272))</f>
        <v>100</v>
      </c>
      <c r="M273" s="22">
        <f>IF(SUM($M$269:$M$272) = 0, "-", SUM($M$269:$M$272))</f>
        <v>100</v>
      </c>
      <c r="N273" s="9"/>
      <c r="O273" s="9"/>
      <c r="P273" s="9"/>
      <c r="Q273" s="9"/>
      <c r="R273" s="9"/>
    </row>
    <row r="275" spans="1:18" ht="12" customHeight="1" x14ac:dyDescent="0.55000000000000004">
      <c r="A275" s="28" t="s">
        <v>100</v>
      </c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</row>
    <row r="276" spans="1:18" ht="12" customHeight="1" x14ac:dyDescent="0.55000000000000004">
      <c r="B276" s="2"/>
      <c r="C276" s="3"/>
      <c r="D276" s="26" t="s">
        <v>1</v>
      </c>
      <c r="E276" s="29"/>
      <c r="F276" s="29"/>
      <c r="G276" s="29"/>
      <c r="H276" s="27"/>
      <c r="I276" s="26" t="s">
        <v>2</v>
      </c>
      <c r="J276" s="29"/>
      <c r="K276" s="29"/>
      <c r="L276" s="29"/>
      <c r="M276" s="27"/>
    </row>
    <row r="277" spans="1:18" ht="22.5" customHeight="1" x14ac:dyDescent="0.55000000000000004">
      <c r="B277" s="4"/>
      <c r="D277" s="25" t="s">
        <v>151</v>
      </c>
      <c r="E277" s="25" t="s">
        <v>137</v>
      </c>
      <c r="F277" s="25" t="s">
        <v>138</v>
      </c>
      <c r="G277" s="25" t="s">
        <v>139</v>
      </c>
      <c r="H277" s="25" t="s">
        <v>152</v>
      </c>
      <c r="I277" s="25" t="s">
        <v>151</v>
      </c>
      <c r="J277" s="25" t="s">
        <v>137</v>
      </c>
      <c r="K277" s="25" t="s">
        <v>138</v>
      </c>
      <c r="L277" s="25" t="s">
        <v>139</v>
      </c>
      <c r="M277" s="25" t="s">
        <v>152</v>
      </c>
    </row>
    <row r="278" spans="1:18" ht="12" customHeight="1" x14ac:dyDescent="0.55000000000000004">
      <c r="B278" s="4"/>
      <c r="D278" s="5"/>
      <c r="E278" s="5"/>
      <c r="F278" s="5"/>
      <c r="G278" s="5"/>
      <c r="H278" s="5"/>
      <c r="I278" s="5">
        <v>1993</v>
      </c>
      <c r="J278" s="5">
        <v>212</v>
      </c>
      <c r="K278" s="5">
        <v>1656</v>
      </c>
      <c r="L278" s="5">
        <v>85</v>
      </c>
      <c r="M278" s="5">
        <v>40</v>
      </c>
    </row>
    <row r="279" spans="1:18" ht="12" customHeight="1" x14ac:dyDescent="0.55000000000000004">
      <c r="B279" s="6" t="s">
        <v>93</v>
      </c>
      <c r="C279" s="3"/>
      <c r="D279" s="7">
        <v>162</v>
      </c>
      <c r="E279" s="7">
        <v>18</v>
      </c>
      <c r="F279" s="7">
        <v>134</v>
      </c>
      <c r="G279" s="7">
        <v>7</v>
      </c>
      <c r="H279" s="7">
        <v>3</v>
      </c>
      <c r="I279" s="8">
        <f>IFERROR(100*$D279/$I$278, "-")</f>
        <v>8.1284495735072753</v>
      </c>
      <c r="J279" s="8">
        <f>IFERROR(100*$E279/$J$278, "-")</f>
        <v>8.4905660377358494</v>
      </c>
      <c r="K279" s="8">
        <f>IFERROR(100*$F279/$K$278, "-")</f>
        <v>8.0917874396135261</v>
      </c>
      <c r="L279" s="8">
        <f>IFERROR(100*$G279/$L$278, "-")</f>
        <v>8.235294117647058</v>
      </c>
      <c r="M279" s="8">
        <f>IFERROR(100*$H279/$M$278, "-")</f>
        <v>7.5</v>
      </c>
      <c r="N279" s="9"/>
      <c r="O279" s="9"/>
      <c r="P279" s="9"/>
      <c r="Q279" s="9"/>
      <c r="R279" s="9"/>
    </row>
    <row r="280" spans="1:18" ht="12" customHeight="1" x14ac:dyDescent="0.55000000000000004">
      <c r="B280" s="10" t="s">
        <v>94</v>
      </c>
      <c r="C280" s="11"/>
      <c r="D280" s="12">
        <v>1016</v>
      </c>
      <c r="E280" s="12">
        <v>98</v>
      </c>
      <c r="F280" s="12">
        <v>860</v>
      </c>
      <c r="G280" s="12">
        <v>47</v>
      </c>
      <c r="H280" s="12">
        <v>11</v>
      </c>
      <c r="I280" s="13">
        <f t="shared" ref="I280:I282" si="110">IFERROR(100*$D280/$I$278, "-")</f>
        <v>50.978424485699946</v>
      </c>
      <c r="J280" s="13">
        <f t="shared" ref="J280:J282" si="111">IFERROR(100*$E280/$J$278, "-")</f>
        <v>46.226415094339622</v>
      </c>
      <c r="K280" s="13">
        <f t="shared" ref="K280:K282" si="112">IFERROR(100*$F280/$K$278, "-")</f>
        <v>51.932367149758456</v>
      </c>
      <c r="L280" s="13">
        <f t="shared" ref="L280:L282" si="113">IFERROR(100*$G280/$L$278, "-")</f>
        <v>55.294117647058826</v>
      </c>
      <c r="M280" s="13">
        <f t="shared" ref="M280:M282" si="114">IFERROR(100*$H280/$M$278, "-")</f>
        <v>27.5</v>
      </c>
      <c r="N280" s="9"/>
      <c r="O280" s="9"/>
      <c r="P280" s="9"/>
      <c r="Q280" s="9"/>
      <c r="R280" s="9"/>
    </row>
    <row r="281" spans="1:18" ht="12" customHeight="1" x14ac:dyDescent="0.55000000000000004">
      <c r="B281" s="14" t="s">
        <v>95</v>
      </c>
      <c r="D281" s="15">
        <v>807</v>
      </c>
      <c r="E281" s="15">
        <v>96</v>
      </c>
      <c r="F281" s="15">
        <v>658</v>
      </c>
      <c r="G281" s="15">
        <v>30</v>
      </c>
      <c r="H281" s="15">
        <v>23</v>
      </c>
      <c r="I281" s="16">
        <f t="shared" si="110"/>
        <v>40.491721023582542</v>
      </c>
      <c r="J281" s="16">
        <f t="shared" si="111"/>
        <v>45.283018867924525</v>
      </c>
      <c r="K281" s="16">
        <f t="shared" si="112"/>
        <v>39.734299516908216</v>
      </c>
      <c r="L281" s="16">
        <f t="shared" si="113"/>
        <v>35.294117647058826</v>
      </c>
      <c r="M281" s="16">
        <f t="shared" si="114"/>
        <v>57.5</v>
      </c>
      <c r="N281" s="9"/>
      <c r="O281" s="9"/>
      <c r="P281" s="9"/>
      <c r="Q281" s="9"/>
      <c r="R281" s="9"/>
    </row>
    <row r="282" spans="1:18" ht="12" customHeight="1" x14ac:dyDescent="0.55000000000000004">
      <c r="B282" s="17" t="s">
        <v>152</v>
      </c>
      <c r="C282" s="18"/>
      <c r="D282" s="19">
        <v>8</v>
      </c>
      <c r="E282" s="19">
        <v>0</v>
      </c>
      <c r="F282" s="19">
        <v>4</v>
      </c>
      <c r="G282" s="19">
        <v>1</v>
      </c>
      <c r="H282" s="19">
        <v>3</v>
      </c>
      <c r="I282" s="20">
        <f t="shared" si="110"/>
        <v>0.4014049172102358</v>
      </c>
      <c r="J282" s="20">
        <f t="shared" si="111"/>
        <v>0</v>
      </c>
      <c r="K282" s="20">
        <f t="shared" si="112"/>
        <v>0.24154589371980675</v>
      </c>
      <c r="L282" s="20">
        <f t="shared" si="113"/>
        <v>1.1764705882352942</v>
      </c>
      <c r="M282" s="20">
        <f t="shared" si="114"/>
        <v>7.5</v>
      </c>
      <c r="N282" s="9"/>
      <c r="O282" s="9"/>
      <c r="P282" s="9"/>
      <c r="Q282" s="9"/>
      <c r="R282" s="9"/>
    </row>
    <row r="283" spans="1:18" ht="12" customHeight="1" x14ac:dyDescent="0.55000000000000004">
      <c r="B283" s="26" t="s">
        <v>7</v>
      </c>
      <c r="C283" s="27"/>
      <c r="D283" s="21">
        <v>1993</v>
      </c>
      <c r="E283" s="21">
        <v>212</v>
      </c>
      <c r="F283" s="21">
        <v>1656</v>
      </c>
      <c r="G283" s="21">
        <v>85</v>
      </c>
      <c r="H283" s="21">
        <v>40</v>
      </c>
      <c r="I283" s="22">
        <f>IF(SUM($I$279:$I$282) = 0, "-", SUM($I$279:$I$282))</f>
        <v>99.999999999999986</v>
      </c>
      <c r="J283" s="22">
        <f>IF(SUM($J$279:$J$282) = 0, "-", SUM($J$279:$J$282))</f>
        <v>100</v>
      </c>
      <c r="K283" s="22">
        <f>IF(SUM($K$279:$K$282) = 0, "-", SUM($K$279:$K$282))</f>
        <v>100</v>
      </c>
      <c r="L283" s="22">
        <f>IF(SUM($L$279:$L$282) = 0, "-", SUM($L$279:$L$282))</f>
        <v>100</v>
      </c>
      <c r="M283" s="22">
        <f>IF(SUM($M$279:$M$282) = 0, "-", SUM($M$279:$M$282))</f>
        <v>100</v>
      </c>
      <c r="N283" s="9"/>
      <c r="O283" s="9"/>
      <c r="P283" s="9"/>
      <c r="Q283" s="9"/>
      <c r="R283" s="9"/>
    </row>
    <row r="285" spans="1:18" ht="12" customHeight="1" x14ac:dyDescent="0.55000000000000004">
      <c r="A285" s="28" t="s">
        <v>101</v>
      </c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</row>
    <row r="286" spans="1:18" ht="12" customHeight="1" x14ac:dyDescent="0.55000000000000004">
      <c r="B286" s="2"/>
      <c r="C286" s="3"/>
      <c r="D286" s="26" t="s">
        <v>1</v>
      </c>
      <c r="E286" s="29"/>
      <c r="F286" s="29"/>
      <c r="G286" s="29"/>
      <c r="H286" s="27"/>
      <c r="I286" s="26" t="s">
        <v>2</v>
      </c>
      <c r="J286" s="29"/>
      <c r="K286" s="29"/>
      <c r="L286" s="29"/>
      <c r="M286" s="27"/>
    </row>
    <row r="287" spans="1:18" ht="22.5" customHeight="1" x14ac:dyDescent="0.55000000000000004">
      <c r="B287" s="4"/>
      <c r="D287" s="25" t="s">
        <v>151</v>
      </c>
      <c r="E287" s="25" t="s">
        <v>137</v>
      </c>
      <c r="F287" s="25" t="s">
        <v>138</v>
      </c>
      <c r="G287" s="25" t="s">
        <v>139</v>
      </c>
      <c r="H287" s="25" t="s">
        <v>152</v>
      </c>
      <c r="I287" s="25" t="s">
        <v>151</v>
      </c>
      <c r="J287" s="25" t="s">
        <v>137</v>
      </c>
      <c r="K287" s="25" t="s">
        <v>138</v>
      </c>
      <c r="L287" s="25" t="s">
        <v>139</v>
      </c>
      <c r="M287" s="25" t="s">
        <v>152</v>
      </c>
    </row>
    <row r="288" spans="1:18" ht="12" customHeight="1" x14ac:dyDescent="0.55000000000000004">
      <c r="B288" s="4"/>
      <c r="D288" s="5"/>
      <c r="E288" s="5"/>
      <c r="F288" s="5"/>
      <c r="G288" s="5"/>
      <c r="H288" s="5"/>
      <c r="I288" s="5">
        <v>1993</v>
      </c>
      <c r="J288" s="5">
        <v>212</v>
      </c>
      <c r="K288" s="5">
        <v>1656</v>
      </c>
      <c r="L288" s="5">
        <v>85</v>
      </c>
      <c r="M288" s="5">
        <v>40</v>
      </c>
    </row>
    <row r="289" spans="1:18" ht="12" customHeight="1" x14ac:dyDescent="0.55000000000000004">
      <c r="B289" s="6" t="s">
        <v>93</v>
      </c>
      <c r="C289" s="3"/>
      <c r="D289" s="7">
        <v>113</v>
      </c>
      <c r="E289" s="7">
        <v>23</v>
      </c>
      <c r="F289" s="7">
        <v>81</v>
      </c>
      <c r="G289" s="7">
        <v>7</v>
      </c>
      <c r="H289" s="7">
        <v>2</v>
      </c>
      <c r="I289" s="8">
        <f>IFERROR(100*$D289/$I$288, "-")</f>
        <v>5.6698444555945811</v>
      </c>
      <c r="J289" s="8">
        <f>IFERROR(100*$E289/$J$288, "-")</f>
        <v>10.849056603773585</v>
      </c>
      <c r="K289" s="8">
        <f>IFERROR(100*$F289/$K$288, "-")</f>
        <v>4.8913043478260869</v>
      </c>
      <c r="L289" s="8">
        <f>IFERROR(100*$G289/$L$288, "-")</f>
        <v>8.235294117647058</v>
      </c>
      <c r="M289" s="8">
        <f>IFERROR(100*$H289/$M$288, "-")</f>
        <v>5</v>
      </c>
      <c r="N289" s="9"/>
      <c r="O289" s="9"/>
      <c r="P289" s="9"/>
      <c r="Q289" s="9"/>
      <c r="R289" s="9"/>
    </row>
    <row r="290" spans="1:18" ht="12" customHeight="1" x14ac:dyDescent="0.55000000000000004">
      <c r="B290" s="10" t="s">
        <v>94</v>
      </c>
      <c r="C290" s="11"/>
      <c r="D290" s="12">
        <v>94</v>
      </c>
      <c r="E290" s="12">
        <v>11</v>
      </c>
      <c r="F290" s="12">
        <v>81</v>
      </c>
      <c r="G290" s="12">
        <v>1</v>
      </c>
      <c r="H290" s="12">
        <v>1</v>
      </c>
      <c r="I290" s="13">
        <f t="shared" ref="I290:I292" si="115">IFERROR(100*$D290/$I$288, "-")</f>
        <v>4.7165077772202713</v>
      </c>
      <c r="J290" s="13">
        <f t="shared" ref="J290:J292" si="116">IFERROR(100*$E290/$J$288, "-")</f>
        <v>5.1886792452830193</v>
      </c>
      <c r="K290" s="13">
        <f t="shared" ref="K290:K292" si="117">IFERROR(100*$F290/$K$288, "-")</f>
        <v>4.8913043478260869</v>
      </c>
      <c r="L290" s="13">
        <f t="shared" ref="L290:L292" si="118">IFERROR(100*$G290/$L$288, "-")</f>
        <v>1.1764705882352942</v>
      </c>
      <c r="M290" s="13">
        <f t="shared" ref="M290:M292" si="119">IFERROR(100*$H290/$M$288, "-")</f>
        <v>2.5</v>
      </c>
      <c r="N290" s="9"/>
      <c r="O290" s="9"/>
      <c r="P290" s="9"/>
      <c r="Q290" s="9"/>
      <c r="R290" s="9"/>
    </row>
    <row r="291" spans="1:18" ht="12" customHeight="1" x14ac:dyDescent="0.55000000000000004">
      <c r="B291" s="14" t="s">
        <v>95</v>
      </c>
      <c r="D291" s="15">
        <v>1777</v>
      </c>
      <c r="E291" s="15">
        <v>178</v>
      </c>
      <c r="F291" s="15">
        <v>1489</v>
      </c>
      <c r="G291" s="15">
        <v>77</v>
      </c>
      <c r="H291" s="15">
        <v>33</v>
      </c>
      <c r="I291" s="16">
        <f t="shared" si="115"/>
        <v>89.162067235323633</v>
      </c>
      <c r="J291" s="16">
        <f t="shared" si="116"/>
        <v>83.962264150943398</v>
      </c>
      <c r="K291" s="16">
        <f t="shared" si="117"/>
        <v>89.915458937198068</v>
      </c>
      <c r="L291" s="16">
        <f t="shared" si="118"/>
        <v>90.588235294117652</v>
      </c>
      <c r="M291" s="16">
        <f t="shared" si="119"/>
        <v>82.5</v>
      </c>
      <c r="N291" s="9"/>
      <c r="O291" s="9"/>
      <c r="P291" s="9"/>
      <c r="Q291" s="9"/>
      <c r="R291" s="9"/>
    </row>
    <row r="292" spans="1:18" ht="12" customHeight="1" x14ac:dyDescent="0.55000000000000004">
      <c r="B292" s="17" t="s">
        <v>152</v>
      </c>
      <c r="C292" s="18"/>
      <c r="D292" s="19">
        <v>9</v>
      </c>
      <c r="E292" s="19">
        <v>0</v>
      </c>
      <c r="F292" s="19">
        <v>5</v>
      </c>
      <c r="G292" s="19">
        <v>0</v>
      </c>
      <c r="H292" s="19">
        <v>4</v>
      </c>
      <c r="I292" s="20">
        <f t="shared" si="115"/>
        <v>0.45158053186151531</v>
      </c>
      <c r="J292" s="20">
        <f t="shared" si="116"/>
        <v>0</v>
      </c>
      <c r="K292" s="20">
        <f t="shared" si="117"/>
        <v>0.30193236714975846</v>
      </c>
      <c r="L292" s="20">
        <f t="shared" si="118"/>
        <v>0</v>
      </c>
      <c r="M292" s="20">
        <f t="shared" si="119"/>
        <v>10</v>
      </c>
      <c r="N292" s="9"/>
      <c r="O292" s="9"/>
      <c r="P292" s="9"/>
      <c r="Q292" s="9"/>
      <c r="R292" s="9"/>
    </row>
    <row r="293" spans="1:18" ht="12" customHeight="1" x14ac:dyDescent="0.55000000000000004">
      <c r="B293" s="26" t="s">
        <v>7</v>
      </c>
      <c r="C293" s="27"/>
      <c r="D293" s="21">
        <v>1993</v>
      </c>
      <c r="E293" s="21">
        <v>212</v>
      </c>
      <c r="F293" s="21">
        <v>1656</v>
      </c>
      <c r="G293" s="21">
        <v>85</v>
      </c>
      <c r="H293" s="21">
        <v>40</v>
      </c>
      <c r="I293" s="22">
        <f>IF(SUM($I$289:$I$292) = 0, "-", SUM($I$289:$I$292))</f>
        <v>100</v>
      </c>
      <c r="J293" s="22">
        <f>IF(SUM($J$289:$J$292) = 0, "-", SUM($J$289:$J$292))</f>
        <v>100</v>
      </c>
      <c r="K293" s="22">
        <f>IF(SUM($K$289:$K$292) = 0, "-", SUM($K$289:$K$292))</f>
        <v>100</v>
      </c>
      <c r="L293" s="22">
        <f>IF(SUM($L$289:$L$292) = 0, "-", SUM($L$289:$L$292))</f>
        <v>100</v>
      </c>
      <c r="M293" s="22">
        <f>IF(SUM($M$289:$M$292) = 0, "-", SUM($M$289:$M$292))</f>
        <v>100</v>
      </c>
      <c r="N293" s="9"/>
      <c r="O293" s="9"/>
      <c r="P293" s="9"/>
      <c r="Q293" s="9"/>
      <c r="R293" s="9"/>
    </row>
    <row r="295" spans="1:18" ht="12" customHeight="1" x14ac:dyDescent="0.55000000000000004">
      <c r="A295" s="28" t="s">
        <v>102</v>
      </c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</row>
    <row r="296" spans="1:18" ht="12" customHeight="1" x14ac:dyDescent="0.55000000000000004">
      <c r="B296" s="2"/>
      <c r="C296" s="3"/>
      <c r="D296" s="26" t="s">
        <v>1</v>
      </c>
      <c r="E296" s="29"/>
      <c r="F296" s="29"/>
      <c r="G296" s="29"/>
      <c r="H296" s="27"/>
      <c r="I296" s="26" t="s">
        <v>2</v>
      </c>
      <c r="J296" s="29"/>
      <c r="K296" s="29"/>
      <c r="L296" s="29"/>
      <c r="M296" s="27"/>
    </row>
    <row r="297" spans="1:18" ht="22.5" customHeight="1" x14ac:dyDescent="0.55000000000000004">
      <c r="B297" s="4"/>
      <c r="D297" s="25" t="s">
        <v>151</v>
      </c>
      <c r="E297" s="25" t="s">
        <v>137</v>
      </c>
      <c r="F297" s="25" t="s">
        <v>138</v>
      </c>
      <c r="G297" s="25" t="s">
        <v>139</v>
      </c>
      <c r="H297" s="25" t="s">
        <v>152</v>
      </c>
      <c r="I297" s="25" t="s">
        <v>151</v>
      </c>
      <c r="J297" s="25" t="s">
        <v>137</v>
      </c>
      <c r="K297" s="25" t="s">
        <v>138</v>
      </c>
      <c r="L297" s="25" t="s">
        <v>139</v>
      </c>
      <c r="M297" s="25" t="s">
        <v>152</v>
      </c>
    </row>
    <row r="298" spans="1:18" ht="12" customHeight="1" x14ac:dyDescent="0.55000000000000004">
      <c r="B298" s="4"/>
      <c r="D298" s="5"/>
      <c r="E298" s="5"/>
      <c r="F298" s="5"/>
      <c r="G298" s="5"/>
      <c r="H298" s="5"/>
      <c r="I298" s="5">
        <v>1993</v>
      </c>
      <c r="J298" s="5">
        <v>212</v>
      </c>
      <c r="K298" s="5">
        <v>1656</v>
      </c>
      <c r="L298" s="5">
        <v>85</v>
      </c>
      <c r="M298" s="5">
        <v>40</v>
      </c>
    </row>
    <row r="299" spans="1:18" ht="12" customHeight="1" x14ac:dyDescent="0.55000000000000004">
      <c r="B299" s="6" t="s">
        <v>93</v>
      </c>
      <c r="C299" s="3"/>
      <c r="D299" s="7">
        <v>1083</v>
      </c>
      <c r="E299" s="7">
        <v>118</v>
      </c>
      <c r="F299" s="7">
        <v>926</v>
      </c>
      <c r="G299" s="7">
        <v>23</v>
      </c>
      <c r="H299" s="7">
        <v>16</v>
      </c>
      <c r="I299" s="8">
        <f>IFERROR(100*$D299/$I$298, "-")</f>
        <v>54.340190667335676</v>
      </c>
      <c r="J299" s="8">
        <f>IFERROR(100*$E299/$J$298, "-")</f>
        <v>55.660377358490564</v>
      </c>
      <c r="K299" s="8">
        <f>IFERROR(100*$F299/$K$298, "-")</f>
        <v>55.917874396135268</v>
      </c>
      <c r="L299" s="8">
        <f>IFERROR(100*$G299/$L$298, "-")</f>
        <v>27.058823529411764</v>
      </c>
      <c r="M299" s="8">
        <f>IFERROR(100*$H299/$M$298, "-")</f>
        <v>40</v>
      </c>
      <c r="N299" s="9"/>
      <c r="O299" s="9"/>
      <c r="P299" s="9"/>
      <c r="Q299" s="9"/>
      <c r="R299" s="9"/>
    </row>
    <row r="300" spans="1:18" ht="12" customHeight="1" x14ac:dyDescent="0.55000000000000004">
      <c r="B300" s="10" t="s">
        <v>94</v>
      </c>
      <c r="C300" s="11"/>
      <c r="D300" s="12">
        <v>636</v>
      </c>
      <c r="E300" s="12">
        <v>64</v>
      </c>
      <c r="F300" s="12">
        <v>518</v>
      </c>
      <c r="G300" s="12">
        <v>45</v>
      </c>
      <c r="H300" s="12">
        <v>9</v>
      </c>
      <c r="I300" s="13">
        <f t="shared" ref="I300:I302" si="120">IFERROR(100*$D300/$I$298, "-")</f>
        <v>31.911690918213747</v>
      </c>
      <c r="J300" s="13">
        <f t="shared" ref="J300:J302" si="121">IFERROR(100*$E300/$J$298, "-")</f>
        <v>30.188679245283019</v>
      </c>
      <c r="K300" s="13">
        <f t="shared" ref="K300:K302" si="122">IFERROR(100*$F300/$K$298, "-")</f>
        <v>31.280193236714975</v>
      </c>
      <c r="L300" s="13">
        <f t="shared" ref="L300:L302" si="123">IFERROR(100*$G300/$L$298, "-")</f>
        <v>52.941176470588232</v>
      </c>
      <c r="M300" s="13">
        <f t="shared" ref="M300:M302" si="124">IFERROR(100*$H300/$M$298, "-")</f>
        <v>22.5</v>
      </c>
      <c r="N300" s="9"/>
      <c r="O300" s="9"/>
      <c r="P300" s="9"/>
      <c r="Q300" s="9"/>
      <c r="R300" s="9"/>
    </row>
    <row r="301" spans="1:18" ht="12" customHeight="1" x14ac:dyDescent="0.55000000000000004">
      <c r="B301" s="14" t="s">
        <v>95</v>
      </c>
      <c r="D301" s="15">
        <v>259</v>
      </c>
      <c r="E301" s="15">
        <v>30</v>
      </c>
      <c r="F301" s="15">
        <v>202</v>
      </c>
      <c r="G301" s="15">
        <v>16</v>
      </c>
      <c r="H301" s="15">
        <v>11</v>
      </c>
      <c r="I301" s="16">
        <f t="shared" si="120"/>
        <v>12.995484194681385</v>
      </c>
      <c r="J301" s="16">
        <f t="shared" si="121"/>
        <v>14.150943396226415</v>
      </c>
      <c r="K301" s="16">
        <f t="shared" si="122"/>
        <v>12.198067632850242</v>
      </c>
      <c r="L301" s="16">
        <f t="shared" si="123"/>
        <v>18.823529411764707</v>
      </c>
      <c r="M301" s="16">
        <f t="shared" si="124"/>
        <v>27.5</v>
      </c>
      <c r="N301" s="9"/>
      <c r="O301" s="9"/>
      <c r="P301" s="9"/>
      <c r="Q301" s="9"/>
      <c r="R301" s="9"/>
    </row>
    <row r="302" spans="1:18" ht="12" customHeight="1" x14ac:dyDescent="0.55000000000000004">
      <c r="B302" s="17" t="s">
        <v>152</v>
      </c>
      <c r="C302" s="18"/>
      <c r="D302" s="19">
        <v>15</v>
      </c>
      <c r="E302" s="19">
        <v>0</v>
      </c>
      <c r="F302" s="19">
        <v>10</v>
      </c>
      <c r="G302" s="19">
        <v>1</v>
      </c>
      <c r="H302" s="19">
        <v>4</v>
      </c>
      <c r="I302" s="20">
        <f t="shared" si="120"/>
        <v>0.7526342197691922</v>
      </c>
      <c r="J302" s="20">
        <f t="shared" si="121"/>
        <v>0</v>
      </c>
      <c r="K302" s="20">
        <f t="shared" si="122"/>
        <v>0.60386473429951693</v>
      </c>
      <c r="L302" s="20">
        <f t="shared" si="123"/>
        <v>1.1764705882352942</v>
      </c>
      <c r="M302" s="20">
        <f t="shared" si="124"/>
        <v>10</v>
      </c>
      <c r="N302" s="9"/>
      <c r="O302" s="9"/>
      <c r="P302" s="9"/>
      <c r="Q302" s="9"/>
      <c r="R302" s="9"/>
    </row>
    <row r="303" spans="1:18" ht="12" customHeight="1" x14ac:dyDescent="0.55000000000000004">
      <c r="B303" s="26" t="s">
        <v>7</v>
      </c>
      <c r="C303" s="27"/>
      <c r="D303" s="21">
        <v>1993</v>
      </c>
      <c r="E303" s="21">
        <v>212</v>
      </c>
      <c r="F303" s="21">
        <v>1656</v>
      </c>
      <c r="G303" s="21">
        <v>85</v>
      </c>
      <c r="H303" s="21">
        <v>40</v>
      </c>
      <c r="I303" s="22">
        <f>IF(SUM($I$299:$I$302) = 0, "-", SUM($I$299:$I$302))</f>
        <v>100</v>
      </c>
      <c r="J303" s="22">
        <f>IF(SUM($J$299:$J$302) = 0, "-", SUM($J$299:$J$302))</f>
        <v>100</v>
      </c>
      <c r="K303" s="22">
        <f>IF(SUM($K$299:$K$302) = 0, "-", SUM($K$299:$K$302))</f>
        <v>100</v>
      </c>
      <c r="L303" s="22">
        <f>IF(SUM($L$299:$L$302) = 0, "-", SUM($L$299:$L$302))</f>
        <v>100</v>
      </c>
      <c r="M303" s="22">
        <f>IF(SUM($M$299:$M$302) = 0, "-", SUM($M$299:$M$302))</f>
        <v>100</v>
      </c>
      <c r="N303" s="9"/>
      <c r="O303" s="9"/>
      <c r="P303" s="9"/>
      <c r="Q303" s="9"/>
      <c r="R303" s="9"/>
    </row>
    <row r="305" spans="1:18" ht="12" customHeight="1" x14ac:dyDescent="0.55000000000000004">
      <c r="A305" s="28" t="s">
        <v>103</v>
      </c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</row>
    <row r="306" spans="1:18" ht="12" customHeight="1" x14ac:dyDescent="0.55000000000000004">
      <c r="B306" s="2"/>
      <c r="C306" s="3"/>
      <c r="D306" s="26" t="s">
        <v>1</v>
      </c>
      <c r="E306" s="29"/>
      <c r="F306" s="29"/>
      <c r="G306" s="29"/>
      <c r="H306" s="27"/>
      <c r="I306" s="26" t="s">
        <v>2</v>
      </c>
      <c r="J306" s="29"/>
      <c r="K306" s="29"/>
      <c r="L306" s="29"/>
      <c r="M306" s="27"/>
    </row>
    <row r="307" spans="1:18" ht="22.5" customHeight="1" x14ac:dyDescent="0.55000000000000004">
      <c r="B307" s="4"/>
      <c r="D307" s="25" t="s">
        <v>151</v>
      </c>
      <c r="E307" s="25" t="s">
        <v>137</v>
      </c>
      <c r="F307" s="25" t="s">
        <v>138</v>
      </c>
      <c r="G307" s="25" t="s">
        <v>139</v>
      </c>
      <c r="H307" s="25" t="s">
        <v>152</v>
      </c>
      <c r="I307" s="25" t="s">
        <v>151</v>
      </c>
      <c r="J307" s="25" t="s">
        <v>137</v>
      </c>
      <c r="K307" s="25" t="s">
        <v>138</v>
      </c>
      <c r="L307" s="25" t="s">
        <v>139</v>
      </c>
      <c r="M307" s="25" t="s">
        <v>152</v>
      </c>
    </row>
    <row r="308" spans="1:18" ht="12" customHeight="1" x14ac:dyDescent="0.55000000000000004">
      <c r="B308" s="4"/>
      <c r="D308" s="5"/>
      <c r="E308" s="5"/>
      <c r="F308" s="5"/>
      <c r="G308" s="5"/>
      <c r="H308" s="5"/>
      <c r="I308" s="5">
        <v>1993</v>
      </c>
      <c r="J308" s="5">
        <v>212</v>
      </c>
      <c r="K308" s="5">
        <v>1656</v>
      </c>
      <c r="L308" s="5">
        <v>85</v>
      </c>
      <c r="M308" s="5">
        <v>40</v>
      </c>
    </row>
    <row r="309" spans="1:18" ht="12" customHeight="1" x14ac:dyDescent="0.55000000000000004">
      <c r="B309" s="6" t="s">
        <v>93</v>
      </c>
      <c r="C309" s="3"/>
      <c r="D309" s="7">
        <v>255</v>
      </c>
      <c r="E309" s="7">
        <v>36</v>
      </c>
      <c r="F309" s="7">
        <v>202</v>
      </c>
      <c r="G309" s="7">
        <v>14</v>
      </c>
      <c r="H309" s="7">
        <v>3</v>
      </c>
      <c r="I309" s="8">
        <f>IFERROR(100*$D309/$I$308, "-")</f>
        <v>12.794781736076267</v>
      </c>
      <c r="J309" s="8">
        <f>IFERROR(100*$E309/$J$308, "-")</f>
        <v>16.981132075471699</v>
      </c>
      <c r="K309" s="8">
        <f>IFERROR(100*$F309/$K$308, "-")</f>
        <v>12.198067632850242</v>
      </c>
      <c r="L309" s="8">
        <f>IFERROR(100*$G309/$L$308, "-")</f>
        <v>16.470588235294116</v>
      </c>
      <c r="M309" s="8">
        <f>IFERROR(100*$H309/$M$308, "-")</f>
        <v>7.5</v>
      </c>
      <c r="N309" s="9"/>
      <c r="O309" s="9"/>
      <c r="P309" s="9"/>
      <c r="Q309" s="9"/>
      <c r="R309" s="9"/>
    </row>
    <row r="310" spans="1:18" ht="12" customHeight="1" x14ac:dyDescent="0.55000000000000004">
      <c r="B310" s="10" t="s">
        <v>94</v>
      </c>
      <c r="C310" s="11"/>
      <c r="D310" s="12">
        <v>1078</v>
      </c>
      <c r="E310" s="12">
        <v>117</v>
      </c>
      <c r="F310" s="12">
        <v>895</v>
      </c>
      <c r="G310" s="12">
        <v>50</v>
      </c>
      <c r="H310" s="12">
        <v>16</v>
      </c>
      <c r="I310" s="13">
        <f t="shared" ref="I310:I312" si="125">IFERROR(100*$D310/$I$308, "-")</f>
        <v>54.089312594079274</v>
      </c>
      <c r="J310" s="13">
        <f t="shared" ref="J310:J312" si="126">IFERROR(100*$E310/$J$308, "-")</f>
        <v>55.188679245283019</v>
      </c>
      <c r="K310" s="13">
        <f t="shared" ref="K310:K312" si="127">IFERROR(100*$F310/$K$308, "-")</f>
        <v>54.045893719806763</v>
      </c>
      <c r="L310" s="13">
        <f t="shared" ref="L310:L312" si="128">IFERROR(100*$G310/$L$308, "-")</f>
        <v>58.823529411764703</v>
      </c>
      <c r="M310" s="13">
        <f t="shared" ref="M310:M312" si="129">IFERROR(100*$H310/$M$308, "-")</f>
        <v>40</v>
      </c>
      <c r="N310" s="9"/>
      <c r="O310" s="9"/>
      <c r="P310" s="9"/>
      <c r="Q310" s="9"/>
      <c r="R310" s="9"/>
    </row>
    <row r="311" spans="1:18" ht="12" customHeight="1" x14ac:dyDescent="0.55000000000000004">
      <c r="B311" s="14" t="s">
        <v>95</v>
      </c>
      <c r="D311" s="15">
        <v>643</v>
      </c>
      <c r="E311" s="15">
        <v>58</v>
      </c>
      <c r="F311" s="15">
        <v>548</v>
      </c>
      <c r="G311" s="15">
        <v>21</v>
      </c>
      <c r="H311" s="15">
        <v>16</v>
      </c>
      <c r="I311" s="16">
        <f t="shared" si="125"/>
        <v>32.262920220772706</v>
      </c>
      <c r="J311" s="16">
        <f t="shared" si="126"/>
        <v>27.358490566037737</v>
      </c>
      <c r="K311" s="16">
        <f t="shared" si="127"/>
        <v>33.091787439613526</v>
      </c>
      <c r="L311" s="16">
        <f t="shared" si="128"/>
        <v>24.705882352941178</v>
      </c>
      <c r="M311" s="16">
        <f t="shared" si="129"/>
        <v>40</v>
      </c>
      <c r="N311" s="9"/>
      <c r="O311" s="9"/>
      <c r="P311" s="9"/>
      <c r="Q311" s="9"/>
      <c r="R311" s="9"/>
    </row>
    <row r="312" spans="1:18" ht="12" customHeight="1" x14ac:dyDescent="0.55000000000000004">
      <c r="B312" s="17" t="s">
        <v>152</v>
      </c>
      <c r="C312" s="18"/>
      <c r="D312" s="19">
        <v>17</v>
      </c>
      <c r="E312" s="19">
        <v>1</v>
      </c>
      <c r="F312" s="19">
        <v>11</v>
      </c>
      <c r="G312" s="19">
        <v>0</v>
      </c>
      <c r="H312" s="19">
        <v>5</v>
      </c>
      <c r="I312" s="20">
        <f t="shared" si="125"/>
        <v>0.85298544907175111</v>
      </c>
      <c r="J312" s="20">
        <f t="shared" si="126"/>
        <v>0.47169811320754718</v>
      </c>
      <c r="K312" s="20">
        <f t="shared" si="127"/>
        <v>0.66425120772946855</v>
      </c>
      <c r="L312" s="20">
        <f t="shared" si="128"/>
        <v>0</v>
      </c>
      <c r="M312" s="20">
        <f t="shared" si="129"/>
        <v>12.5</v>
      </c>
      <c r="N312" s="9"/>
      <c r="O312" s="9"/>
      <c r="P312" s="9"/>
      <c r="Q312" s="9"/>
      <c r="R312" s="9"/>
    </row>
    <row r="313" spans="1:18" ht="12" customHeight="1" x14ac:dyDescent="0.55000000000000004">
      <c r="B313" s="26" t="s">
        <v>7</v>
      </c>
      <c r="C313" s="27"/>
      <c r="D313" s="21">
        <v>1993</v>
      </c>
      <c r="E313" s="21">
        <v>212</v>
      </c>
      <c r="F313" s="21">
        <v>1656</v>
      </c>
      <c r="G313" s="21">
        <v>85</v>
      </c>
      <c r="H313" s="21">
        <v>40</v>
      </c>
      <c r="I313" s="22">
        <f>IF(SUM($I$309:$I$312) = 0, "-", SUM($I$309:$I$312))</f>
        <v>100</v>
      </c>
      <c r="J313" s="22">
        <f>IF(SUM($J$309:$J$312) = 0, "-", SUM($J$309:$J$312))</f>
        <v>100.00000000000001</v>
      </c>
      <c r="K313" s="22">
        <f>IF(SUM($K$309:$K$312) = 0, "-", SUM($K$309:$K$312))</f>
        <v>100</v>
      </c>
      <c r="L313" s="22">
        <f>IF(SUM($L$309:$L$312) = 0, "-", SUM($L$309:$L$312))</f>
        <v>99.999999999999986</v>
      </c>
      <c r="M313" s="22">
        <f>IF(SUM($M$309:$M$312) = 0, "-", SUM($M$309:$M$312))</f>
        <v>100</v>
      </c>
      <c r="N313" s="9"/>
      <c r="O313" s="9"/>
      <c r="P313" s="9"/>
      <c r="Q313" s="9"/>
      <c r="R313" s="9"/>
    </row>
    <row r="315" spans="1:18" ht="12" customHeight="1" x14ac:dyDescent="0.55000000000000004">
      <c r="A315" s="28" t="s">
        <v>104</v>
      </c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</row>
    <row r="316" spans="1:18" ht="12" customHeight="1" x14ac:dyDescent="0.55000000000000004">
      <c r="B316" s="2"/>
      <c r="C316" s="3"/>
      <c r="D316" s="26" t="s">
        <v>1</v>
      </c>
      <c r="E316" s="29"/>
      <c r="F316" s="29"/>
      <c r="G316" s="29"/>
      <c r="H316" s="27"/>
      <c r="I316" s="26" t="s">
        <v>2</v>
      </c>
      <c r="J316" s="29"/>
      <c r="K316" s="29"/>
      <c r="L316" s="29"/>
      <c r="M316" s="27"/>
    </row>
    <row r="317" spans="1:18" ht="22.5" customHeight="1" x14ac:dyDescent="0.55000000000000004">
      <c r="B317" s="4"/>
      <c r="D317" s="25" t="s">
        <v>151</v>
      </c>
      <c r="E317" s="25" t="s">
        <v>137</v>
      </c>
      <c r="F317" s="25" t="s">
        <v>138</v>
      </c>
      <c r="G317" s="25" t="s">
        <v>139</v>
      </c>
      <c r="H317" s="25" t="s">
        <v>152</v>
      </c>
      <c r="I317" s="25" t="s">
        <v>151</v>
      </c>
      <c r="J317" s="25" t="s">
        <v>137</v>
      </c>
      <c r="K317" s="25" t="s">
        <v>138</v>
      </c>
      <c r="L317" s="25" t="s">
        <v>139</v>
      </c>
      <c r="M317" s="25" t="s">
        <v>152</v>
      </c>
    </row>
    <row r="318" spans="1:18" ht="12" customHeight="1" x14ac:dyDescent="0.55000000000000004">
      <c r="B318" s="4"/>
      <c r="D318" s="5"/>
      <c r="E318" s="5"/>
      <c r="F318" s="5"/>
      <c r="G318" s="5"/>
      <c r="H318" s="5"/>
      <c r="I318" s="5">
        <v>1993</v>
      </c>
      <c r="J318" s="5">
        <v>212</v>
      </c>
      <c r="K318" s="5">
        <v>1656</v>
      </c>
      <c r="L318" s="5">
        <v>85</v>
      </c>
      <c r="M318" s="5">
        <v>40</v>
      </c>
    </row>
    <row r="319" spans="1:18" ht="12" customHeight="1" x14ac:dyDescent="0.55000000000000004">
      <c r="B319" s="6" t="s">
        <v>93</v>
      </c>
      <c r="C319" s="3"/>
      <c r="D319" s="7">
        <v>733</v>
      </c>
      <c r="E319" s="7">
        <v>78</v>
      </c>
      <c r="F319" s="7">
        <v>608</v>
      </c>
      <c r="G319" s="7">
        <v>27</v>
      </c>
      <c r="H319" s="7">
        <v>20</v>
      </c>
      <c r="I319" s="8">
        <f>IFERROR(100*$D319/$I$318, "-")</f>
        <v>36.778725539387857</v>
      </c>
      <c r="J319" s="8">
        <f>IFERROR(100*$E319/$J$318, "-")</f>
        <v>36.79245283018868</v>
      </c>
      <c r="K319" s="8">
        <f>IFERROR(100*$F319/$K$318, "-")</f>
        <v>36.714975845410628</v>
      </c>
      <c r="L319" s="8">
        <f>IFERROR(100*$G319/$L$318, "-")</f>
        <v>31.764705882352942</v>
      </c>
      <c r="M319" s="8">
        <f>IFERROR(100*$H319/$M$318, "-")</f>
        <v>50</v>
      </c>
      <c r="N319" s="9"/>
      <c r="O319" s="9"/>
      <c r="P319" s="9"/>
      <c r="Q319" s="9"/>
      <c r="R319" s="9"/>
    </row>
    <row r="320" spans="1:18" ht="12" customHeight="1" x14ac:dyDescent="0.55000000000000004">
      <c r="B320" s="10" t="s">
        <v>94</v>
      </c>
      <c r="C320" s="11"/>
      <c r="D320" s="12">
        <v>757</v>
      </c>
      <c r="E320" s="12">
        <v>87</v>
      </c>
      <c r="F320" s="12">
        <v>624</v>
      </c>
      <c r="G320" s="12">
        <v>38</v>
      </c>
      <c r="H320" s="12">
        <v>8</v>
      </c>
      <c r="I320" s="13">
        <f t="shared" ref="I320:I322" si="130">IFERROR(100*$D320/$I$318, "-")</f>
        <v>37.982940291018565</v>
      </c>
      <c r="J320" s="13">
        <f t="shared" ref="J320:J322" si="131">IFERROR(100*$E320/$J$318, "-")</f>
        <v>41.037735849056602</v>
      </c>
      <c r="K320" s="13">
        <f t="shared" ref="K320:K322" si="132">IFERROR(100*$F320/$K$318, "-")</f>
        <v>37.681159420289852</v>
      </c>
      <c r="L320" s="13">
        <f t="shared" ref="L320:L322" si="133">IFERROR(100*$G320/$L$318, "-")</f>
        <v>44.705882352941174</v>
      </c>
      <c r="M320" s="13">
        <f t="shared" ref="M320:M322" si="134">IFERROR(100*$H320/$M$318, "-")</f>
        <v>20</v>
      </c>
      <c r="N320" s="9"/>
      <c r="O320" s="9"/>
      <c r="P320" s="9"/>
      <c r="Q320" s="9"/>
      <c r="R320" s="9"/>
    </row>
    <row r="321" spans="1:18" ht="12" customHeight="1" x14ac:dyDescent="0.55000000000000004">
      <c r="B321" s="14" t="s">
        <v>95</v>
      </c>
      <c r="D321" s="15">
        <v>492</v>
      </c>
      <c r="E321" s="15">
        <v>47</v>
      </c>
      <c r="F321" s="15">
        <v>417</v>
      </c>
      <c r="G321" s="15">
        <v>19</v>
      </c>
      <c r="H321" s="15">
        <v>9</v>
      </c>
      <c r="I321" s="16">
        <f t="shared" si="130"/>
        <v>24.686402408429505</v>
      </c>
      <c r="J321" s="16">
        <f t="shared" si="131"/>
        <v>22.169811320754718</v>
      </c>
      <c r="K321" s="16">
        <f t="shared" si="132"/>
        <v>25.181159420289855</v>
      </c>
      <c r="L321" s="16">
        <f t="shared" si="133"/>
        <v>22.352941176470587</v>
      </c>
      <c r="M321" s="16">
        <f t="shared" si="134"/>
        <v>22.5</v>
      </c>
      <c r="N321" s="9"/>
      <c r="O321" s="9"/>
      <c r="P321" s="9"/>
      <c r="Q321" s="9"/>
      <c r="R321" s="9"/>
    </row>
    <row r="322" spans="1:18" ht="12" customHeight="1" x14ac:dyDescent="0.55000000000000004">
      <c r="B322" s="17" t="s">
        <v>152</v>
      </c>
      <c r="C322" s="18"/>
      <c r="D322" s="19">
        <v>11</v>
      </c>
      <c r="E322" s="19">
        <v>0</v>
      </c>
      <c r="F322" s="19">
        <v>7</v>
      </c>
      <c r="G322" s="19">
        <v>1</v>
      </c>
      <c r="H322" s="19">
        <v>3</v>
      </c>
      <c r="I322" s="20">
        <f t="shared" si="130"/>
        <v>0.55193176116407427</v>
      </c>
      <c r="J322" s="20">
        <f t="shared" si="131"/>
        <v>0</v>
      </c>
      <c r="K322" s="20">
        <f t="shared" si="132"/>
        <v>0.42270531400966183</v>
      </c>
      <c r="L322" s="20">
        <f t="shared" si="133"/>
        <v>1.1764705882352942</v>
      </c>
      <c r="M322" s="20">
        <f t="shared" si="134"/>
        <v>7.5</v>
      </c>
      <c r="N322" s="9"/>
      <c r="O322" s="9"/>
      <c r="P322" s="9"/>
      <c r="Q322" s="9"/>
      <c r="R322" s="9"/>
    </row>
    <row r="323" spans="1:18" ht="12" customHeight="1" x14ac:dyDescent="0.55000000000000004">
      <c r="B323" s="26" t="s">
        <v>7</v>
      </c>
      <c r="C323" s="27"/>
      <c r="D323" s="21">
        <v>1993</v>
      </c>
      <c r="E323" s="21">
        <v>212</v>
      </c>
      <c r="F323" s="21">
        <v>1656</v>
      </c>
      <c r="G323" s="21">
        <v>85</v>
      </c>
      <c r="H323" s="21">
        <v>40</v>
      </c>
      <c r="I323" s="22">
        <f>IF(SUM($I$319:$I$322) = 0, "-", SUM($I$319:$I$322))</f>
        <v>100</v>
      </c>
      <c r="J323" s="22">
        <f>IF(SUM($J$319:$J$322) = 0, "-", SUM($J$319:$J$322))</f>
        <v>100</v>
      </c>
      <c r="K323" s="22">
        <f>IF(SUM($K$319:$K$322) = 0, "-", SUM($K$319:$K$322))</f>
        <v>100</v>
      </c>
      <c r="L323" s="22">
        <f>IF(SUM($L$319:$L$322) = 0, "-", SUM($L$319:$L$322))</f>
        <v>99.999999999999986</v>
      </c>
      <c r="M323" s="22">
        <f>IF(SUM($M$319:$M$322) = 0, "-", SUM($M$319:$M$322))</f>
        <v>100</v>
      </c>
      <c r="N323" s="9"/>
      <c r="O323" s="9"/>
      <c r="P323" s="9"/>
      <c r="Q323" s="9"/>
      <c r="R323" s="9"/>
    </row>
    <row r="325" spans="1:18" ht="12" customHeight="1" x14ac:dyDescent="0.55000000000000004">
      <c r="A325" s="28" t="s">
        <v>105</v>
      </c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</row>
    <row r="326" spans="1:18" ht="12" customHeight="1" x14ac:dyDescent="0.55000000000000004">
      <c r="B326" s="2"/>
      <c r="C326" s="3"/>
      <c r="D326" s="26" t="s">
        <v>1</v>
      </c>
      <c r="E326" s="29"/>
      <c r="F326" s="29"/>
      <c r="G326" s="29"/>
      <c r="H326" s="27"/>
      <c r="I326" s="26" t="s">
        <v>2</v>
      </c>
      <c r="J326" s="29"/>
      <c r="K326" s="29"/>
      <c r="L326" s="29"/>
      <c r="M326" s="27"/>
    </row>
    <row r="327" spans="1:18" ht="22.5" customHeight="1" x14ac:dyDescent="0.55000000000000004">
      <c r="B327" s="4"/>
      <c r="D327" s="25" t="s">
        <v>151</v>
      </c>
      <c r="E327" s="25" t="s">
        <v>137</v>
      </c>
      <c r="F327" s="25" t="s">
        <v>138</v>
      </c>
      <c r="G327" s="25" t="s">
        <v>139</v>
      </c>
      <c r="H327" s="25" t="s">
        <v>152</v>
      </c>
      <c r="I327" s="25" t="s">
        <v>151</v>
      </c>
      <c r="J327" s="25" t="s">
        <v>137</v>
      </c>
      <c r="K327" s="25" t="s">
        <v>138</v>
      </c>
      <c r="L327" s="25" t="s">
        <v>139</v>
      </c>
      <c r="M327" s="25" t="s">
        <v>152</v>
      </c>
    </row>
    <row r="328" spans="1:18" ht="12" customHeight="1" x14ac:dyDescent="0.55000000000000004">
      <c r="B328" s="4"/>
      <c r="D328" s="5"/>
      <c r="E328" s="5"/>
      <c r="F328" s="5"/>
      <c r="G328" s="5"/>
      <c r="H328" s="5"/>
      <c r="I328" s="5">
        <v>1993</v>
      </c>
      <c r="J328" s="5">
        <v>212</v>
      </c>
      <c r="K328" s="5">
        <v>1656</v>
      </c>
      <c r="L328" s="5">
        <v>85</v>
      </c>
      <c r="M328" s="5">
        <v>40</v>
      </c>
    </row>
    <row r="329" spans="1:18" ht="12" customHeight="1" x14ac:dyDescent="0.55000000000000004">
      <c r="B329" s="6" t="s">
        <v>93</v>
      </c>
      <c r="C329" s="3"/>
      <c r="D329" s="7">
        <v>88</v>
      </c>
      <c r="E329" s="7">
        <v>7</v>
      </c>
      <c r="F329" s="7">
        <v>76</v>
      </c>
      <c r="G329" s="7">
        <v>2</v>
      </c>
      <c r="H329" s="7">
        <v>3</v>
      </c>
      <c r="I329" s="8">
        <f>IFERROR(100*$D329/$I$328, "-")</f>
        <v>4.4154540893125942</v>
      </c>
      <c r="J329" s="8">
        <f>IFERROR(100*$E329/$J$328, "-")</f>
        <v>3.3018867924528301</v>
      </c>
      <c r="K329" s="8">
        <f>IFERROR(100*$F329/$K$328, "-")</f>
        <v>4.5893719806763285</v>
      </c>
      <c r="L329" s="8">
        <f>IFERROR(100*$G329/$L$328, "-")</f>
        <v>2.3529411764705883</v>
      </c>
      <c r="M329" s="8">
        <f>IFERROR(100*$H329/$M$328, "-")</f>
        <v>7.5</v>
      </c>
      <c r="N329" s="9"/>
      <c r="O329" s="9"/>
      <c r="P329" s="9"/>
      <c r="Q329" s="9"/>
      <c r="R329" s="9"/>
    </row>
    <row r="330" spans="1:18" ht="12" customHeight="1" x14ac:dyDescent="0.55000000000000004">
      <c r="B330" s="10" t="s">
        <v>94</v>
      </c>
      <c r="C330" s="11"/>
      <c r="D330" s="12">
        <v>676</v>
      </c>
      <c r="E330" s="12">
        <v>79</v>
      </c>
      <c r="F330" s="12">
        <v>553</v>
      </c>
      <c r="G330" s="12">
        <v>34</v>
      </c>
      <c r="H330" s="12">
        <v>10</v>
      </c>
      <c r="I330" s="13">
        <f t="shared" ref="I330:I332" si="135">IFERROR(100*$D330/$I$328, "-")</f>
        <v>33.918715504264924</v>
      </c>
      <c r="J330" s="13">
        <f t="shared" ref="J330:J332" si="136">IFERROR(100*$E330/$J$328, "-")</f>
        <v>37.264150943396224</v>
      </c>
      <c r="K330" s="13">
        <f t="shared" ref="K330:K332" si="137">IFERROR(100*$F330/$K$328, "-")</f>
        <v>33.393719806763286</v>
      </c>
      <c r="L330" s="13">
        <f t="shared" ref="L330:L332" si="138">IFERROR(100*$G330/$L$328, "-")</f>
        <v>40</v>
      </c>
      <c r="M330" s="13">
        <f t="shared" ref="M330:M332" si="139">IFERROR(100*$H330/$M$328, "-")</f>
        <v>25</v>
      </c>
      <c r="N330" s="9"/>
      <c r="O330" s="9"/>
      <c r="P330" s="9"/>
      <c r="Q330" s="9"/>
      <c r="R330" s="9"/>
    </row>
    <row r="331" spans="1:18" ht="12" customHeight="1" x14ac:dyDescent="0.55000000000000004">
      <c r="B331" s="14" t="s">
        <v>95</v>
      </c>
      <c r="D331" s="15">
        <v>1217</v>
      </c>
      <c r="E331" s="15">
        <v>126</v>
      </c>
      <c r="F331" s="15">
        <v>1019</v>
      </c>
      <c r="G331" s="15">
        <v>49</v>
      </c>
      <c r="H331" s="15">
        <v>23</v>
      </c>
      <c r="I331" s="16">
        <f t="shared" si="135"/>
        <v>61.063723030607122</v>
      </c>
      <c r="J331" s="16">
        <f t="shared" si="136"/>
        <v>59.433962264150942</v>
      </c>
      <c r="K331" s="16">
        <f t="shared" si="137"/>
        <v>61.533816425120776</v>
      </c>
      <c r="L331" s="16">
        <f t="shared" si="138"/>
        <v>57.647058823529413</v>
      </c>
      <c r="M331" s="16">
        <f t="shared" si="139"/>
        <v>57.5</v>
      </c>
      <c r="N331" s="9"/>
      <c r="O331" s="9"/>
      <c r="P331" s="9"/>
      <c r="Q331" s="9"/>
      <c r="R331" s="9"/>
    </row>
    <row r="332" spans="1:18" ht="12" customHeight="1" x14ac:dyDescent="0.55000000000000004">
      <c r="B332" s="17" t="s">
        <v>152</v>
      </c>
      <c r="C332" s="18"/>
      <c r="D332" s="19">
        <v>12</v>
      </c>
      <c r="E332" s="19">
        <v>0</v>
      </c>
      <c r="F332" s="19">
        <v>8</v>
      </c>
      <c r="G332" s="19">
        <v>0</v>
      </c>
      <c r="H332" s="19">
        <v>4</v>
      </c>
      <c r="I332" s="20">
        <f t="shared" si="135"/>
        <v>0.60210737581535378</v>
      </c>
      <c r="J332" s="20">
        <f t="shared" si="136"/>
        <v>0</v>
      </c>
      <c r="K332" s="20">
        <f t="shared" si="137"/>
        <v>0.48309178743961351</v>
      </c>
      <c r="L332" s="20">
        <f t="shared" si="138"/>
        <v>0</v>
      </c>
      <c r="M332" s="20">
        <f t="shared" si="139"/>
        <v>10</v>
      </c>
      <c r="N332" s="9"/>
      <c r="O332" s="9"/>
      <c r="P332" s="9"/>
      <c r="Q332" s="9"/>
      <c r="R332" s="9"/>
    </row>
    <row r="333" spans="1:18" ht="12" customHeight="1" x14ac:dyDescent="0.55000000000000004">
      <c r="B333" s="26" t="s">
        <v>7</v>
      </c>
      <c r="C333" s="27"/>
      <c r="D333" s="21">
        <v>1993</v>
      </c>
      <c r="E333" s="21">
        <v>212</v>
      </c>
      <c r="F333" s="21">
        <v>1656</v>
      </c>
      <c r="G333" s="21">
        <v>85</v>
      </c>
      <c r="H333" s="21">
        <v>40</v>
      </c>
      <c r="I333" s="22">
        <f>IF(SUM($I$329:$I$332) = 0, "-", SUM($I$329:$I$332))</f>
        <v>99.999999999999986</v>
      </c>
      <c r="J333" s="22">
        <f>IF(SUM($J$329:$J$332) = 0, "-", SUM($J$329:$J$332))</f>
        <v>100</v>
      </c>
      <c r="K333" s="22">
        <f>IF(SUM($K$329:$K$332) = 0, "-", SUM($K$329:$K$332))</f>
        <v>100.00000000000001</v>
      </c>
      <c r="L333" s="22">
        <f>IF(SUM($L$329:$L$332) = 0, "-", SUM($L$329:$L$332))</f>
        <v>100</v>
      </c>
      <c r="M333" s="22">
        <f>IF(SUM($M$329:$M$332) = 0, "-", SUM($M$329:$M$332))</f>
        <v>100</v>
      </c>
      <c r="N333" s="9"/>
      <c r="O333" s="9"/>
      <c r="P333" s="9"/>
      <c r="Q333" s="9"/>
      <c r="R333" s="9"/>
    </row>
    <row r="335" spans="1:18" ht="12" customHeight="1" x14ac:dyDescent="0.55000000000000004">
      <c r="A335" s="28" t="s">
        <v>106</v>
      </c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</row>
    <row r="336" spans="1:18" ht="12" customHeight="1" x14ac:dyDescent="0.55000000000000004">
      <c r="B336" s="2"/>
      <c r="C336" s="3"/>
      <c r="D336" s="26" t="s">
        <v>1</v>
      </c>
      <c r="E336" s="29"/>
      <c r="F336" s="29"/>
      <c r="G336" s="29"/>
      <c r="H336" s="27"/>
      <c r="I336" s="26" t="s">
        <v>2</v>
      </c>
      <c r="J336" s="29"/>
      <c r="K336" s="29"/>
      <c r="L336" s="29"/>
      <c r="M336" s="27"/>
    </row>
    <row r="337" spans="1:18" ht="22.5" customHeight="1" x14ac:dyDescent="0.55000000000000004">
      <c r="B337" s="4"/>
      <c r="D337" s="25" t="s">
        <v>151</v>
      </c>
      <c r="E337" s="25" t="s">
        <v>137</v>
      </c>
      <c r="F337" s="25" t="s">
        <v>138</v>
      </c>
      <c r="G337" s="25" t="s">
        <v>139</v>
      </c>
      <c r="H337" s="25" t="s">
        <v>152</v>
      </c>
      <c r="I337" s="25" t="s">
        <v>151</v>
      </c>
      <c r="J337" s="25" t="s">
        <v>137</v>
      </c>
      <c r="K337" s="25" t="s">
        <v>138</v>
      </c>
      <c r="L337" s="25" t="s">
        <v>139</v>
      </c>
      <c r="M337" s="25" t="s">
        <v>152</v>
      </c>
    </row>
    <row r="338" spans="1:18" ht="12" customHeight="1" x14ac:dyDescent="0.55000000000000004">
      <c r="B338" s="4"/>
      <c r="D338" s="5"/>
      <c r="E338" s="5"/>
      <c r="F338" s="5"/>
      <c r="G338" s="5"/>
      <c r="H338" s="5"/>
      <c r="I338" s="5">
        <v>1993</v>
      </c>
      <c r="J338" s="5">
        <v>212</v>
      </c>
      <c r="K338" s="5">
        <v>1656</v>
      </c>
      <c r="L338" s="5">
        <v>85</v>
      </c>
      <c r="M338" s="5">
        <v>40</v>
      </c>
    </row>
    <row r="339" spans="1:18" ht="12" customHeight="1" x14ac:dyDescent="0.55000000000000004">
      <c r="B339" s="6" t="s">
        <v>93</v>
      </c>
      <c r="C339" s="3"/>
      <c r="D339" s="7">
        <v>1548</v>
      </c>
      <c r="E339" s="7">
        <v>147</v>
      </c>
      <c r="F339" s="7">
        <v>1314</v>
      </c>
      <c r="G339" s="7">
        <v>59</v>
      </c>
      <c r="H339" s="7">
        <v>28</v>
      </c>
      <c r="I339" s="8">
        <f>IFERROR(100*$D339/$I$338, "-")</f>
        <v>77.671851480180635</v>
      </c>
      <c r="J339" s="8">
        <f>IFERROR(100*$E339/$J$338, "-")</f>
        <v>69.339622641509436</v>
      </c>
      <c r="K339" s="8">
        <f>IFERROR(100*$F339/$K$338, "-")</f>
        <v>79.347826086956516</v>
      </c>
      <c r="L339" s="8">
        <f>IFERROR(100*$G339/$L$338, "-")</f>
        <v>69.411764705882348</v>
      </c>
      <c r="M339" s="8">
        <f>IFERROR(100*$H339/$M$338, "-")</f>
        <v>70</v>
      </c>
      <c r="N339" s="9"/>
      <c r="O339" s="9"/>
      <c r="P339" s="9"/>
      <c r="Q339" s="9"/>
      <c r="R339" s="9"/>
    </row>
    <row r="340" spans="1:18" ht="12" customHeight="1" x14ac:dyDescent="0.55000000000000004">
      <c r="B340" s="10" t="s">
        <v>94</v>
      </c>
      <c r="C340" s="11"/>
      <c r="D340" s="12">
        <v>335</v>
      </c>
      <c r="E340" s="12">
        <v>55</v>
      </c>
      <c r="F340" s="12">
        <v>257</v>
      </c>
      <c r="G340" s="12">
        <v>19</v>
      </c>
      <c r="H340" s="12">
        <v>4</v>
      </c>
      <c r="I340" s="13">
        <f t="shared" ref="I340:I342" si="140">IFERROR(100*$D340/$I$338, "-")</f>
        <v>16.808830908178624</v>
      </c>
      <c r="J340" s="13">
        <f t="shared" ref="J340:J342" si="141">IFERROR(100*$E340/$J$338, "-")</f>
        <v>25.943396226415093</v>
      </c>
      <c r="K340" s="13">
        <f t="shared" ref="K340:K342" si="142">IFERROR(100*$F340/$K$338, "-")</f>
        <v>15.519323671497585</v>
      </c>
      <c r="L340" s="13">
        <f t="shared" ref="L340:L342" si="143">IFERROR(100*$G340/$L$338, "-")</f>
        <v>22.352941176470587</v>
      </c>
      <c r="M340" s="13">
        <f t="shared" ref="M340:M342" si="144">IFERROR(100*$H340/$M$338, "-")</f>
        <v>10</v>
      </c>
      <c r="N340" s="9"/>
      <c r="O340" s="9"/>
      <c r="P340" s="9"/>
      <c r="Q340" s="9"/>
      <c r="R340" s="9"/>
    </row>
    <row r="341" spans="1:18" ht="12" customHeight="1" x14ac:dyDescent="0.55000000000000004">
      <c r="B341" s="14" t="s">
        <v>95</v>
      </c>
      <c r="D341" s="15">
        <v>101</v>
      </c>
      <c r="E341" s="15">
        <v>10</v>
      </c>
      <c r="F341" s="15">
        <v>79</v>
      </c>
      <c r="G341" s="15">
        <v>7</v>
      </c>
      <c r="H341" s="15">
        <v>5</v>
      </c>
      <c r="I341" s="16">
        <f t="shared" si="140"/>
        <v>5.0677370797792269</v>
      </c>
      <c r="J341" s="16">
        <f t="shared" si="141"/>
        <v>4.716981132075472</v>
      </c>
      <c r="K341" s="16">
        <f t="shared" si="142"/>
        <v>4.7705314009661839</v>
      </c>
      <c r="L341" s="16">
        <f t="shared" si="143"/>
        <v>8.235294117647058</v>
      </c>
      <c r="M341" s="16">
        <f t="shared" si="144"/>
        <v>12.5</v>
      </c>
      <c r="N341" s="9"/>
      <c r="O341" s="9"/>
      <c r="P341" s="9"/>
      <c r="Q341" s="9"/>
      <c r="R341" s="9"/>
    </row>
    <row r="342" spans="1:18" ht="12" customHeight="1" x14ac:dyDescent="0.55000000000000004">
      <c r="B342" s="17" t="s">
        <v>152</v>
      </c>
      <c r="C342" s="18"/>
      <c r="D342" s="19">
        <v>9</v>
      </c>
      <c r="E342" s="19">
        <v>0</v>
      </c>
      <c r="F342" s="19">
        <v>6</v>
      </c>
      <c r="G342" s="19">
        <v>0</v>
      </c>
      <c r="H342" s="19">
        <v>3</v>
      </c>
      <c r="I342" s="20">
        <f t="shared" si="140"/>
        <v>0.45158053186151531</v>
      </c>
      <c r="J342" s="20">
        <f t="shared" si="141"/>
        <v>0</v>
      </c>
      <c r="K342" s="20">
        <f t="shared" si="142"/>
        <v>0.36231884057971014</v>
      </c>
      <c r="L342" s="20">
        <f t="shared" si="143"/>
        <v>0</v>
      </c>
      <c r="M342" s="20">
        <f t="shared" si="144"/>
        <v>7.5</v>
      </c>
      <c r="N342" s="9"/>
      <c r="O342" s="9"/>
      <c r="P342" s="9"/>
      <c r="Q342" s="9"/>
      <c r="R342" s="9"/>
    </row>
    <row r="343" spans="1:18" ht="12" customHeight="1" x14ac:dyDescent="0.55000000000000004">
      <c r="B343" s="26" t="s">
        <v>7</v>
      </c>
      <c r="C343" s="27"/>
      <c r="D343" s="21">
        <v>1993</v>
      </c>
      <c r="E343" s="21">
        <v>212</v>
      </c>
      <c r="F343" s="21">
        <v>1656</v>
      </c>
      <c r="G343" s="21">
        <v>85</v>
      </c>
      <c r="H343" s="21">
        <v>40</v>
      </c>
      <c r="I343" s="22">
        <f>IF(SUM($I$339:$I$342) = 0, "-", SUM($I$339:$I$342))</f>
        <v>99.999999999999986</v>
      </c>
      <c r="J343" s="22">
        <f>IF(SUM($J$339:$J$342) = 0, "-", SUM($J$339:$J$342))</f>
        <v>100</v>
      </c>
      <c r="K343" s="22">
        <f>IF(SUM($K$339:$K$342) = 0, "-", SUM($K$339:$K$342))</f>
        <v>99.999999999999986</v>
      </c>
      <c r="L343" s="22">
        <f>IF(SUM($L$339:$L$342) = 0, "-", SUM($L$339:$L$342))</f>
        <v>99.999999999999986</v>
      </c>
      <c r="M343" s="22">
        <f>IF(SUM($M$339:$M$342) = 0, "-", SUM($M$339:$M$342))</f>
        <v>100</v>
      </c>
      <c r="N343" s="9"/>
      <c r="O343" s="9"/>
      <c r="P343" s="9"/>
      <c r="Q343" s="9"/>
      <c r="R343" s="9"/>
    </row>
    <row r="345" spans="1:18" ht="12" customHeight="1" x14ac:dyDescent="0.55000000000000004">
      <c r="A345" s="28" t="s">
        <v>107</v>
      </c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</row>
    <row r="346" spans="1:18" ht="12" customHeight="1" x14ac:dyDescent="0.55000000000000004">
      <c r="B346" s="2"/>
      <c r="C346" s="3"/>
      <c r="D346" s="26" t="s">
        <v>1</v>
      </c>
      <c r="E346" s="29"/>
      <c r="F346" s="29"/>
      <c r="G346" s="29"/>
      <c r="H346" s="27"/>
      <c r="I346" s="26" t="s">
        <v>2</v>
      </c>
      <c r="J346" s="29"/>
      <c r="K346" s="29"/>
      <c r="L346" s="29"/>
      <c r="M346" s="27"/>
    </row>
    <row r="347" spans="1:18" ht="22.5" customHeight="1" x14ac:dyDescent="0.55000000000000004">
      <c r="B347" s="4"/>
      <c r="D347" s="25" t="s">
        <v>151</v>
      </c>
      <c r="E347" s="25" t="s">
        <v>137</v>
      </c>
      <c r="F347" s="25" t="s">
        <v>138</v>
      </c>
      <c r="G347" s="25" t="s">
        <v>139</v>
      </c>
      <c r="H347" s="25" t="s">
        <v>152</v>
      </c>
      <c r="I347" s="25" t="s">
        <v>151</v>
      </c>
      <c r="J347" s="25" t="s">
        <v>137</v>
      </c>
      <c r="K347" s="25" t="s">
        <v>138</v>
      </c>
      <c r="L347" s="25" t="s">
        <v>139</v>
      </c>
      <c r="M347" s="25" t="s">
        <v>152</v>
      </c>
    </row>
    <row r="348" spans="1:18" ht="12" customHeight="1" x14ac:dyDescent="0.55000000000000004">
      <c r="B348" s="4"/>
      <c r="D348" s="5"/>
      <c r="E348" s="5"/>
      <c r="F348" s="5"/>
      <c r="G348" s="5"/>
      <c r="H348" s="5"/>
      <c r="I348" s="5">
        <v>1993</v>
      </c>
      <c r="J348" s="5">
        <v>212</v>
      </c>
      <c r="K348" s="5">
        <v>1656</v>
      </c>
      <c r="L348" s="5">
        <v>85</v>
      </c>
      <c r="M348" s="5">
        <v>40</v>
      </c>
    </row>
    <row r="349" spans="1:18" ht="12" customHeight="1" x14ac:dyDescent="0.55000000000000004">
      <c r="B349" s="6" t="s">
        <v>93</v>
      </c>
      <c r="C349" s="3"/>
      <c r="D349" s="7">
        <v>373</v>
      </c>
      <c r="E349" s="7">
        <v>44</v>
      </c>
      <c r="F349" s="7">
        <v>308</v>
      </c>
      <c r="G349" s="7">
        <v>10</v>
      </c>
      <c r="H349" s="7">
        <v>11</v>
      </c>
      <c r="I349" s="8">
        <f>IFERROR(100*$D349/$I$348, "-")</f>
        <v>18.715504264927244</v>
      </c>
      <c r="J349" s="8">
        <f>IFERROR(100*$E349/$J$348, "-")</f>
        <v>20.754716981132077</v>
      </c>
      <c r="K349" s="8">
        <f>IFERROR(100*$F349/$K$348, "-")</f>
        <v>18.59903381642512</v>
      </c>
      <c r="L349" s="8">
        <f>IFERROR(100*$G349/$L$348, "-")</f>
        <v>11.764705882352942</v>
      </c>
      <c r="M349" s="8">
        <f>IFERROR(100*$H349/$M$348, "-")</f>
        <v>27.5</v>
      </c>
      <c r="N349" s="9"/>
      <c r="O349" s="9"/>
      <c r="P349" s="9"/>
      <c r="Q349" s="9"/>
      <c r="R349" s="9"/>
    </row>
    <row r="350" spans="1:18" ht="12" customHeight="1" x14ac:dyDescent="0.55000000000000004">
      <c r="B350" s="10" t="s">
        <v>94</v>
      </c>
      <c r="C350" s="11"/>
      <c r="D350" s="12">
        <v>1072</v>
      </c>
      <c r="E350" s="12">
        <v>118</v>
      </c>
      <c r="F350" s="12">
        <v>890</v>
      </c>
      <c r="G350" s="12">
        <v>49</v>
      </c>
      <c r="H350" s="12">
        <v>15</v>
      </c>
      <c r="I350" s="13">
        <f t="shared" ref="I350:I352" si="145">IFERROR(100*$D350/$I$348, "-")</f>
        <v>53.788258906171599</v>
      </c>
      <c r="J350" s="13">
        <f t="shared" ref="J350:J352" si="146">IFERROR(100*$E350/$J$348, "-")</f>
        <v>55.660377358490564</v>
      </c>
      <c r="K350" s="13">
        <f t="shared" ref="K350:K352" si="147">IFERROR(100*$F350/$K$348, "-")</f>
        <v>53.743961352657003</v>
      </c>
      <c r="L350" s="13">
        <f t="shared" ref="L350:L352" si="148">IFERROR(100*$G350/$L$348, "-")</f>
        <v>57.647058823529413</v>
      </c>
      <c r="M350" s="13">
        <f t="shared" ref="M350:M352" si="149">IFERROR(100*$H350/$M$348, "-")</f>
        <v>37.5</v>
      </c>
      <c r="N350" s="9"/>
      <c r="O350" s="9"/>
      <c r="P350" s="9"/>
      <c r="Q350" s="9"/>
      <c r="R350" s="9"/>
    </row>
    <row r="351" spans="1:18" ht="12" customHeight="1" x14ac:dyDescent="0.55000000000000004">
      <c r="B351" s="14" t="s">
        <v>95</v>
      </c>
      <c r="D351" s="15">
        <v>535</v>
      </c>
      <c r="E351" s="15">
        <v>49</v>
      </c>
      <c r="F351" s="15">
        <v>450</v>
      </c>
      <c r="G351" s="15">
        <v>25</v>
      </c>
      <c r="H351" s="15">
        <v>11</v>
      </c>
      <c r="I351" s="16">
        <f t="shared" si="145"/>
        <v>26.843953838434519</v>
      </c>
      <c r="J351" s="16">
        <f t="shared" si="146"/>
        <v>23.113207547169811</v>
      </c>
      <c r="K351" s="16">
        <f t="shared" si="147"/>
        <v>27.173913043478262</v>
      </c>
      <c r="L351" s="16">
        <f t="shared" si="148"/>
        <v>29.411764705882351</v>
      </c>
      <c r="M351" s="16">
        <f t="shared" si="149"/>
        <v>27.5</v>
      </c>
      <c r="N351" s="9"/>
      <c r="O351" s="9"/>
      <c r="P351" s="9"/>
      <c r="Q351" s="9"/>
      <c r="R351" s="9"/>
    </row>
    <row r="352" spans="1:18" ht="12" customHeight="1" x14ac:dyDescent="0.55000000000000004">
      <c r="B352" s="17" t="s">
        <v>152</v>
      </c>
      <c r="C352" s="18"/>
      <c r="D352" s="19">
        <v>13</v>
      </c>
      <c r="E352" s="19">
        <v>1</v>
      </c>
      <c r="F352" s="19">
        <v>8</v>
      </c>
      <c r="G352" s="19">
        <v>1</v>
      </c>
      <c r="H352" s="19">
        <v>3</v>
      </c>
      <c r="I352" s="20">
        <f t="shared" si="145"/>
        <v>0.65228299046663318</v>
      </c>
      <c r="J352" s="20">
        <f t="shared" si="146"/>
        <v>0.47169811320754718</v>
      </c>
      <c r="K352" s="20">
        <f t="shared" si="147"/>
        <v>0.48309178743961351</v>
      </c>
      <c r="L352" s="20">
        <f t="shared" si="148"/>
        <v>1.1764705882352942</v>
      </c>
      <c r="M352" s="20">
        <f t="shared" si="149"/>
        <v>7.5</v>
      </c>
      <c r="N352" s="9"/>
      <c r="O352" s="9"/>
      <c r="P352" s="9"/>
      <c r="Q352" s="9"/>
      <c r="R352" s="9"/>
    </row>
    <row r="353" spans="1:18" ht="12" customHeight="1" x14ac:dyDescent="0.55000000000000004">
      <c r="B353" s="26" t="s">
        <v>7</v>
      </c>
      <c r="C353" s="27"/>
      <c r="D353" s="21">
        <v>1993</v>
      </c>
      <c r="E353" s="21">
        <v>212</v>
      </c>
      <c r="F353" s="21">
        <v>1656</v>
      </c>
      <c r="G353" s="21">
        <v>85</v>
      </c>
      <c r="H353" s="21">
        <v>40</v>
      </c>
      <c r="I353" s="22">
        <f>IF(SUM($I$349:$I$352) = 0, "-", SUM($I$349:$I$352))</f>
        <v>99.999999999999986</v>
      </c>
      <c r="J353" s="22">
        <f>IF(SUM($J$349:$J$352) = 0, "-", SUM($J$349:$J$352))</f>
        <v>100</v>
      </c>
      <c r="K353" s="22">
        <f>IF(SUM($K$349:$K$352) = 0, "-", SUM($K$349:$K$352))</f>
        <v>100</v>
      </c>
      <c r="L353" s="22">
        <f>IF(SUM($L$349:$L$352) = 0, "-", SUM($L$349:$L$352))</f>
        <v>99.999999999999986</v>
      </c>
      <c r="M353" s="22">
        <f>IF(SUM($M$349:$M$352) = 0, "-", SUM($M$349:$M$352))</f>
        <v>100</v>
      </c>
      <c r="N353" s="9"/>
      <c r="O353" s="9"/>
      <c r="P353" s="9"/>
      <c r="Q353" s="9"/>
      <c r="R353" s="9"/>
    </row>
    <row r="355" spans="1:18" ht="12" customHeight="1" x14ac:dyDescent="0.55000000000000004">
      <c r="A355" s="28" t="s">
        <v>108</v>
      </c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</row>
    <row r="356" spans="1:18" ht="12" customHeight="1" x14ac:dyDescent="0.55000000000000004">
      <c r="B356" s="2"/>
      <c r="C356" s="3"/>
      <c r="D356" s="26" t="s">
        <v>1</v>
      </c>
      <c r="E356" s="29"/>
      <c r="F356" s="29"/>
      <c r="G356" s="29"/>
      <c r="H356" s="27"/>
      <c r="I356" s="26" t="s">
        <v>2</v>
      </c>
      <c r="J356" s="29"/>
      <c r="K356" s="29"/>
      <c r="L356" s="29"/>
      <c r="M356" s="27"/>
    </row>
    <row r="357" spans="1:18" ht="22.5" customHeight="1" x14ac:dyDescent="0.55000000000000004">
      <c r="B357" s="4"/>
      <c r="D357" s="25" t="s">
        <v>151</v>
      </c>
      <c r="E357" s="25" t="s">
        <v>137</v>
      </c>
      <c r="F357" s="25" t="s">
        <v>138</v>
      </c>
      <c r="G357" s="25" t="s">
        <v>139</v>
      </c>
      <c r="H357" s="25" t="s">
        <v>152</v>
      </c>
      <c r="I357" s="25" t="s">
        <v>151</v>
      </c>
      <c r="J357" s="25" t="s">
        <v>137</v>
      </c>
      <c r="K357" s="25" t="s">
        <v>138</v>
      </c>
      <c r="L357" s="25" t="s">
        <v>139</v>
      </c>
      <c r="M357" s="25" t="s">
        <v>152</v>
      </c>
    </row>
    <row r="358" spans="1:18" ht="12" customHeight="1" x14ac:dyDescent="0.55000000000000004">
      <c r="B358" s="4"/>
      <c r="D358" s="5"/>
      <c r="E358" s="5"/>
      <c r="F358" s="5"/>
      <c r="G358" s="5"/>
      <c r="H358" s="5"/>
      <c r="I358" s="5">
        <v>1993</v>
      </c>
      <c r="J358" s="5">
        <v>212</v>
      </c>
      <c r="K358" s="5">
        <v>1656</v>
      </c>
      <c r="L358" s="5">
        <v>85</v>
      </c>
      <c r="M358" s="5">
        <v>40</v>
      </c>
    </row>
    <row r="359" spans="1:18" ht="12" customHeight="1" x14ac:dyDescent="0.55000000000000004">
      <c r="B359" s="6" t="s">
        <v>93</v>
      </c>
      <c r="C359" s="3"/>
      <c r="D359" s="7">
        <v>997</v>
      </c>
      <c r="E359" s="7">
        <v>95</v>
      </c>
      <c r="F359" s="7">
        <v>852</v>
      </c>
      <c r="G359" s="7">
        <v>34</v>
      </c>
      <c r="H359" s="7">
        <v>16</v>
      </c>
      <c r="I359" s="8">
        <f>IFERROR(100*$D359/$I$358, "-")</f>
        <v>50.02508780732564</v>
      </c>
      <c r="J359" s="8">
        <f>IFERROR(100*$E359/$J$358, "-")</f>
        <v>44.811320754716981</v>
      </c>
      <c r="K359" s="8">
        <f>IFERROR(100*$F359/$K$358, "-")</f>
        <v>51.449275362318843</v>
      </c>
      <c r="L359" s="8">
        <f>IFERROR(100*$G359/$L$358, "-")</f>
        <v>40</v>
      </c>
      <c r="M359" s="8">
        <f>IFERROR(100*$H359/$M$358, "-")</f>
        <v>40</v>
      </c>
      <c r="N359" s="9"/>
      <c r="O359" s="9"/>
      <c r="P359" s="9"/>
      <c r="Q359" s="9"/>
      <c r="R359" s="9"/>
    </row>
    <row r="360" spans="1:18" ht="12" customHeight="1" x14ac:dyDescent="0.55000000000000004">
      <c r="B360" s="10" t="s">
        <v>94</v>
      </c>
      <c r="C360" s="11"/>
      <c r="D360" s="12">
        <v>752</v>
      </c>
      <c r="E360" s="12">
        <v>80</v>
      </c>
      <c r="F360" s="12">
        <v>615</v>
      </c>
      <c r="G360" s="12">
        <v>40</v>
      </c>
      <c r="H360" s="12">
        <v>17</v>
      </c>
      <c r="I360" s="13">
        <f t="shared" ref="I360:I362" si="150">IFERROR(100*$D360/$I$358, "-")</f>
        <v>37.73206221776217</v>
      </c>
      <c r="J360" s="13">
        <f t="shared" ref="J360:J362" si="151">IFERROR(100*$E360/$J$358, "-")</f>
        <v>37.735849056603776</v>
      </c>
      <c r="K360" s="13">
        <f t="shared" ref="K360:K362" si="152">IFERROR(100*$F360/$K$358, "-")</f>
        <v>37.137681159420289</v>
      </c>
      <c r="L360" s="13">
        <f t="shared" ref="L360:L362" si="153">IFERROR(100*$G360/$L$358, "-")</f>
        <v>47.058823529411768</v>
      </c>
      <c r="M360" s="13">
        <f t="shared" ref="M360:M362" si="154">IFERROR(100*$H360/$M$358, "-")</f>
        <v>42.5</v>
      </c>
      <c r="N360" s="9"/>
      <c r="O360" s="9"/>
      <c r="P360" s="9"/>
      <c r="Q360" s="9"/>
      <c r="R360" s="9"/>
    </row>
    <row r="361" spans="1:18" ht="12" customHeight="1" x14ac:dyDescent="0.55000000000000004">
      <c r="B361" s="14" t="s">
        <v>95</v>
      </c>
      <c r="D361" s="15">
        <v>235</v>
      </c>
      <c r="E361" s="15">
        <v>37</v>
      </c>
      <c r="F361" s="15">
        <v>185</v>
      </c>
      <c r="G361" s="15">
        <v>10</v>
      </c>
      <c r="H361" s="15">
        <v>3</v>
      </c>
      <c r="I361" s="16">
        <f t="shared" si="150"/>
        <v>11.791269443050677</v>
      </c>
      <c r="J361" s="16">
        <f t="shared" si="151"/>
        <v>17.452830188679247</v>
      </c>
      <c r="K361" s="16">
        <f t="shared" si="152"/>
        <v>11.171497584541063</v>
      </c>
      <c r="L361" s="16">
        <f t="shared" si="153"/>
        <v>11.764705882352942</v>
      </c>
      <c r="M361" s="16">
        <f t="shared" si="154"/>
        <v>7.5</v>
      </c>
      <c r="N361" s="9"/>
      <c r="O361" s="9"/>
      <c r="P361" s="9"/>
      <c r="Q361" s="9"/>
      <c r="R361" s="9"/>
    </row>
    <row r="362" spans="1:18" ht="12" customHeight="1" x14ac:dyDescent="0.55000000000000004">
      <c r="B362" s="17" t="s">
        <v>152</v>
      </c>
      <c r="C362" s="18"/>
      <c r="D362" s="19">
        <v>9</v>
      </c>
      <c r="E362" s="19">
        <v>0</v>
      </c>
      <c r="F362" s="19">
        <v>4</v>
      </c>
      <c r="G362" s="19">
        <v>1</v>
      </c>
      <c r="H362" s="19">
        <v>4</v>
      </c>
      <c r="I362" s="20">
        <f t="shared" si="150"/>
        <v>0.45158053186151531</v>
      </c>
      <c r="J362" s="20">
        <f t="shared" si="151"/>
        <v>0</v>
      </c>
      <c r="K362" s="20">
        <f t="shared" si="152"/>
        <v>0.24154589371980675</v>
      </c>
      <c r="L362" s="20">
        <f t="shared" si="153"/>
        <v>1.1764705882352942</v>
      </c>
      <c r="M362" s="20">
        <f t="shared" si="154"/>
        <v>10</v>
      </c>
      <c r="N362" s="9"/>
      <c r="O362" s="9"/>
      <c r="P362" s="9"/>
      <c r="Q362" s="9"/>
      <c r="R362" s="9"/>
    </row>
    <row r="363" spans="1:18" ht="12" customHeight="1" x14ac:dyDescent="0.55000000000000004">
      <c r="B363" s="26" t="s">
        <v>7</v>
      </c>
      <c r="C363" s="27"/>
      <c r="D363" s="21">
        <v>1993</v>
      </c>
      <c r="E363" s="21">
        <v>212</v>
      </c>
      <c r="F363" s="21">
        <v>1656</v>
      </c>
      <c r="G363" s="21">
        <v>85</v>
      </c>
      <c r="H363" s="21">
        <v>40</v>
      </c>
      <c r="I363" s="22">
        <f>IF(SUM($I$359:$I$362) = 0, "-", SUM($I$359:$I$362))</f>
        <v>100</v>
      </c>
      <c r="J363" s="22">
        <f>IF(SUM($J$359:$J$362) = 0, "-", SUM($J$359:$J$362))</f>
        <v>100</v>
      </c>
      <c r="K363" s="22">
        <f>IF(SUM($K$359:$K$362) = 0, "-", SUM($K$359:$K$362))</f>
        <v>99.999999999999986</v>
      </c>
      <c r="L363" s="22">
        <f>IF(SUM($L$359:$L$362) = 0, "-", SUM($L$359:$L$362))</f>
        <v>100</v>
      </c>
      <c r="M363" s="22">
        <f>IF(SUM($M$359:$M$362) = 0, "-", SUM($M$359:$M$362))</f>
        <v>100</v>
      </c>
      <c r="N363" s="9"/>
      <c r="O363" s="9"/>
      <c r="P363" s="9"/>
      <c r="Q363" s="9"/>
      <c r="R363" s="9"/>
    </row>
    <row r="365" spans="1:18" ht="12" customHeight="1" x14ac:dyDescent="0.55000000000000004">
      <c r="A365" s="28" t="s">
        <v>109</v>
      </c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</row>
    <row r="366" spans="1:18" ht="12" customHeight="1" x14ac:dyDescent="0.55000000000000004">
      <c r="B366" s="2"/>
      <c r="C366" s="3"/>
      <c r="D366" s="26" t="s">
        <v>1</v>
      </c>
      <c r="E366" s="29"/>
      <c r="F366" s="29"/>
      <c r="G366" s="29"/>
      <c r="H366" s="27"/>
      <c r="I366" s="26" t="s">
        <v>2</v>
      </c>
      <c r="J366" s="29"/>
      <c r="K366" s="29"/>
      <c r="L366" s="29"/>
      <c r="M366" s="27"/>
    </row>
    <row r="367" spans="1:18" ht="22.5" customHeight="1" x14ac:dyDescent="0.55000000000000004">
      <c r="B367" s="4"/>
      <c r="D367" s="25" t="s">
        <v>151</v>
      </c>
      <c r="E367" s="25" t="s">
        <v>137</v>
      </c>
      <c r="F367" s="25" t="s">
        <v>138</v>
      </c>
      <c r="G367" s="25" t="s">
        <v>139</v>
      </c>
      <c r="H367" s="25" t="s">
        <v>152</v>
      </c>
      <c r="I367" s="25" t="s">
        <v>151</v>
      </c>
      <c r="J367" s="25" t="s">
        <v>137</v>
      </c>
      <c r="K367" s="25" t="s">
        <v>138</v>
      </c>
      <c r="L367" s="25" t="s">
        <v>139</v>
      </c>
      <c r="M367" s="25" t="s">
        <v>152</v>
      </c>
    </row>
    <row r="368" spans="1:18" ht="12" customHeight="1" x14ac:dyDescent="0.55000000000000004">
      <c r="B368" s="4"/>
      <c r="D368" s="5"/>
      <c r="E368" s="5"/>
      <c r="F368" s="5"/>
      <c r="G368" s="5"/>
      <c r="H368" s="5"/>
      <c r="I368" s="5">
        <v>1993</v>
      </c>
      <c r="J368" s="5">
        <v>212</v>
      </c>
      <c r="K368" s="5">
        <v>1656</v>
      </c>
      <c r="L368" s="5">
        <v>85</v>
      </c>
      <c r="M368" s="5">
        <v>40</v>
      </c>
    </row>
    <row r="369" spans="1:18" ht="12" customHeight="1" x14ac:dyDescent="0.55000000000000004">
      <c r="B369" s="6" t="s">
        <v>93</v>
      </c>
      <c r="C369" s="3"/>
      <c r="D369" s="7">
        <v>1004</v>
      </c>
      <c r="E369" s="7">
        <v>100</v>
      </c>
      <c r="F369" s="7">
        <v>844</v>
      </c>
      <c r="G369" s="7">
        <v>38</v>
      </c>
      <c r="H369" s="7">
        <v>22</v>
      </c>
      <c r="I369" s="8">
        <f>IFERROR(100*$D369/$I$368, "-")</f>
        <v>50.376317109884596</v>
      </c>
      <c r="J369" s="8">
        <f>IFERROR(100*$E369/$J$368, "-")</f>
        <v>47.169811320754718</v>
      </c>
      <c r="K369" s="8">
        <f>IFERROR(100*$F369/$K$368, "-")</f>
        <v>50.966183574879224</v>
      </c>
      <c r="L369" s="8">
        <f>IFERROR(100*$G369/$L$368, "-")</f>
        <v>44.705882352941174</v>
      </c>
      <c r="M369" s="8">
        <f>IFERROR(100*$H369/$M$368, "-")</f>
        <v>55</v>
      </c>
      <c r="N369" s="9"/>
      <c r="O369" s="9"/>
      <c r="P369" s="9"/>
      <c r="Q369" s="9"/>
      <c r="R369" s="9"/>
    </row>
    <row r="370" spans="1:18" ht="12" customHeight="1" x14ac:dyDescent="0.55000000000000004">
      <c r="B370" s="10" t="s">
        <v>94</v>
      </c>
      <c r="C370" s="11"/>
      <c r="D370" s="12">
        <v>603</v>
      </c>
      <c r="E370" s="12">
        <v>69</v>
      </c>
      <c r="F370" s="12">
        <v>507</v>
      </c>
      <c r="G370" s="12">
        <v>22</v>
      </c>
      <c r="H370" s="12">
        <v>5</v>
      </c>
      <c r="I370" s="13">
        <f t="shared" ref="I370:I372" si="155">IFERROR(100*$D370/$I$368, "-")</f>
        <v>30.255895634721526</v>
      </c>
      <c r="J370" s="13">
        <f t="shared" ref="J370:J372" si="156">IFERROR(100*$E370/$J$368, "-")</f>
        <v>32.547169811320757</v>
      </c>
      <c r="K370" s="13">
        <f t="shared" ref="K370:K372" si="157">IFERROR(100*$F370/$K$368, "-")</f>
        <v>30.615942028985508</v>
      </c>
      <c r="L370" s="13">
        <f t="shared" ref="L370:L372" si="158">IFERROR(100*$G370/$L$368, "-")</f>
        <v>25.882352941176471</v>
      </c>
      <c r="M370" s="13">
        <f t="shared" ref="M370:M372" si="159">IFERROR(100*$H370/$M$368, "-")</f>
        <v>12.5</v>
      </c>
      <c r="N370" s="9"/>
      <c r="O370" s="9"/>
      <c r="P370" s="9"/>
      <c r="Q370" s="9"/>
      <c r="R370" s="9"/>
    </row>
    <row r="371" spans="1:18" ht="12" customHeight="1" x14ac:dyDescent="0.55000000000000004">
      <c r="B371" s="14" t="s">
        <v>95</v>
      </c>
      <c r="D371" s="15">
        <v>379</v>
      </c>
      <c r="E371" s="15">
        <v>43</v>
      </c>
      <c r="F371" s="15">
        <v>301</v>
      </c>
      <c r="G371" s="15">
        <v>25</v>
      </c>
      <c r="H371" s="15">
        <v>10</v>
      </c>
      <c r="I371" s="16">
        <f t="shared" si="155"/>
        <v>19.016557952834923</v>
      </c>
      <c r="J371" s="16">
        <f t="shared" si="156"/>
        <v>20.283018867924529</v>
      </c>
      <c r="K371" s="16">
        <f t="shared" si="157"/>
        <v>18.176328502415458</v>
      </c>
      <c r="L371" s="16">
        <f t="shared" si="158"/>
        <v>29.411764705882351</v>
      </c>
      <c r="M371" s="16">
        <f t="shared" si="159"/>
        <v>25</v>
      </c>
      <c r="N371" s="9"/>
      <c r="O371" s="9"/>
      <c r="P371" s="9"/>
      <c r="Q371" s="9"/>
      <c r="R371" s="9"/>
    </row>
    <row r="372" spans="1:18" ht="12" customHeight="1" x14ac:dyDescent="0.55000000000000004">
      <c r="B372" s="17" t="s">
        <v>152</v>
      </c>
      <c r="C372" s="18"/>
      <c r="D372" s="19">
        <v>7</v>
      </c>
      <c r="E372" s="19">
        <v>0</v>
      </c>
      <c r="F372" s="19">
        <v>4</v>
      </c>
      <c r="G372" s="19">
        <v>0</v>
      </c>
      <c r="H372" s="19">
        <v>3</v>
      </c>
      <c r="I372" s="20">
        <f t="shared" si="155"/>
        <v>0.35122930255895635</v>
      </c>
      <c r="J372" s="20">
        <f t="shared" si="156"/>
        <v>0</v>
      </c>
      <c r="K372" s="20">
        <f t="shared" si="157"/>
        <v>0.24154589371980675</v>
      </c>
      <c r="L372" s="20">
        <f t="shared" si="158"/>
        <v>0</v>
      </c>
      <c r="M372" s="20">
        <f t="shared" si="159"/>
        <v>7.5</v>
      </c>
      <c r="N372" s="9"/>
      <c r="O372" s="9"/>
      <c r="P372" s="9"/>
      <c r="Q372" s="9"/>
      <c r="R372" s="9"/>
    </row>
    <row r="373" spans="1:18" ht="12" customHeight="1" x14ac:dyDescent="0.55000000000000004">
      <c r="B373" s="26" t="s">
        <v>7</v>
      </c>
      <c r="C373" s="27"/>
      <c r="D373" s="21">
        <v>1993</v>
      </c>
      <c r="E373" s="21">
        <v>212</v>
      </c>
      <c r="F373" s="21">
        <v>1656</v>
      </c>
      <c r="G373" s="21">
        <v>85</v>
      </c>
      <c r="H373" s="21">
        <v>40</v>
      </c>
      <c r="I373" s="22">
        <f>IF(SUM($I$369:$I$372) = 0, "-", SUM($I$369:$I$372))</f>
        <v>100.00000000000001</v>
      </c>
      <c r="J373" s="22">
        <f>IF(SUM($J$369:$J$372) = 0, "-", SUM($J$369:$J$372))</f>
        <v>100</v>
      </c>
      <c r="K373" s="22">
        <f>IF(SUM($K$369:$K$372) = 0, "-", SUM($K$369:$K$372))</f>
        <v>100</v>
      </c>
      <c r="L373" s="22">
        <f>IF(SUM($L$369:$L$372) = 0, "-", SUM($L$369:$L$372))</f>
        <v>100</v>
      </c>
      <c r="M373" s="22">
        <f>IF(SUM($M$369:$M$372) = 0, "-", SUM($M$369:$M$372))</f>
        <v>100</v>
      </c>
      <c r="N373" s="9"/>
      <c r="O373" s="9"/>
      <c r="P373" s="9"/>
      <c r="Q373" s="9"/>
      <c r="R373" s="9"/>
    </row>
    <row r="375" spans="1:18" ht="12" customHeight="1" x14ac:dyDescent="0.55000000000000004">
      <c r="A375" s="28" t="s">
        <v>110</v>
      </c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</row>
    <row r="376" spans="1:18" ht="12" customHeight="1" x14ac:dyDescent="0.55000000000000004">
      <c r="B376" s="2"/>
      <c r="C376" s="3"/>
      <c r="D376" s="26" t="s">
        <v>1</v>
      </c>
      <c r="E376" s="29"/>
      <c r="F376" s="29"/>
      <c r="G376" s="29"/>
      <c r="H376" s="27"/>
      <c r="I376" s="26" t="s">
        <v>2</v>
      </c>
      <c r="J376" s="29"/>
      <c r="K376" s="29"/>
      <c r="L376" s="29"/>
      <c r="M376" s="27"/>
    </row>
    <row r="377" spans="1:18" ht="22.5" customHeight="1" x14ac:dyDescent="0.55000000000000004">
      <c r="B377" s="4"/>
      <c r="D377" s="25" t="s">
        <v>151</v>
      </c>
      <c r="E377" s="25" t="s">
        <v>137</v>
      </c>
      <c r="F377" s="25" t="s">
        <v>138</v>
      </c>
      <c r="G377" s="25" t="s">
        <v>139</v>
      </c>
      <c r="H377" s="25" t="s">
        <v>152</v>
      </c>
      <c r="I377" s="25" t="s">
        <v>151</v>
      </c>
      <c r="J377" s="25" t="s">
        <v>137</v>
      </c>
      <c r="K377" s="25" t="s">
        <v>138</v>
      </c>
      <c r="L377" s="25" t="s">
        <v>139</v>
      </c>
      <c r="M377" s="25" t="s">
        <v>152</v>
      </c>
    </row>
    <row r="378" spans="1:18" ht="12" customHeight="1" x14ac:dyDescent="0.55000000000000004">
      <c r="B378" s="4"/>
      <c r="D378" s="5"/>
      <c r="E378" s="5"/>
      <c r="F378" s="5"/>
      <c r="G378" s="5"/>
      <c r="H378" s="5"/>
      <c r="I378" s="5">
        <v>1993</v>
      </c>
      <c r="J378" s="5">
        <v>212</v>
      </c>
      <c r="K378" s="5">
        <v>1656</v>
      </c>
      <c r="L378" s="5">
        <v>85</v>
      </c>
      <c r="M378" s="5">
        <v>40</v>
      </c>
    </row>
    <row r="379" spans="1:18" ht="12" customHeight="1" x14ac:dyDescent="0.55000000000000004">
      <c r="B379" s="6" t="s">
        <v>111</v>
      </c>
      <c r="C379" s="3"/>
      <c r="D379" s="7">
        <v>1634</v>
      </c>
      <c r="E379" s="7">
        <v>161</v>
      </c>
      <c r="F379" s="7">
        <v>1386</v>
      </c>
      <c r="G379" s="7">
        <v>59</v>
      </c>
      <c r="H379" s="7">
        <v>28</v>
      </c>
      <c r="I379" s="8">
        <f>IFERROR(100*$D379/$I$378, "-")</f>
        <v>81.986954340190664</v>
      </c>
      <c r="J379" s="8">
        <f>IFERROR(100*$E379/$J$378, "-")</f>
        <v>75.943396226415089</v>
      </c>
      <c r="K379" s="8">
        <f>IFERROR(100*$F379/$K$378, "-")</f>
        <v>83.695652173913047</v>
      </c>
      <c r="L379" s="8">
        <f>IFERROR(100*$G379/$L$378, "-")</f>
        <v>69.411764705882348</v>
      </c>
      <c r="M379" s="8">
        <f>IFERROR(100*$H379/$M$378, "-")</f>
        <v>70</v>
      </c>
      <c r="N379" s="9"/>
      <c r="O379" s="9"/>
      <c r="P379" s="9"/>
      <c r="Q379" s="9"/>
      <c r="R379" s="9"/>
    </row>
    <row r="380" spans="1:18" ht="12" customHeight="1" x14ac:dyDescent="0.55000000000000004">
      <c r="B380" s="10" t="s">
        <v>112</v>
      </c>
      <c r="C380" s="11"/>
      <c r="D380" s="12">
        <v>197</v>
      </c>
      <c r="E380" s="12">
        <v>22</v>
      </c>
      <c r="F380" s="12">
        <v>162</v>
      </c>
      <c r="G380" s="12">
        <v>8</v>
      </c>
      <c r="H380" s="12">
        <v>5</v>
      </c>
      <c r="I380" s="13">
        <f t="shared" ref="I380:I388" si="160">IFERROR(100*$D380/$I$378, "-")</f>
        <v>9.8845960863020572</v>
      </c>
      <c r="J380" s="13">
        <f t="shared" ref="J380:J388" si="161">IFERROR(100*$E380/$J$378, "-")</f>
        <v>10.377358490566039</v>
      </c>
      <c r="K380" s="13">
        <f t="shared" ref="K380:K388" si="162">IFERROR(100*$F380/$K$378, "-")</f>
        <v>9.7826086956521738</v>
      </c>
      <c r="L380" s="13">
        <f t="shared" ref="L380:L388" si="163">IFERROR(100*$G380/$L$378, "-")</f>
        <v>9.4117647058823533</v>
      </c>
      <c r="M380" s="13">
        <f t="shared" ref="M380:M388" si="164">IFERROR(100*$H380/$M$378, "-")</f>
        <v>12.5</v>
      </c>
      <c r="N380" s="9"/>
      <c r="O380" s="9"/>
      <c r="P380" s="9"/>
      <c r="Q380" s="9"/>
      <c r="R380" s="9"/>
    </row>
    <row r="381" spans="1:18" ht="12" customHeight="1" x14ac:dyDescent="0.55000000000000004">
      <c r="B381" s="14" t="s">
        <v>113</v>
      </c>
      <c r="D381" s="15">
        <v>61</v>
      </c>
      <c r="E381" s="15">
        <v>9</v>
      </c>
      <c r="F381" s="15">
        <v>46</v>
      </c>
      <c r="G381" s="15">
        <v>6</v>
      </c>
      <c r="H381" s="15">
        <v>0</v>
      </c>
      <c r="I381" s="16">
        <f t="shared" si="160"/>
        <v>3.0607124937280483</v>
      </c>
      <c r="J381" s="16">
        <f t="shared" si="161"/>
        <v>4.2452830188679247</v>
      </c>
      <c r="K381" s="16">
        <f t="shared" si="162"/>
        <v>2.7777777777777777</v>
      </c>
      <c r="L381" s="16">
        <f t="shared" si="163"/>
        <v>7.0588235294117645</v>
      </c>
      <c r="M381" s="16">
        <f t="shared" si="164"/>
        <v>0</v>
      </c>
      <c r="N381" s="9"/>
      <c r="O381" s="9"/>
      <c r="P381" s="9"/>
      <c r="Q381" s="9"/>
      <c r="R381" s="9"/>
    </row>
    <row r="382" spans="1:18" ht="12" customHeight="1" x14ac:dyDescent="0.55000000000000004">
      <c r="B382" s="10" t="s">
        <v>114</v>
      </c>
      <c r="C382" s="11"/>
      <c r="D382" s="12">
        <v>29</v>
      </c>
      <c r="E382" s="12">
        <v>4</v>
      </c>
      <c r="F382" s="12">
        <v>21</v>
      </c>
      <c r="G382" s="12">
        <v>2</v>
      </c>
      <c r="H382" s="12">
        <v>2</v>
      </c>
      <c r="I382" s="13">
        <f t="shared" si="160"/>
        <v>1.4550928248871049</v>
      </c>
      <c r="J382" s="13">
        <f t="shared" si="161"/>
        <v>1.8867924528301887</v>
      </c>
      <c r="K382" s="13">
        <f t="shared" si="162"/>
        <v>1.2681159420289856</v>
      </c>
      <c r="L382" s="13">
        <f t="shared" si="163"/>
        <v>2.3529411764705883</v>
      </c>
      <c r="M382" s="13">
        <f t="shared" si="164"/>
        <v>5</v>
      </c>
      <c r="N382" s="9"/>
      <c r="O382" s="9"/>
      <c r="P382" s="9"/>
      <c r="Q382" s="9"/>
      <c r="R382" s="9"/>
    </row>
    <row r="383" spans="1:18" ht="12" customHeight="1" x14ac:dyDescent="0.55000000000000004">
      <c r="B383" s="14" t="s">
        <v>115</v>
      </c>
      <c r="D383" s="15">
        <v>12</v>
      </c>
      <c r="E383" s="15">
        <v>4</v>
      </c>
      <c r="F383" s="15">
        <v>6</v>
      </c>
      <c r="G383" s="15">
        <v>2</v>
      </c>
      <c r="H383" s="15">
        <v>0</v>
      </c>
      <c r="I383" s="16">
        <f t="shared" si="160"/>
        <v>0.60210737581535378</v>
      </c>
      <c r="J383" s="16">
        <f t="shared" si="161"/>
        <v>1.8867924528301887</v>
      </c>
      <c r="K383" s="16">
        <f t="shared" si="162"/>
        <v>0.36231884057971014</v>
      </c>
      <c r="L383" s="16">
        <f t="shared" si="163"/>
        <v>2.3529411764705883</v>
      </c>
      <c r="M383" s="16">
        <f t="shared" si="164"/>
        <v>0</v>
      </c>
      <c r="N383" s="9"/>
      <c r="O383" s="9"/>
      <c r="P383" s="9"/>
      <c r="Q383" s="9"/>
      <c r="R383" s="9"/>
    </row>
    <row r="384" spans="1:18" ht="12" customHeight="1" x14ac:dyDescent="0.55000000000000004">
      <c r="B384" s="10" t="s">
        <v>116</v>
      </c>
      <c r="C384" s="11"/>
      <c r="D384" s="12">
        <v>2</v>
      </c>
      <c r="E384" s="12">
        <v>1</v>
      </c>
      <c r="F384" s="12">
        <v>1</v>
      </c>
      <c r="G384" s="12">
        <v>0</v>
      </c>
      <c r="H384" s="12">
        <v>0</v>
      </c>
      <c r="I384" s="13">
        <f t="shared" si="160"/>
        <v>0.10035122930255895</v>
      </c>
      <c r="J384" s="13">
        <f t="shared" si="161"/>
        <v>0.47169811320754718</v>
      </c>
      <c r="K384" s="13">
        <f t="shared" si="162"/>
        <v>6.0386473429951688E-2</v>
      </c>
      <c r="L384" s="13">
        <f t="shared" si="163"/>
        <v>0</v>
      </c>
      <c r="M384" s="13">
        <f t="shared" si="164"/>
        <v>0</v>
      </c>
      <c r="N384" s="9"/>
      <c r="O384" s="9"/>
      <c r="P384" s="9"/>
      <c r="Q384" s="9"/>
      <c r="R384" s="9"/>
    </row>
    <row r="385" spans="1:18" ht="12" customHeight="1" x14ac:dyDescent="0.55000000000000004">
      <c r="B385" s="14" t="s">
        <v>117</v>
      </c>
      <c r="D385" s="15">
        <v>1</v>
      </c>
      <c r="E385" s="15">
        <v>1</v>
      </c>
      <c r="F385" s="15">
        <v>0</v>
      </c>
      <c r="G385" s="15">
        <v>0</v>
      </c>
      <c r="H385" s="15">
        <v>0</v>
      </c>
      <c r="I385" s="16">
        <f t="shared" si="160"/>
        <v>5.0175614651279475E-2</v>
      </c>
      <c r="J385" s="16">
        <f t="shared" si="161"/>
        <v>0.47169811320754718</v>
      </c>
      <c r="K385" s="16">
        <f t="shared" si="162"/>
        <v>0</v>
      </c>
      <c r="L385" s="16">
        <f t="shared" si="163"/>
        <v>0</v>
      </c>
      <c r="M385" s="16">
        <f t="shared" si="164"/>
        <v>0</v>
      </c>
      <c r="N385" s="9"/>
      <c r="O385" s="9"/>
      <c r="P385" s="9"/>
      <c r="Q385" s="9"/>
      <c r="R385" s="9"/>
    </row>
    <row r="386" spans="1:18" ht="12" customHeight="1" x14ac:dyDescent="0.55000000000000004">
      <c r="B386" s="10" t="s">
        <v>118</v>
      </c>
      <c r="C386" s="11"/>
      <c r="D386" s="12">
        <v>0</v>
      </c>
      <c r="E386" s="12">
        <v>0</v>
      </c>
      <c r="F386" s="12">
        <v>0</v>
      </c>
      <c r="G386" s="12">
        <v>0</v>
      </c>
      <c r="H386" s="12">
        <v>0</v>
      </c>
      <c r="I386" s="13">
        <f t="shared" si="160"/>
        <v>0</v>
      </c>
      <c r="J386" s="13">
        <f t="shared" si="161"/>
        <v>0</v>
      </c>
      <c r="K386" s="13">
        <f t="shared" si="162"/>
        <v>0</v>
      </c>
      <c r="L386" s="13">
        <f t="shared" si="163"/>
        <v>0</v>
      </c>
      <c r="M386" s="13">
        <f t="shared" si="164"/>
        <v>0</v>
      </c>
      <c r="N386" s="9"/>
      <c r="O386" s="9"/>
      <c r="P386" s="9"/>
      <c r="Q386" s="9"/>
      <c r="R386" s="9"/>
    </row>
    <row r="387" spans="1:18" ht="12" customHeight="1" x14ac:dyDescent="0.55000000000000004">
      <c r="B387" s="14" t="s">
        <v>119</v>
      </c>
      <c r="D387" s="15">
        <v>0</v>
      </c>
      <c r="E387" s="15">
        <v>0</v>
      </c>
      <c r="F387" s="15">
        <v>0</v>
      </c>
      <c r="G387" s="15">
        <v>0</v>
      </c>
      <c r="H387" s="15">
        <v>0</v>
      </c>
      <c r="I387" s="16">
        <f t="shared" si="160"/>
        <v>0</v>
      </c>
      <c r="J387" s="16">
        <f t="shared" si="161"/>
        <v>0</v>
      </c>
      <c r="K387" s="16">
        <f t="shared" si="162"/>
        <v>0</v>
      </c>
      <c r="L387" s="16">
        <f t="shared" si="163"/>
        <v>0</v>
      </c>
      <c r="M387" s="16">
        <f t="shared" si="164"/>
        <v>0</v>
      </c>
      <c r="N387" s="9"/>
      <c r="O387" s="9"/>
      <c r="P387" s="9"/>
      <c r="Q387" s="9"/>
      <c r="R387" s="9"/>
    </row>
    <row r="388" spans="1:18" ht="12" customHeight="1" x14ac:dyDescent="0.55000000000000004">
      <c r="B388" s="17" t="s">
        <v>152</v>
      </c>
      <c r="C388" s="18"/>
      <c r="D388" s="19">
        <v>57</v>
      </c>
      <c r="E388" s="19">
        <v>10</v>
      </c>
      <c r="F388" s="19">
        <v>34</v>
      </c>
      <c r="G388" s="19">
        <v>8</v>
      </c>
      <c r="H388" s="19">
        <v>5</v>
      </c>
      <c r="I388" s="20">
        <f t="shared" si="160"/>
        <v>2.8600100351229303</v>
      </c>
      <c r="J388" s="20">
        <f t="shared" si="161"/>
        <v>4.716981132075472</v>
      </c>
      <c r="K388" s="20">
        <f t="shared" si="162"/>
        <v>2.0531400966183573</v>
      </c>
      <c r="L388" s="20">
        <f t="shared" si="163"/>
        <v>9.4117647058823533</v>
      </c>
      <c r="M388" s="20">
        <f t="shared" si="164"/>
        <v>12.5</v>
      </c>
      <c r="N388" s="9"/>
      <c r="O388" s="9"/>
      <c r="P388" s="9"/>
      <c r="Q388" s="9"/>
      <c r="R388" s="9"/>
    </row>
    <row r="389" spans="1:18" ht="12" customHeight="1" x14ac:dyDescent="0.55000000000000004">
      <c r="B389" s="26" t="s">
        <v>7</v>
      </c>
      <c r="C389" s="27"/>
      <c r="D389" s="21">
        <v>1993</v>
      </c>
      <c r="E389" s="21">
        <v>212</v>
      </c>
      <c r="F389" s="21">
        <v>1656</v>
      </c>
      <c r="G389" s="21">
        <v>85</v>
      </c>
      <c r="H389" s="21">
        <v>40</v>
      </c>
      <c r="I389" s="22">
        <f>IF(SUM($I$379:$I$388) = 0, "-", SUM($I$379:$I$388))</f>
        <v>99.999999999999986</v>
      </c>
      <c r="J389" s="22">
        <f>IF(SUM($J$379:$J$388) = 0, "-", SUM($J$379:$J$388))</f>
        <v>100.00000000000001</v>
      </c>
      <c r="K389" s="22">
        <f>IF(SUM($K$379:$K$388) = 0, "-", SUM($K$379:$K$388))</f>
        <v>100</v>
      </c>
      <c r="L389" s="22">
        <f>IF(SUM($L$379:$L$388) = 0, "-", SUM($L$379:$L$388))</f>
        <v>100</v>
      </c>
      <c r="M389" s="22">
        <f>IF(SUM($M$379:$M$388) = 0, "-", SUM($M$379:$M$388))</f>
        <v>100</v>
      </c>
      <c r="N389" s="9"/>
      <c r="O389" s="9"/>
      <c r="P389" s="9"/>
      <c r="Q389" s="9"/>
      <c r="R389" s="9"/>
    </row>
    <row r="391" spans="1:18" ht="12" customHeight="1" x14ac:dyDescent="0.55000000000000004">
      <c r="A391" s="1" t="s">
        <v>179</v>
      </c>
    </row>
    <row r="392" spans="1:18" ht="12" customHeight="1" x14ac:dyDescent="0.55000000000000004">
      <c r="A392" s="28" t="s">
        <v>120</v>
      </c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</row>
    <row r="393" spans="1:18" ht="12" customHeight="1" x14ac:dyDescent="0.55000000000000004">
      <c r="B393" s="2"/>
      <c r="C393" s="3"/>
      <c r="D393" s="26" t="s">
        <v>1</v>
      </c>
      <c r="E393" s="29"/>
      <c r="F393" s="29"/>
      <c r="G393" s="29"/>
      <c r="H393" s="27"/>
      <c r="I393" s="26" t="s">
        <v>2</v>
      </c>
      <c r="J393" s="29"/>
      <c r="K393" s="29"/>
      <c r="L393" s="29"/>
      <c r="M393" s="27"/>
    </row>
    <row r="394" spans="1:18" ht="22.5" customHeight="1" x14ac:dyDescent="0.55000000000000004">
      <c r="B394" s="4"/>
      <c r="D394" s="25" t="s">
        <v>151</v>
      </c>
      <c r="E394" s="25" t="s">
        <v>137</v>
      </c>
      <c r="F394" s="25" t="s">
        <v>138</v>
      </c>
      <c r="G394" s="25" t="s">
        <v>139</v>
      </c>
      <c r="H394" s="25" t="s">
        <v>152</v>
      </c>
      <c r="I394" s="25" t="s">
        <v>151</v>
      </c>
      <c r="J394" s="25" t="s">
        <v>137</v>
      </c>
      <c r="K394" s="25" t="s">
        <v>138</v>
      </c>
      <c r="L394" s="25" t="s">
        <v>139</v>
      </c>
      <c r="M394" s="25" t="s">
        <v>152</v>
      </c>
    </row>
    <row r="395" spans="1:18" ht="12" customHeight="1" x14ac:dyDescent="0.55000000000000004">
      <c r="B395" s="4"/>
      <c r="D395" s="5"/>
      <c r="E395" s="5"/>
      <c r="F395" s="5"/>
      <c r="G395" s="5"/>
      <c r="H395" s="5"/>
      <c r="I395" s="5">
        <v>1993</v>
      </c>
      <c r="J395" s="5">
        <v>212</v>
      </c>
      <c r="K395" s="5">
        <v>1656</v>
      </c>
      <c r="L395" s="5">
        <v>85</v>
      </c>
      <c r="M395" s="5">
        <v>40</v>
      </c>
    </row>
    <row r="396" spans="1:18" ht="12" customHeight="1" x14ac:dyDescent="0.55000000000000004">
      <c r="B396" s="6" t="s">
        <v>121</v>
      </c>
      <c r="C396" s="3"/>
      <c r="D396" s="7">
        <v>523</v>
      </c>
      <c r="E396" s="7">
        <v>63</v>
      </c>
      <c r="F396" s="7">
        <v>425</v>
      </c>
      <c r="G396" s="7">
        <v>26</v>
      </c>
      <c r="H396" s="7">
        <v>9</v>
      </c>
      <c r="I396" s="8">
        <f>IFERROR(100*$D396/$I$395, "-")</f>
        <v>26.241846462619169</v>
      </c>
      <c r="J396" s="8">
        <f>IFERROR(100*$E396/$J$395, "-")</f>
        <v>29.716981132075471</v>
      </c>
      <c r="K396" s="8">
        <f>IFERROR(100*$F396/$K$395, "-")</f>
        <v>25.664251207729468</v>
      </c>
      <c r="L396" s="8">
        <f>IFERROR(100*$G396/$L$395, "-")</f>
        <v>30.588235294117649</v>
      </c>
      <c r="M396" s="8">
        <f>IFERROR(100*$H396/$M$395, "-")</f>
        <v>22.5</v>
      </c>
      <c r="N396" s="9"/>
      <c r="O396" s="9"/>
      <c r="P396" s="9"/>
      <c r="Q396" s="9"/>
      <c r="R396" s="9"/>
    </row>
    <row r="397" spans="1:18" ht="12" customHeight="1" x14ac:dyDescent="0.55000000000000004">
      <c r="B397" s="10" t="s">
        <v>122</v>
      </c>
      <c r="C397" s="11"/>
      <c r="D397" s="12">
        <v>167</v>
      </c>
      <c r="E397" s="12">
        <v>21</v>
      </c>
      <c r="F397" s="12">
        <v>128</v>
      </c>
      <c r="G397" s="12">
        <v>11</v>
      </c>
      <c r="H397" s="12">
        <v>7</v>
      </c>
      <c r="I397" s="13">
        <f t="shared" ref="I397:I400" si="165">IFERROR(100*$D397/$I$395, "-")</f>
        <v>8.3793276467636737</v>
      </c>
      <c r="J397" s="13">
        <f t="shared" ref="J397:J400" si="166">IFERROR(100*$E397/$J$395, "-")</f>
        <v>9.9056603773584904</v>
      </c>
      <c r="K397" s="13">
        <f t="shared" ref="K397:K400" si="167">IFERROR(100*$F397/$K$395, "-")</f>
        <v>7.7294685990338161</v>
      </c>
      <c r="L397" s="13">
        <f t="shared" ref="L397:L400" si="168">IFERROR(100*$G397/$L$395, "-")</f>
        <v>12.941176470588236</v>
      </c>
      <c r="M397" s="13">
        <f t="shared" ref="M397:M400" si="169">IFERROR(100*$H397/$M$395, "-")</f>
        <v>17.5</v>
      </c>
      <c r="N397" s="9"/>
      <c r="O397" s="9"/>
      <c r="P397" s="9"/>
      <c r="Q397" s="9"/>
      <c r="R397" s="9"/>
    </row>
    <row r="398" spans="1:18" ht="12" customHeight="1" x14ac:dyDescent="0.55000000000000004">
      <c r="B398" s="14" t="s">
        <v>181</v>
      </c>
      <c r="D398" s="15">
        <v>721</v>
      </c>
      <c r="E398" s="15">
        <v>72</v>
      </c>
      <c r="F398" s="15">
        <v>617</v>
      </c>
      <c r="G398" s="15">
        <v>21</v>
      </c>
      <c r="H398" s="15">
        <v>11</v>
      </c>
      <c r="I398" s="16">
        <f t="shared" si="165"/>
        <v>36.176618163572506</v>
      </c>
      <c r="J398" s="16">
        <f t="shared" si="166"/>
        <v>33.962264150943398</v>
      </c>
      <c r="K398" s="16">
        <f t="shared" si="167"/>
        <v>37.25845410628019</v>
      </c>
      <c r="L398" s="16">
        <f t="shared" si="168"/>
        <v>24.705882352941178</v>
      </c>
      <c r="M398" s="16">
        <f t="shared" si="169"/>
        <v>27.5</v>
      </c>
      <c r="N398" s="9"/>
      <c r="O398" s="9"/>
      <c r="P398" s="9"/>
      <c r="Q398" s="9"/>
      <c r="R398" s="9"/>
    </row>
    <row r="399" spans="1:18" ht="12" customHeight="1" x14ac:dyDescent="0.55000000000000004">
      <c r="B399" s="10" t="s">
        <v>123</v>
      </c>
      <c r="C399" s="11"/>
      <c r="D399" s="12">
        <v>568</v>
      </c>
      <c r="E399" s="12">
        <v>55</v>
      </c>
      <c r="F399" s="12">
        <v>478</v>
      </c>
      <c r="G399" s="12">
        <v>26</v>
      </c>
      <c r="H399" s="12">
        <v>9</v>
      </c>
      <c r="I399" s="13">
        <f t="shared" si="165"/>
        <v>28.499749121926744</v>
      </c>
      <c r="J399" s="13">
        <f t="shared" si="166"/>
        <v>25.943396226415093</v>
      </c>
      <c r="K399" s="13">
        <f t="shared" si="167"/>
        <v>28.864734299516908</v>
      </c>
      <c r="L399" s="13">
        <f t="shared" si="168"/>
        <v>30.588235294117649</v>
      </c>
      <c r="M399" s="13">
        <f t="shared" si="169"/>
        <v>22.5</v>
      </c>
      <c r="N399" s="9"/>
      <c r="O399" s="9"/>
      <c r="P399" s="9"/>
      <c r="Q399" s="9"/>
      <c r="R399" s="9"/>
    </row>
    <row r="400" spans="1:18" ht="12" customHeight="1" x14ac:dyDescent="0.55000000000000004">
      <c r="B400" s="23" t="s">
        <v>152</v>
      </c>
      <c r="C400" s="24"/>
      <c r="D400" s="21">
        <v>14</v>
      </c>
      <c r="E400" s="21">
        <v>1</v>
      </c>
      <c r="F400" s="21">
        <v>8</v>
      </c>
      <c r="G400" s="21">
        <v>1</v>
      </c>
      <c r="H400" s="21">
        <v>4</v>
      </c>
      <c r="I400" s="22">
        <f t="shared" si="165"/>
        <v>0.70245860511791269</v>
      </c>
      <c r="J400" s="22">
        <f t="shared" si="166"/>
        <v>0.47169811320754718</v>
      </c>
      <c r="K400" s="22">
        <f t="shared" si="167"/>
        <v>0.48309178743961351</v>
      </c>
      <c r="L400" s="22">
        <f t="shared" si="168"/>
        <v>1.1764705882352942</v>
      </c>
      <c r="M400" s="22">
        <f t="shared" si="169"/>
        <v>10</v>
      </c>
      <c r="N400" s="9"/>
      <c r="O400" s="9"/>
      <c r="P400" s="9"/>
      <c r="Q400" s="9"/>
      <c r="R400" s="9"/>
    </row>
    <row r="401" spans="1:18" ht="12" customHeight="1" x14ac:dyDescent="0.55000000000000004">
      <c r="B401" s="26" t="s">
        <v>7</v>
      </c>
      <c r="C401" s="27"/>
      <c r="D401" s="21">
        <v>1993</v>
      </c>
      <c r="E401" s="21">
        <v>212</v>
      </c>
      <c r="F401" s="21">
        <v>1656</v>
      </c>
      <c r="G401" s="21">
        <v>85</v>
      </c>
      <c r="H401" s="21">
        <v>40</v>
      </c>
      <c r="I401" s="22">
        <f>IF(SUM($I$396:$I$400) = 0, "-", SUM($I$396:$I$400))</f>
        <v>100</v>
      </c>
      <c r="J401" s="22">
        <f>IF(SUM($J$396:$J$400) = 0, "-", SUM($J$396:$J$400))</f>
        <v>100</v>
      </c>
      <c r="K401" s="22">
        <f>IF(SUM($K$396:$K$400) = 0, "-", SUM($K$396:$K$400))</f>
        <v>100</v>
      </c>
      <c r="L401" s="22">
        <f>IF(SUM($L$396:$L$400) = 0, "-", SUM($L$396:$L$400))</f>
        <v>100</v>
      </c>
      <c r="M401" s="22">
        <f>IF(SUM($M$396:$M$400) = 0, "-", SUM($M$396:$M$400))</f>
        <v>100</v>
      </c>
      <c r="N401" s="9"/>
      <c r="O401" s="9"/>
      <c r="P401" s="9"/>
      <c r="Q401" s="9"/>
      <c r="R401" s="9"/>
    </row>
    <row r="403" spans="1:18" ht="11.25" customHeight="1" x14ac:dyDescent="0.55000000000000004">
      <c r="A403" s="28" t="s">
        <v>124</v>
      </c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</row>
    <row r="404" spans="1:18" ht="12" customHeight="1" x14ac:dyDescent="0.55000000000000004">
      <c r="B404" s="2"/>
      <c r="C404" s="3"/>
      <c r="D404" s="26" t="s">
        <v>1</v>
      </c>
      <c r="E404" s="29"/>
      <c r="F404" s="29"/>
      <c r="G404" s="29"/>
      <c r="H404" s="27"/>
      <c r="I404" s="26" t="s">
        <v>2</v>
      </c>
      <c r="J404" s="29"/>
      <c r="K404" s="29"/>
      <c r="L404" s="29"/>
      <c r="M404" s="27"/>
    </row>
    <row r="405" spans="1:18" ht="22.5" customHeight="1" x14ac:dyDescent="0.55000000000000004">
      <c r="B405" s="4"/>
      <c r="D405" s="25" t="s">
        <v>151</v>
      </c>
      <c r="E405" s="25" t="s">
        <v>137</v>
      </c>
      <c r="F405" s="25" t="s">
        <v>138</v>
      </c>
      <c r="G405" s="25" t="s">
        <v>139</v>
      </c>
      <c r="H405" s="25" t="s">
        <v>152</v>
      </c>
      <c r="I405" s="25" t="s">
        <v>151</v>
      </c>
      <c r="J405" s="25" t="s">
        <v>137</v>
      </c>
      <c r="K405" s="25" t="s">
        <v>138</v>
      </c>
      <c r="L405" s="25" t="s">
        <v>139</v>
      </c>
      <c r="M405" s="25" t="s">
        <v>152</v>
      </c>
    </row>
    <row r="406" spans="1:18" ht="12" customHeight="1" x14ac:dyDescent="0.55000000000000004">
      <c r="B406" s="4"/>
      <c r="D406" s="5"/>
      <c r="E406" s="5"/>
      <c r="F406" s="5"/>
      <c r="G406" s="5"/>
      <c r="H406" s="5"/>
      <c r="I406" s="5">
        <v>1993</v>
      </c>
      <c r="J406" s="5">
        <v>212</v>
      </c>
      <c r="K406" s="5">
        <v>1656</v>
      </c>
      <c r="L406" s="5">
        <v>85</v>
      </c>
      <c r="M406" s="5">
        <v>40</v>
      </c>
    </row>
    <row r="407" spans="1:18" ht="12" customHeight="1" x14ac:dyDescent="0.55000000000000004">
      <c r="B407" s="6" t="s">
        <v>121</v>
      </c>
      <c r="C407" s="3"/>
      <c r="D407" s="7">
        <v>145</v>
      </c>
      <c r="E407" s="7">
        <v>18</v>
      </c>
      <c r="F407" s="7">
        <v>115</v>
      </c>
      <c r="G407" s="7">
        <v>9</v>
      </c>
      <c r="H407" s="7">
        <v>3</v>
      </c>
      <c r="I407" s="8">
        <f>IFERROR(100*$D407/$I$406, "-")</f>
        <v>7.2754641244355245</v>
      </c>
      <c r="J407" s="8">
        <f>IFERROR(100*$E407/$J$406, "-")</f>
        <v>8.4905660377358494</v>
      </c>
      <c r="K407" s="8">
        <f>IFERROR(100*$F407/$K$406, "-")</f>
        <v>6.9444444444444446</v>
      </c>
      <c r="L407" s="8">
        <f>IFERROR(100*$G407/$L$406, "-")</f>
        <v>10.588235294117647</v>
      </c>
      <c r="M407" s="8">
        <f>IFERROR(100*$H407/$M$406, "-")</f>
        <v>7.5</v>
      </c>
      <c r="N407" s="9"/>
      <c r="O407" s="9"/>
      <c r="P407" s="9"/>
      <c r="Q407" s="9"/>
      <c r="R407" s="9"/>
    </row>
    <row r="408" spans="1:18" ht="12" customHeight="1" x14ac:dyDescent="0.55000000000000004">
      <c r="B408" s="10" t="s">
        <v>122</v>
      </c>
      <c r="C408" s="11"/>
      <c r="D408" s="12">
        <v>525</v>
      </c>
      <c r="E408" s="12">
        <v>51</v>
      </c>
      <c r="F408" s="12">
        <v>428</v>
      </c>
      <c r="G408" s="12">
        <v>32</v>
      </c>
      <c r="H408" s="12">
        <v>14</v>
      </c>
      <c r="I408" s="13">
        <f t="shared" ref="I408:I411" si="170">IFERROR(100*$D408/$I$406, "-")</f>
        <v>26.342197691921726</v>
      </c>
      <c r="J408" s="13">
        <f t="shared" ref="J408:J411" si="171">IFERROR(100*$E408/$J$406, "-")</f>
        <v>24.056603773584907</v>
      </c>
      <c r="K408" s="13">
        <f t="shared" ref="K408:K411" si="172">IFERROR(100*$F408/$K$406, "-")</f>
        <v>25.845410628019323</v>
      </c>
      <c r="L408" s="13">
        <f t="shared" ref="L408:L411" si="173">IFERROR(100*$G408/$L$406, "-")</f>
        <v>37.647058823529413</v>
      </c>
      <c r="M408" s="13">
        <f t="shared" ref="M408:M411" si="174">IFERROR(100*$H408/$M$406, "-")</f>
        <v>35</v>
      </c>
      <c r="N408" s="9"/>
      <c r="O408" s="9"/>
      <c r="P408" s="9"/>
      <c r="Q408" s="9"/>
      <c r="R408" s="9"/>
    </row>
    <row r="409" spans="1:18" ht="12" customHeight="1" x14ac:dyDescent="0.55000000000000004">
      <c r="B409" s="14" t="s">
        <v>181</v>
      </c>
      <c r="D409" s="15">
        <v>638</v>
      </c>
      <c r="E409" s="15">
        <v>62</v>
      </c>
      <c r="F409" s="15">
        <v>555</v>
      </c>
      <c r="G409" s="15">
        <v>17</v>
      </c>
      <c r="H409" s="15">
        <v>4</v>
      </c>
      <c r="I409" s="16">
        <f t="shared" si="170"/>
        <v>32.012042147516304</v>
      </c>
      <c r="J409" s="16">
        <f t="shared" si="171"/>
        <v>29.245283018867923</v>
      </c>
      <c r="K409" s="16">
        <f t="shared" si="172"/>
        <v>33.514492753623188</v>
      </c>
      <c r="L409" s="16">
        <f t="shared" si="173"/>
        <v>20</v>
      </c>
      <c r="M409" s="16">
        <f t="shared" si="174"/>
        <v>10</v>
      </c>
      <c r="N409" s="9"/>
      <c r="O409" s="9"/>
      <c r="P409" s="9"/>
      <c r="Q409" s="9"/>
      <c r="R409" s="9"/>
    </row>
    <row r="410" spans="1:18" ht="12" customHeight="1" x14ac:dyDescent="0.55000000000000004">
      <c r="B410" s="10" t="s">
        <v>123</v>
      </c>
      <c r="C410" s="11"/>
      <c r="D410" s="12">
        <v>667</v>
      </c>
      <c r="E410" s="12">
        <v>80</v>
      </c>
      <c r="F410" s="12">
        <v>546</v>
      </c>
      <c r="G410" s="12">
        <v>26</v>
      </c>
      <c r="H410" s="12">
        <v>15</v>
      </c>
      <c r="I410" s="13">
        <f t="shared" si="170"/>
        <v>33.467134972403414</v>
      </c>
      <c r="J410" s="13">
        <f t="shared" si="171"/>
        <v>37.735849056603776</v>
      </c>
      <c r="K410" s="13">
        <f t="shared" si="172"/>
        <v>32.971014492753625</v>
      </c>
      <c r="L410" s="13">
        <f t="shared" si="173"/>
        <v>30.588235294117649</v>
      </c>
      <c r="M410" s="13">
        <f t="shared" si="174"/>
        <v>37.5</v>
      </c>
      <c r="N410" s="9"/>
      <c r="O410" s="9"/>
      <c r="P410" s="9"/>
      <c r="Q410" s="9"/>
      <c r="R410" s="9"/>
    </row>
    <row r="411" spans="1:18" ht="12" customHeight="1" x14ac:dyDescent="0.55000000000000004">
      <c r="B411" s="23" t="s">
        <v>152</v>
      </c>
      <c r="C411" s="24"/>
      <c r="D411" s="21">
        <v>18</v>
      </c>
      <c r="E411" s="21">
        <v>1</v>
      </c>
      <c r="F411" s="21">
        <v>12</v>
      </c>
      <c r="G411" s="21">
        <v>1</v>
      </c>
      <c r="H411" s="21">
        <v>4</v>
      </c>
      <c r="I411" s="22">
        <f t="shared" si="170"/>
        <v>0.90316106372303062</v>
      </c>
      <c r="J411" s="22">
        <f t="shared" si="171"/>
        <v>0.47169811320754718</v>
      </c>
      <c r="K411" s="22">
        <f t="shared" si="172"/>
        <v>0.72463768115942029</v>
      </c>
      <c r="L411" s="22">
        <f t="shared" si="173"/>
        <v>1.1764705882352942</v>
      </c>
      <c r="M411" s="22">
        <f t="shared" si="174"/>
        <v>10</v>
      </c>
      <c r="N411" s="9"/>
      <c r="O411" s="9"/>
      <c r="P411" s="9"/>
      <c r="Q411" s="9"/>
      <c r="R411" s="9"/>
    </row>
    <row r="412" spans="1:18" ht="12" customHeight="1" x14ac:dyDescent="0.55000000000000004">
      <c r="B412" s="26" t="s">
        <v>7</v>
      </c>
      <c r="C412" s="27"/>
      <c r="D412" s="21">
        <v>1993</v>
      </c>
      <c r="E412" s="21">
        <v>212</v>
      </c>
      <c r="F412" s="21">
        <v>1656</v>
      </c>
      <c r="G412" s="21">
        <v>85</v>
      </c>
      <c r="H412" s="21">
        <v>40</v>
      </c>
      <c r="I412" s="22">
        <f>IF(SUM($I$407:$I$411) = 0, "-", SUM($I$407:$I$411))</f>
        <v>100</v>
      </c>
      <c r="J412" s="22">
        <f>IF(SUM($J$407:$J$411) = 0, "-", SUM($J$407:$J$411))</f>
        <v>100.00000000000001</v>
      </c>
      <c r="K412" s="22">
        <f>IF(SUM($K$407:$K$411) = 0, "-", SUM($K$407:$K$411))</f>
        <v>100</v>
      </c>
      <c r="L412" s="22">
        <f>IF(SUM($L$407:$L$411) = 0, "-", SUM($L$407:$L$411))</f>
        <v>100</v>
      </c>
      <c r="M412" s="22">
        <f>IF(SUM($M$407:$M$411) = 0, "-", SUM($M$407:$M$411))</f>
        <v>100</v>
      </c>
      <c r="N412" s="9"/>
      <c r="O412" s="9"/>
      <c r="P412" s="9"/>
      <c r="Q412" s="9"/>
      <c r="R412" s="9"/>
    </row>
    <row r="414" spans="1:18" ht="12" customHeight="1" x14ac:dyDescent="0.55000000000000004">
      <c r="A414" s="28" t="s">
        <v>125</v>
      </c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</row>
    <row r="415" spans="1:18" ht="12" customHeight="1" x14ac:dyDescent="0.55000000000000004">
      <c r="B415" s="2"/>
      <c r="C415" s="3"/>
      <c r="D415" s="26" t="s">
        <v>1</v>
      </c>
      <c r="E415" s="29"/>
      <c r="F415" s="29"/>
      <c r="G415" s="29"/>
      <c r="H415" s="27"/>
      <c r="I415" s="26" t="s">
        <v>2</v>
      </c>
      <c r="J415" s="29"/>
      <c r="K415" s="29"/>
      <c r="L415" s="29"/>
      <c r="M415" s="27"/>
    </row>
    <row r="416" spans="1:18" ht="22.5" customHeight="1" x14ac:dyDescent="0.55000000000000004">
      <c r="B416" s="4"/>
      <c r="D416" s="25" t="s">
        <v>151</v>
      </c>
      <c r="E416" s="25" t="s">
        <v>137</v>
      </c>
      <c r="F416" s="25" t="s">
        <v>138</v>
      </c>
      <c r="G416" s="25" t="s">
        <v>139</v>
      </c>
      <c r="H416" s="25" t="s">
        <v>152</v>
      </c>
      <c r="I416" s="25" t="s">
        <v>151</v>
      </c>
      <c r="J416" s="25" t="s">
        <v>137</v>
      </c>
      <c r="K416" s="25" t="s">
        <v>138</v>
      </c>
      <c r="L416" s="25" t="s">
        <v>139</v>
      </c>
      <c r="M416" s="25" t="s">
        <v>152</v>
      </c>
    </row>
    <row r="417" spans="1:18" ht="12" customHeight="1" x14ac:dyDescent="0.55000000000000004">
      <c r="B417" s="4"/>
      <c r="D417" s="5"/>
      <c r="E417" s="5"/>
      <c r="F417" s="5"/>
      <c r="G417" s="5"/>
      <c r="H417" s="5"/>
      <c r="I417" s="5">
        <v>1993</v>
      </c>
      <c r="J417" s="5">
        <v>212</v>
      </c>
      <c r="K417" s="5">
        <v>1656</v>
      </c>
      <c r="L417" s="5">
        <v>85</v>
      </c>
      <c r="M417" s="5">
        <v>40</v>
      </c>
    </row>
    <row r="418" spans="1:18" ht="12" customHeight="1" x14ac:dyDescent="0.55000000000000004">
      <c r="B418" s="6" t="s">
        <v>121</v>
      </c>
      <c r="C418" s="3"/>
      <c r="D418" s="7">
        <v>103</v>
      </c>
      <c r="E418" s="7">
        <v>15</v>
      </c>
      <c r="F418" s="7">
        <v>80</v>
      </c>
      <c r="G418" s="7">
        <v>5</v>
      </c>
      <c r="H418" s="7">
        <v>3</v>
      </c>
      <c r="I418" s="8">
        <f>IFERROR(100*$D418/$I$417, "-")</f>
        <v>5.168088309081786</v>
      </c>
      <c r="J418" s="8">
        <f>IFERROR(100*$E418/$J$417, "-")</f>
        <v>7.0754716981132075</v>
      </c>
      <c r="K418" s="8">
        <f>IFERROR(100*$F418/$K$417, "-")</f>
        <v>4.8309178743961354</v>
      </c>
      <c r="L418" s="8">
        <f>IFERROR(100*$G418/$L$417, "-")</f>
        <v>5.882352941176471</v>
      </c>
      <c r="M418" s="8">
        <f>IFERROR(100*$H418/$M$417, "-")</f>
        <v>7.5</v>
      </c>
      <c r="N418" s="9"/>
      <c r="O418" s="9"/>
      <c r="P418" s="9"/>
      <c r="Q418" s="9"/>
      <c r="R418" s="9"/>
    </row>
    <row r="419" spans="1:18" ht="12" customHeight="1" x14ac:dyDescent="0.55000000000000004">
      <c r="B419" s="10" t="s">
        <v>122</v>
      </c>
      <c r="C419" s="11"/>
      <c r="D419" s="12">
        <v>638</v>
      </c>
      <c r="E419" s="12">
        <v>67</v>
      </c>
      <c r="F419" s="12">
        <v>525</v>
      </c>
      <c r="G419" s="12">
        <v>34</v>
      </c>
      <c r="H419" s="12">
        <v>12</v>
      </c>
      <c r="I419" s="13">
        <f t="shared" ref="I419:I422" si="175">IFERROR(100*$D419/$I$417, "-")</f>
        <v>32.012042147516304</v>
      </c>
      <c r="J419" s="13">
        <f t="shared" ref="J419:J422" si="176">IFERROR(100*$E419/$J$417, "-")</f>
        <v>31.60377358490566</v>
      </c>
      <c r="K419" s="13">
        <f t="shared" ref="K419:K422" si="177">IFERROR(100*$F419/$K$417, "-")</f>
        <v>31.702898550724637</v>
      </c>
      <c r="L419" s="13">
        <f t="shared" ref="L419:L422" si="178">IFERROR(100*$G419/$L$417, "-")</f>
        <v>40</v>
      </c>
      <c r="M419" s="13">
        <f t="shared" ref="M419:M422" si="179">IFERROR(100*$H419/$M$417, "-")</f>
        <v>30</v>
      </c>
      <c r="N419" s="9"/>
      <c r="O419" s="9"/>
      <c r="P419" s="9"/>
      <c r="Q419" s="9"/>
      <c r="R419" s="9"/>
    </row>
    <row r="420" spans="1:18" ht="12" customHeight="1" x14ac:dyDescent="0.55000000000000004">
      <c r="B420" s="14" t="s">
        <v>181</v>
      </c>
      <c r="D420" s="15">
        <v>629</v>
      </c>
      <c r="E420" s="15">
        <v>59</v>
      </c>
      <c r="F420" s="15">
        <v>541</v>
      </c>
      <c r="G420" s="15">
        <v>16</v>
      </c>
      <c r="H420" s="15">
        <v>13</v>
      </c>
      <c r="I420" s="16">
        <f t="shared" si="175"/>
        <v>31.560461615654791</v>
      </c>
      <c r="J420" s="16">
        <f t="shared" si="176"/>
        <v>27.830188679245282</v>
      </c>
      <c r="K420" s="16">
        <f t="shared" si="177"/>
        <v>32.669082125603865</v>
      </c>
      <c r="L420" s="16">
        <f t="shared" si="178"/>
        <v>18.823529411764707</v>
      </c>
      <c r="M420" s="16">
        <f t="shared" si="179"/>
        <v>32.5</v>
      </c>
      <c r="N420" s="9"/>
      <c r="O420" s="9"/>
      <c r="P420" s="9"/>
      <c r="Q420" s="9"/>
      <c r="R420" s="9"/>
    </row>
    <row r="421" spans="1:18" ht="12" customHeight="1" x14ac:dyDescent="0.55000000000000004">
      <c r="B421" s="10" t="s">
        <v>123</v>
      </c>
      <c r="C421" s="11"/>
      <c r="D421" s="12">
        <v>602</v>
      </c>
      <c r="E421" s="12">
        <v>70</v>
      </c>
      <c r="F421" s="12">
        <v>495</v>
      </c>
      <c r="G421" s="12">
        <v>29</v>
      </c>
      <c r="H421" s="12">
        <v>8</v>
      </c>
      <c r="I421" s="13">
        <f t="shared" si="175"/>
        <v>30.205720020070245</v>
      </c>
      <c r="J421" s="13">
        <f t="shared" si="176"/>
        <v>33.018867924528301</v>
      </c>
      <c r="K421" s="13">
        <f t="shared" si="177"/>
        <v>29.891304347826086</v>
      </c>
      <c r="L421" s="13">
        <f t="shared" si="178"/>
        <v>34.117647058823529</v>
      </c>
      <c r="M421" s="13">
        <f t="shared" si="179"/>
        <v>20</v>
      </c>
      <c r="N421" s="9"/>
      <c r="O421" s="9"/>
      <c r="P421" s="9"/>
      <c r="Q421" s="9"/>
      <c r="R421" s="9"/>
    </row>
    <row r="422" spans="1:18" ht="12" customHeight="1" x14ac:dyDescent="0.55000000000000004">
      <c r="B422" s="23" t="s">
        <v>152</v>
      </c>
      <c r="C422" s="24"/>
      <c r="D422" s="21">
        <v>21</v>
      </c>
      <c r="E422" s="21">
        <v>1</v>
      </c>
      <c r="F422" s="21">
        <v>15</v>
      </c>
      <c r="G422" s="21">
        <v>1</v>
      </c>
      <c r="H422" s="21">
        <v>4</v>
      </c>
      <c r="I422" s="22">
        <f t="shared" si="175"/>
        <v>1.053687907676869</v>
      </c>
      <c r="J422" s="22">
        <f t="shared" si="176"/>
        <v>0.47169811320754718</v>
      </c>
      <c r="K422" s="22">
        <f t="shared" si="177"/>
        <v>0.90579710144927539</v>
      </c>
      <c r="L422" s="22">
        <f t="shared" si="178"/>
        <v>1.1764705882352942</v>
      </c>
      <c r="M422" s="22">
        <f t="shared" si="179"/>
        <v>10</v>
      </c>
      <c r="N422" s="9"/>
      <c r="O422" s="9"/>
      <c r="P422" s="9"/>
      <c r="Q422" s="9"/>
      <c r="R422" s="9"/>
    </row>
    <row r="423" spans="1:18" ht="12" customHeight="1" x14ac:dyDescent="0.55000000000000004">
      <c r="B423" s="26" t="s">
        <v>7</v>
      </c>
      <c r="C423" s="27"/>
      <c r="D423" s="21">
        <v>1993</v>
      </c>
      <c r="E423" s="21">
        <v>212</v>
      </c>
      <c r="F423" s="21">
        <v>1656</v>
      </c>
      <c r="G423" s="21">
        <v>85</v>
      </c>
      <c r="H423" s="21">
        <v>40</v>
      </c>
      <c r="I423" s="22">
        <f>IF(SUM($I$418:$I$422) = 0, "-", SUM($I$418:$I$422))</f>
        <v>100</v>
      </c>
      <c r="J423" s="22">
        <f>IF(SUM($J$418:$J$422) = 0, "-", SUM($J$418:$J$422))</f>
        <v>100.00000000000001</v>
      </c>
      <c r="K423" s="22">
        <f>IF(SUM($K$418:$K$422) = 0, "-", SUM($K$418:$K$422))</f>
        <v>100</v>
      </c>
      <c r="L423" s="22">
        <f>IF(SUM($L$418:$L$422) = 0, "-", SUM($L$418:$L$422))</f>
        <v>99.999999999999986</v>
      </c>
      <c r="M423" s="22">
        <f>IF(SUM($M$418:$M$422) = 0, "-", SUM($M$418:$M$422))</f>
        <v>100</v>
      </c>
      <c r="N423" s="9"/>
      <c r="O423" s="9"/>
      <c r="P423" s="9"/>
      <c r="Q423" s="9"/>
      <c r="R423" s="9"/>
    </row>
    <row r="425" spans="1:18" ht="12" customHeight="1" x14ac:dyDescent="0.55000000000000004">
      <c r="A425" s="28" t="s">
        <v>126</v>
      </c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</row>
    <row r="426" spans="1:18" ht="12" customHeight="1" x14ac:dyDescent="0.55000000000000004">
      <c r="B426" s="2"/>
      <c r="C426" s="3"/>
      <c r="D426" s="26" t="s">
        <v>1</v>
      </c>
      <c r="E426" s="29"/>
      <c r="F426" s="29"/>
      <c r="G426" s="29"/>
      <c r="H426" s="27"/>
      <c r="I426" s="26" t="s">
        <v>2</v>
      </c>
      <c r="J426" s="29"/>
      <c r="K426" s="29"/>
      <c r="L426" s="29"/>
      <c r="M426" s="27"/>
    </row>
    <row r="427" spans="1:18" ht="22.5" customHeight="1" x14ac:dyDescent="0.55000000000000004">
      <c r="B427" s="4"/>
      <c r="D427" s="25" t="s">
        <v>151</v>
      </c>
      <c r="E427" s="25" t="s">
        <v>137</v>
      </c>
      <c r="F427" s="25" t="s">
        <v>138</v>
      </c>
      <c r="G427" s="25" t="s">
        <v>139</v>
      </c>
      <c r="H427" s="25" t="s">
        <v>152</v>
      </c>
      <c r="I427" s="25" t="s">
        <v>151</v>
      </c>
      <c r="J427" s="25" t="s">
        <v>137</v>
      </c>
      <c r="K427" s="25" t="s">
        <v>138</v>
      </c>
      <c r="L427" s="25" t="s">
        <v>139</v>
      </c>
      <c r="M427" s="25" t="s">
        <v>152</v>
      </c>
    </row>
    <row r="428" spans="1:18" ht="12" customHeight="1" x14ac:dyDescent="0.55000000000000004">
      <c r="B428" s="4"/>
      <c r="D428" s="5"/>
      <c r="E428" s="5"/>
      <c r="F428" s="5"/>
      <c r="G428" s="5"/>
      <c r="H428" s="5"/>
      <c r="I428" s="5">
        <v>1993</v>
      </c>
      <c r="J428" s="5">
        <v>212</v>
      </c>
      <c r="K428" s="5">
        <v>1656</v>
      </c>
      <c r="L428" s="5">
        <v>85</v>
      </c>
      <c r="M428" s="5">
        <v>40</v>
      </c>
    </row>
    <row r="429" spans="1:18" ht="12" customHeight="1" x14ac:dyDescent="0.55000000000000004">
      <c r="B429" s="6" t="s">
        <v>121</v>
      </c>
      <c r="C429" s="3"/>
      <c r="D429" s="7">
        <v>57</v>
      </c>
      <c r="E429" s="7">
        <v>8</v>
      </c>
      <c r="F429" s="7">
        <v>42</v>
      </c>
      <c r="G429" s="7">
        <v>5</v>
      </c>
      <c r="H429" s="7">
        <v>2</v>
      </c>
      <c r="I429" s="8">
        <f>IFERROR(100*$D429/$I$428, "-")</f>
        <v>2.8600100351229303</v>
      </c>
      <c r="J429" s="8">
        <f>IFERROR(100*$E429/$J$428, "-")</f>
        <v>3.7735849056603774</v>
      </c>
      <c r="K429" s="8">
        <f>IFERROR(100*$F429/$K$428, "-")</f>
        <v>2.5362318840579712</v>
      </c>
      <c r="L429" s="8">
        <f>IFERROR(100*$G429/$L$428, "-")</f>
        <v>5.882352941176471</v>
      </c>
      <c r="M429" s="8">
        <f>IFERROR(100*$H429/$M$428, "-")</f>
        <v>5</v>
      </c>
      <c r="N429" s="9"/>
      <c r="O429" s="9"/>
      <c r="P429" s="9"/>
      <c r="Q429" s="9"/>
      <c r="R429" s="9"/>
    </row>
    <row r="430" spans="1:18" ht="12" customHeight="1" x14ac:dyDescent="0.55000000000000004">
      <c r="B430" s="10" t="s">
        <v>122</v>
      </c>
      <c r="C430" s="11"/>
      <c r="D430" s="12">
        <v>400</v>
      </c>
      <c r="E430" s="12">
        <v>46</v>
      </c>
      <c r="F430" s="12">
        <v>318</v>
      </c>
      <c r="G430" s="12">
        <v>23</v>
      </c>
      <c r="H430" s="12">
        <v>13</v>
      </c>
      <c r="I430" s="13">
        <f t="shared" ref="I430:I433" si="180">IFERROR(100*$D430/$I$428, "-")</f>
        <v>20.07024586051179</v>
      </c>
      <c r="J430" s="13">
        <f t="shared" ref="J430:J433" si="181">IFERROR(100*$E430/$J$428, "-")</f>
        <v>21.69811320754717</v>
      </c>
      <c r="K430" s="13">
        <f t="shared" ref="K430:K433" si="182">IFERROR(100*$F430/$K$428, "-")</f>
        <v>19.202898550724637</v>
      </c>
      <c r="L430" s="13">
        <f t="shared" ref="L430:L433" si="183">IFERROR(100*$G430/$L$428, "-")</f>
        <v>27.058823529411764</v>
      </c>
      <c r="M430" s="13">
        <f t="shared" ref="M430:M433" si="184">IFERROR(100*$H430/$M$428, "-")</f>
        <v>32.5</v>
      </c>
      <c r="N430" s="9"/>
      <c r="O430" s="9"/>
      <c r="P430" s="9"/>
      <c r="Q430" s="9"/>
      <c r="R430" s="9"/>
    </row>
    <row r="431" spans="1:18" ht="12" customHeight="1" x14ac:dyDescent="0.55000000000000004">
      <c r="B431" s="14" t="s">
        <v>181</v>
      </c>
      <c r="D431" s="15">
        <v>669</v>
      </c>
      <c r="E431" s="15">
        <v>66</v>
      </c>
      <c r="F431" s="15">
        <v>578</v>
      </c>
      <c r="G431" s="15">
        <v>15</v>
      </c>
      <c r="H431" s="15">
        <v>10</v>
      </c>
      <c r="I431" s="16">
        <f t="shared" si="180"/>
        <v>33.567486201705968</v>
      </c>
      <c r="J431" s="16">
        <f t="shared" si="181"/>
        <v>31.132075471698112</v>
      </c>
      <c r="K431" s="16">
        <f t="shared" si="182"/>
        <v>34.90338164251208</v>
      </c>
      <c r="L431" s="16">
        <f t="shared" si="183"/>
        <v>17.647058823529413</v>
      </c>
      <c r="M431" s="16">
        <f t="shared" si="184"/>
        <v>25</v>
      </c>
      <c r="N431" s="9"/>
      <c r="O431" s="9"/>
      <c r="P431" s="9"/>
      <c r="Q431" s="9"/>
      <c r="R431" s="9"/>
    </row>
    <row r="432" spans="1:18" ht="12" customHeight="1" x14ac:dyDescent="0.55000000000000004">
      <c r="B432" s="10" t="s">
        <v>123</v>
      </c>
      <c r="C432" s="11"/>
      <c r="D432" s="12">
        <v>850</v>
      </c>
      <c r="E432" s="12">
        <v>89</v>
      </c>
      <c r="F432" s="12">
        <v>709</v>
      </c>
      <c r="G432" s="12">
        <v>41</v>
      </c>
      <c r="H432" s="12">
        <v>11</v>
      </c>
      <c r="I432" s="13">
        <f t="shared" si="180"/>
        <v>42.649272453587557</v>
      </c>
      <c r="J432" s="13">
        <f t="shared" si="181"/>
        <v>41.981132075471699</v>
      </c>
      <c r="K432" s="13">
        <f t="shared" si="182"/>
        <v>42.814009661835748</v>
      </c>
      <c r="L432" s="13">
        <f t="shared" si="183"/>
        <v>48.235294117647058</v>
      </c>
      <c r="M432" s="13">
        <f t="shared" si="184"/>
        <v>27.5</v>
      </c>
      <c r="N432" s="9"/>
      <c r="O432" s="9"/>
      <c r="P432" s="9"/>
      <c r="Q432" s="9"/>
      <c r="R432" s="9"/>
    </row>
    <row r="433" spans="1:18" ht="12" customHeight="1" x14ac:dyDescent="0.55000000000000004">
      <c r="B433" s="23" t="s">
        <v>152</v>
      </c>
      <c r="C433" s="24"/>
      <c r="D433" s="21">
        <v>17</v>
      </c>
      <c r="E433" s="21">
        <v>3</v>
      </c>
      <c r="F433" s="21">
        <v>9</v>
      </c>
      <c r="G433" s="21">
        <v>1</v>
      </c>
      <c r="H433" s="21">
        <v>4</v>
      </c>
      <c r="I433" s="22">
        <f t="shared" si="180"/>
        <v>0.85298544907175111</v>
      </c>
      <c r="J433" s="22">
        <f t="shared" si="181"/>
        <v>1.4150943396226414</v>
      </c>
      <c r="K433" s="22">
        <f t="shared" si="182"/>
        <v>0.54347826086956519</v>
      </c>
      <c r="L433" s="22">
        <f t="shared" si="183"/>
        <v>1.1764705882352942</v>
      </c>
      <c r="M433" s="22">
        <f t="shared" si="184"/>
        <v>10</v>
      </c>
      <c r="N433" s="9"/>
      <c r="O433" s="9"/>
      <c r="P433" s="9"/>
      <c r="Q433" s="9"/>
      <c r="R433" s="9"/>
    </row>
    <row r="434" spans="1:18" ht="12" customHeight="1" x14ac:dyDescent="0.55000000000000004">
      <c r="B434" s="26" t="s">
        <v>7</v>
      </c>
      <c r="C434" s="27"/>
      <c r="D434" s="21">
        <v>1993</v>
      </c>
      <c r="E434" s="21">
        <v>212</v>
      </c>
      <c r="F434" s="21">
        <v>1656</v>
      </c>
      <c r="G434" s="21">
        <v>85</v>
      </c>
      <c r="H434" s="21">
        <v>40</v>
      </c>
      <c r="I434" s="22">
        <f>IF(SUM($I$429:$I$433) = 0, "-", SUM($I$429:$I$433))</f>
        <v>100</v>
      </c>
      <c r="J434" s="22">
        <f>IF(SUM($J$429:$J$433) = 0, "-", SUM($J$429:$J$433))</f>
        <v>100</v>
      </c>
      <c r="K434" s="22">
        <f>IF(SUM($K$429:$K$433) = 0, "-", SUM($K$429:$K$433))</f>
        <v>100</v>
      </c>
      <c r="L434" s="22">
        <f>IF(SUM($L$429:$L$433) = 0, "-", SUM($L$429:$L$433))</f>
        <v>99.999999999999986</v>
      </c>
      <c r="M434" s="22">
        <f>IF(SUM($M$429:$M$433) = 0, "-", SUM($M$429:$M$433))</f>
        <v>100</v>
      </c>
      <c r="N434" s="9"/>
      <c r="O434" s="9"/>
      <c r="P434" s="9"/>
      <c r="Q434" s="9"/>
      <c r="R434" s="9"/>
    </row>
    <row r="436" spans="1:18" ht="12" customHeight="1" x14ac:dyDescent="0.55000000000000004">
      <c r="A436" s="28" t="s">
        <v>127</v>
      </c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</row>
    <row r="437" spans="1:18" ht="12" customHeight="1" x14ac:dyDescent="0.55000000000000004">
      <c r="B437" s="2"/>
      <c r="C437" s="3"/>
      <c r="D437" s="26" t="s">
        <v>1</v>
      </c>
      <c r="E437" s="29"/>
      <c r="F437" s="29"/>
      <c r="G437" s="29"/>
      <c r="H437" s="27"/>
      <c r="I437" s="26" t="s">
        <v>2</v>
      </c>
      <c r="J437" s="29"/>
      <c r="K437" s="29"/>
      <c r="L437" s="29"/>
      <c r="M437" s="27"/>
    </row>
    <row r="438" spans="1:18" ht="22.5" customHeight="1" x14ac:dyDescent="0.55000000000000004">
      <c r="B438" s="4"/>
      <c r="D438" s="25" t="s">
        <v>151</v>
      </c>
      <c r="E438" s="25" t="s">
        <v>137</v>
      </c>
      <c r="F438" s="25" t="s">
        <v>138</v>
      </c>
      <c r="G438" s="25" t="s">
        <v>139</v>
      </c>
      <c r="H438" s="25" t="s">
        <v>152</v>
      </c>
      <c r="I438" s="25" t="s">
        <v>151</v>
      </c>
      <c r="J438" s="25" t="s">
        <v>137</v>
      </c>
      <c r="K438" s="25" t="s">
        <v>138</v>
      </c>
      <c r="L438" s="25" t="s">
        <v>139</v>
      </c>
      <c r="M438" s="25" t="s">
        <v>152</v>
      </c>
    </row>
    <row r="439" spans="1:18" ht="12" customHeight="1" x14ac:dyDescent="0.55000000000000004">
      <c r="B439" s="4"/>
      <c r="D439" s="5"/>
      <c r="E439" s="5"/>
      <c r="F439" s="5"/>
      <c r="G439" s="5"/>
      <c r="H439" s="5"/>
      <c r="I439" s="5">
        <v>649</v>
      </c>
      <c r="J439" s="5">
        <v>83</v>
      </c>
      <c r="K439" s="5">
        <v>523</v>
      </c>
      <c r="L439" s="5">
        <v>31</v>
      </c>
      <c r="M439" s="5">
        <v>12</v>
      </c>
    </row>
    <row r="440" spans="1:18" ht="12" customHeight="1" x14ac:dyDescent="0.55000000000000004">
      <c r="B440" s="6" t="s">
        <v>128</v>
      </c>
      <c r="C440" s="3"/>
      <c r="D440" s="7">
        <v>300</v>
      </c>
      <c r="E440" s="7">
        <v>35</v>
      </c>
      <c r="F440" s="7">
        <v>248</v>
      </c>
      <c r="G440" s="7">
        <v>13</v>
      </c>
      <c r="H440" s="7">
        <v>4</v>
      </c>
      <c r="I440" s="8">
        <f>IFERROR(100*$D440/$I$439, "-")</f>
        <v>46.224961479198768</v>
      </c>
      <c r="J440" s="8">
        <f>IFERROR(100*$E440/$J$439, "-")</f>
        <v>42.168674698795179</v>
      </c>
      <c r="K440" s="8">
        <f>IFERROR(100*$F440/$K$439, "-")</f>
        <v>47.418738049713191</v>
      </c>
      <c r="L440" s="8">
        <f>IFERROR(100*$G440/$L$439, "-")</f>
        <v>41.935483870967744</v>
      </c>
      <c r="M440" s="8">
        <f>IFERROR(100*$H440/$M$439, "-")</f>
        <v>33.333333333333336</v>
      </c>
      <c r="N440" s="9"/>
      <c r="O440" s="9"/>
      <c r="P440" s="9"/>
      <c r="Q440" s="9"/>
      <c r="R440" s="9"/>
    </row>
    <row r="441" spans="1:18" ht="12" customHeight="1" x14ac:dyDescent="0.55000000000000004">
      <c r="B441" s="10" t="s">
        <v>129</v>
      </c>
      <c r="C441" s="11"/>
      <c r="D441" s="12">
        <v>190</v>
      </c>
      <c r="E441" s="12">
        <v>27</v>
      </c>
      <c r="F441" s="12">
        <v>151</v>
      </c>
      <c r="G441" s="12">
        <v>9</v>
      </c>
      <c r="H441" s="12">
        <v>3</v>
      </c>
      <c r="I441" s="13">
        <f t="shared" ref="I441:I449" si="185">IFERROR(100*$D441/$I$439, "-")</f>
        <v>29.275808936825886</v>
      </c>
      <c r="J441" s="13">
        <f t="shared" ref="J441:J449" si="186">IFERROR(100*$E441/$J$439, "-")</f>
        <v>32.53012048192771</v>
      </c>
      <c r="K441" s="13">
        <f t="shared" ref="K441:K449" si="187">IFERROR(100*$F441/$K$439, "-")</f>
        <v>28.87189292543021</v>
      </c>
      <c r="L441" s="13">
        <f t="shared" ref="L441:L449" si="188">IFERROR(100*$G441/$L$439, "-")</f>
        <v>29.032258064516128</v>
      </c>
      <c r="M441" s="13">
        <f t="shared" ref="M441:M449" si="189">IFERROR(100*$H441/$M$439, "-")</f>
        <v>25</v>
      </c>
      <c r="N441" s="9"/>
      <c r="O441" s="9"/>
      <c r="P441" s="9"/>
      <c r="Q441" s="9"/>
      <c r="R441" s="9"/>
    </row>
    <row r="442" spans="1:18" ht="12" customHeight="1" x14ac:dyDescent="0.55000000000000004">
      <c r="B442" s="14" t="s">
        <v>130</v>
      </c>
      <c r="D442" s="15">
        <v>218</v>
      </c>
      <c r="E442" s="15">
        <v>28</v>
      </c>
      <c r="F442" s="15">
        <v>175</v>
      </c>
      <c r="G442" s="15">
        <v>10</v>
      </c>
      <c r="H442" s="15">
        <v>5</v>
      </c>
      <c r="I442" s="16">
        <f t="shared" si="185"/>
        <v>33.590138674884436</v>
      </c>
      <c r="J442" s="16">
        <f t="shared" si="186"/>
        <v>33.734939759036145</v>
      </c>
      <c r="K442" s="16">
        <f t="shared" si="187"/>
        <v>33.460803059273424</v>
      </c>
      <c r="L442" s="16">
        <f t="shared" si="188"/>
        <v>32.258064516129032</v>
      </c>
      <c r="M442" s="16">
        <f t="shared" si="189"/>
        <v>41.666666666666664</v>
      </c>
      <c r="N442" s="9"/>
      <c r="O442" s="9"/>
      <c r="P442" s="9"/>
      <c r="Q442" s="9"/>
      <c r="R442" s="9"/>
    </row>
    <row r="443" spans="1:18" ht="12" customHeight="1" x14ac:dyDescent="0.55000000000000004">
      <c r="B443" s="10" t="s">
        <v>131</v>
      </c>
      <c r="C443" s="11"/>
      <c r="D443" s="12">
        <v>157</v>
      </c>
      <c r="E443" s="12">
        <v>14</v>
      </c>
      <c r="F443" s="12">
        <v>137</v>
      </c>
      <c r="G443" s="12">
        <v>4</v>
      </c>
      <c r="H443" s="12">
        <v>2</v>
      </c>
      <c r="I443" s="13">
        <f t="shared" si="185"/>
        <v>24.191063174114021</v>
      </c>
      <c r="J443" s="13">
        <f t="shared" si="186"/>
        <v>16.867469879518072</v>
      </c>
      <c r="K443" s="13">
        <f t="shared" si="187"/>
        <v>26.195028680688335</v>
      </c>
      <c r="L443" s="13">
        <f t="shared" si="188"/>
        <v>12.903225806451612</v>
      </c>
      <c r="M443" s="13">
        <f t="shared" si="189"/>
        <v>16.666666666666668</v>
      </c>
      <c r="N443" s="9"/>
      <c r="O443" s="9"/>
      <c r="P443" s="9"/>
      <c r="Q443" s="9"/>
      <c r="R443" s="9"/>
    </row>
    <row r="444" spans="1:18" ht="12" customHeight="1" x14ac:dyDescent="0.55000000000000004">
      <c r="B444" s="14" t="s">
        <v>132</v>
      </c>
      <c r="D444" s="15">
        <v>62</v>
      </c>
      <c r="E444" s="15">
        <v>12</v>
      </c>
      <c r="F444" s="15">
        <v>44</v>
      </c>
      <c r="G444" s="15">
        <v>3</v>
      </c>
      <c r="H444" s="15">
        <v>3</v>
      </c>
      <c r="I444" s="16">
        <f t="shared" si="185"/>
        <v>9.5531587057010778</v>
      </c>
      <c r="J444" s="16">
        <f t="shared" si="186"/>
        <v>14.457831325301205</v>
      </c>
      <c r="K444" s="16">
        <f t="shared" si="187"/>
        <v>8.413001912045889</v>
      </c>
      <c r="L444" s="16">
        <f t="shared" si="188"/>
        <v>9.67741935483871</v>
      </c>
      <c r="M444" s="16">
        <f t="shared" si="189"/>
        <v>25</v>
      </c>
      <c r="N444" s="9"/>
      <c r="O444" s="9"/>
      <c r="P444" s="9"/>
      <c r="Q444" s="9"/>
      <c r="R444" s="9"/>
    </row>
    <row r="445" spans="1:18" ht="12" customHeight="1" x14ac:dyDescent="0.55000000000000004">
      <c r="B445" s="10" t="s">
        <v>133</v>
      </c>
      <c r="C445" s="11"/>
      <c r="D445" s="12">
        <v>79</v>
      </c>
      <c r="E445" s="12">
        <v>14</v>
      </c>
      <c r="F445" s="12">
        <v>58</v>
      </c>
      <c r="G445" s="12">
        <v>4</v>
      </c>
      <c r="H445" s="12">
        <v>3</v>
      </c>
      <c r="I445" s="13">
        <f t="shared" si="185"/>
        <v>12.172573189522343</v>
      </c>
      <c r="J445" s="13">
        <f t="shared" si="186"/>
        <v>16.867469879518072</v>
      </c>
      <c r="K445" s="13">
        <f t="shared" si="187"/>
        <v>11.089866156787762</v>
      </c>
      <c r="L445" s="13">
        <f t="shared" si="188"/>
        <v>12.903225806451612</v>
      </c>
      <c r="M445" s="13">
        <f t="shared" si="189"/>
        <v>25</v>
      </c>
      <c r="N445" s="9"/>
      <c r="O445" s="9"/>
      <c r="P445" s="9"/>
      <c r="Q445" s="9"/>
      <c r="R445" s="9"/>
    </row>
    <row r="446" spans="1:18" ht="12" customHeight="1" x14ac:dyDescent="0.55000000000000004">
      <c r="B446" s="14" t="s">
        <v>134</v>
      </c>
      <c r="D446" s="15">
        <v>123</v>
      </c>
      <c r="E446" s="15">
        <v>14</v>
      </c>
      <c r="F446" s="15">
        <v>99</v>
      </c>
      <c r="G446" s="15">
        <v>7</v>
      </c>
      <c r="H446" s="15">
        <v>3</v>
      </c>
      <c r="I446" s="16">
        <f t="shared" si="185"/>
        <v>18.952234206471495</v>
      </c>
      <c r="J446" s="16">
        <f t="shared" si="186"/>
        <v>16.867469879518072</v>
      </c>
      <c r="K446" s="16">
        <f t="shared" si="187"/>
        <v>18.929254302103249</v>
      </c>
      <c r="L446" s="16">
        <f t="shared" si="188"/>
        <v>22.580645161290324</v>
      </c>
      <c r="M446" s="16">
        <f t="shared" si="189"/>
        <v>25</v>
      </c>
      <c r="N446" s="9"/>
      <c r="O446" s="9"/>
      <c r="P446" s="9"/>
      <c r="Q446" s="9"/>
      <c r="R446" s="9"/>
    </row>
    <row r="447" spans="1:18" ht="12" customHeight="1" x14ac:dyDescent="0.55000000000000004">
      <c r="B447" s="10" t="s">
        <v>16</v>
      </c>
      <c r="C447" s="11"/>
      <c r="D447" s="12">
        <v>61</v>
      </c>
      <c r="E447" s="12">
        <v>10</v>
      </c>
      <c r="F447" s="12">
        <v>48</v>
      </c>
      <c r="G447" s="12">
        <v>2</v>
      </c>
      <c r="H447" s="12">
        <v>1</v>
      </c>
      <c r="I447" s="13">
        <f t="shared" si="185"/>
        <v>9.3990755007704152</v>
      </c>
      <c r="J447" s="13">
        <f t="shared" si="186"/>
        <v>12.048192771084338</v>
      </c>
      <c r="K447" s="13">
        <f t="shared" si="187"/>
        <v>9.1778202676864247</v>
      </c>
      <c r="L447" s="13">
        <f t="shared" si="188"/>
        <v>6.4516129032258061</v>
      </c>
      <c r="M447" s="13">
        <f t="shared" si="189"/>
        <v>8.3333333333333339</v>
      </c>
      <c r="N447" s="9"/>
      <c r="O447" s="9"/>
      <c r="P447" s="9"/>
      <c r="Q447" s="9"/>
      <c r="R447" s="9"/>
    </row>
    <row r="448" spans="1:18" ht="12" customHeight="1" x14ac:dyDescent="0.55000000000000004">
      <c r="B448" s="14" t="s">
        <v>135</v>
      </c>
      <c r="D448" s="15">
        <v>168</v>
      </c>
      <c r="E448" s="15">
        <v>26</v>
      </c>
      <c r="F448" s="15">
        <v>134</v>
      </c>
      <c r="G448" s="15">
        <v>5</v>
      </c>
      <c r="H448" s="15">
        <v>3</v>
      </c>
      <c r="I448" s="16">
        <f t="shared" si="185"/>
        <v>25.885978428351311</v>
      </c>
      <c r="J448" s="16">
        <f t="shared" si="186"/>
        <v>31.325301204819276</v>
      </c>
      <c r="K448" s="16">
        <f t="shared" si="187"/>
        <v>25.621414913957935</v>
      </c>
      <c r="L448" s="16">
        <f t="shared" si="188"/>
        <v>16.129032258064516</v>
      </c>
      <c r="M448" s="16">
        <f t="shared" si="189"/>
        <v>25</v>
      </c>
      <c r="N448" s="9"/>
      <c r="O448" s="9"/>
      <c r="P448" s="9"/>
      <c r="Q448" s="9"/>
      <c r="R448" s="9"/>
    </row>
    <row r="449" spans="1:18" ht="12" customHeight="1" x14ac:dyDescent="0.55000000000000004">
      <c r="B449" s="17" t="s">
        <v>152</v>
      </c>
      <c r="C449" s="18"/>
      <c r="D449" s="19">
        <v>32</v>
      </c>
      <c r="E449" s="19">
        <v>5</v>
      </c>
      <c r="F449" s="19">
        <v>21</v>
      </c>
      <c r="G449" s="19">
        <v>4</v>
      </c>
      <c r="H449" s="19">
        <v>2</v>
      </c>
      <c r="I449" s="20">
        <f t="shared" si="185"/>
        <v>4.9306625577812015</v>
      </c>
      <c r="J449" s="20">
        <f t="shared" si="186"/>
        <v>6.024096385542169</v>
      </c>
      <c r="K449" s="20">
        <f t="shared" si="187"/>
        <v>4.0152963671128106</v>
      </c>
      <c r="L449" s="20">
        <f t="shared" si="188"/>
        <v>12.903225806451612</v>
      </c>
      <c r="M449" s="20">
        <f t="shared" si="189"/>
        <v>16.666666666666668</v>
      </c>
      <c r="N449" s="9"/>
      <c r="O449" s="9"/>
      <c r="P449" s="9"/>
      <c r="Q449" s="9"/>
      <c r="R449" s="9"/>
    </row>
    <row r="450" spans="1:18" ht="12" customHeight="1" x14ac:dyDescent="0.55000000000000004">
      <c r="B450" s="26" t="s">
        <v>7</v>
      </c>
      <c r="C450" s="27"/>
      <c r="D450" s="21">
        <v>649</v>
      </c>
      <c r="E450" s="21">
        <v>83</v>
      </c>
      <c r="F450" s="21">
        <v>523</v>
      </c>
      <c r="G450" s="21">
        <v>31</v>
      </c>
      <c r="H450" s="21">
        <v>12</v>
      </c>
      <c r="I450" s="22" t="s">
        <v>6</v>
      </c>
      <c r="J450" s="22" t="s">
        <v>6</v>
      </c>
      <c r="K450" s="22" t="s">
        <v>6</v>
      </c>
      <c r="L450" s="22" t="s">
        <v>6</v>
      </c>
      <c r="M450" s="22" t="s">
        <v>6</v>
      </c>
      <c r="N450" s="9"/>
      <c r="O450" s="9"/>
      <c r="P450" s="9"/>
      <c r="Q450" s="9"/>
      <c r="R450" s="9"/>
    </row>
    <row r="452" spans="1:18" ht="12" customHeight="1" x14ac:dyDescent="0.55000000000000004">
      <c r="A452" s="28" t="s">
        <v>136</v>
      </c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</row>
    <row r="453" spans="1:18" ht="12" customHeight="1" x14ac:dyDescent="0.55000000000000004">
      <c r="B453" s="2"/>
      <c r="C453" s="3"/>
      <c r="D453" s="26" t="s">
        <v>1</v>
      </c>
      <c r="E453" s="29"/>
      <c r="F453" s="29"/>
      <c r="G453" s="29"/>
      <c r="H453" s="27"/>
      <c r="I453" s="26" t="s">
        <v>2</v>
      </c>
      <c r="J453" s="29"/>
      <c r="K453" s="29"/>
      <c r="L453" s="29"/>
      <c r="M453" s="27"/>
    </row>
    <row r="454" spans="1:18" ht="22.5" customHeight="1" x14ac:dyDescent="0.55000000000000004">
      <c r="B454" s="4"/>
      <c r="D454" s="25" t="s">
        <v>151</v>
      </c>
      <c r="E454" s="25" t="s">
        <v>137</v>
      </c>
      <c r="F454" s="25" t="s">
        <v>138</v>
      </c>
      <c r="G454" s="25" t="s">
        <v>139</v>
      </c>
      <c r="H454" s="25" t="s">
        <v>152</v>
      </c>
      <c r="I454" s="25" t="s">
        <v>151</v>
      </c>
      <c r="J454" s="25" t="s">
        <v>137</v>
      </c>
      <c r="K454" s="25" t="s">
        <v>138</v>
      </c>
      <c r="L454" s="25" t="s">
        <v>139</v>
      </c>
      <c r="M454" s="25" t="s">
        <v>152</v>
      </c>
    </row>
    <row r="455" spans="1:18" ht="12" customHeight="1" x14ac:dyDescent="0.55000000000000004">
      <c r="B455" s="4"/>
      <c r="D455" s="5"/>
      <c r="E455" s="5"/>
      <c r="F455" s="5"/>
      <c r="G455" s="5"/>
      <c r="H455" s="5"/>
      <c r="I455" s="5">
        <v>1993</v>
      </c>
      <c r="J455" s="5">
        <v>212</v>
      </c>
      <c r="K455" s="5">
        <v>1656</v>
      </c>
      <c r="L455" s="5">
        <v>85</v>
      </c>
      <c r="M455" s="5">
        <v>40</v>
      </c>
    </row>
    <row r="456" spans="1:18" ht="12" customHeight="1" x14ac:dyDescent="0.55000000000000004">
      <c r="B456" s="6" t="s">
        <v>137</v>
      </c>
      <c r="C456" s="3"/>
      <c r="D456" s="7">
        <v>212</v>
      </c>
      <c r="E456" s="7">
        <v>212</v>
      </c>
      <c r="F456" s="7">
        <v>0</v>
      </c>
      <c r="G456" s="7">
        <v>0</v>
      </c>
      <c r="H456" s="7">
        <v>0</v>
      </c>
      <c r="I456" s="8">
        <f>IFERROR(100*$D456/$I$455, "-")</f>
        <v>10.637230306071249</v>
      </c>
      <c r="J456" s="8">
        <f>IFERROR(100*$E456/$J$455, "-")</f>
        <v>100</v>
      </c>
      <c r="K456" s="8">
        <f>IFERROR(100*$F456/$K$455, "-")</f>
        <v>0</v>
      </c>
      <c r="L456" s="8">
        <f>IFERROR(100*$G456/$L$455, "-")</f>
        <v>0</v>
      </c>
      <c r="M456" s="8">
        <f>IFERROR(100*$H456/$M$455, "-")</f>
        <v>0</v>
      </c>
      <c r="N456" s="9"/>
      <c r="O456" s="9"/>
      <c r="P456" s="9"/>
      <c r="Q456" s="9"/>
      <c r="R456" s="9"/>
    </row>
    <row r="457" spans="1:18" ht="12" customHeight="1" x14ac:dyDescent="0.55000000000000004">
      <c r="B457" s="10" t="s">
        <v>138</v>
      </c>
      <c r="C457" s="11"/>
      <c r="D457" s="12">
        <v>1656</v>
      </c>
      <c r="E457" s="12">
        <v>0</v>
      </c>
      <c r="F457" s="12">
        <v>1656</v>
      </c>
      <c r="G457" s="12">
        <v>0</v>
      </c>
      <c r="H457" s="12">
        <v>0</v>
      </c>
      <c r="I457" s="13">
        <f t="shared" ref="I457:I459" si="190">IFERROR(100*$D457/$I$455, "-")</f>
        <v>83.090817862518819</v>
      </c>
      <c r="J457" s="13">
        <f t="shared" ref="J457:J459" si="191">IFERROR(100*$E457/$J$455, "-")</f>
        <v>0</v>
      </c>
      <c r="K457" s="13">
        <f t="shared" ref="K457:K459" si="192">IFERROR(100*$F457/$K$455, "-")</f>
        <v>100</v>
      </c>
      <c r="L457" s="13">
        <f t="shared" ref="L457:L459" si="193">IFERROR(100*$G457/$L$455, "-")</f>
        <v>0</v>
      </c>
      <c r="M457" s="13">
        <f t="shared" ref="M457:M459" si="194">IFERROR(100*$H457/$M$455, "-")</f>
        <v>0</v>
      </c>
      <c r="N457" s="9"/>
      <c r="O457" s="9"/>
      <c r="P457" s="9"/>
      <c r="Q457" s="9"/>
      <c r="R457" s="9"/>
    </row>
    <row r="458" spans="1:18" ht="12" customHeight="1" x14ac:dyDescent="0.55000000000000004">
      <c r="B458" s="14" t="s">
        <v>139</v>
      </c>
      <c r="D458" s="15">
        <v>85</v>
      </c>
      <c r="E458" s="15">
        <v>0</v>
      </c>
      <c r="F458" s="15">
        <v>0</v>
      </c>
      <c r="G458" s="15">
        <v>85</v>
      </c>
      <c r="H458" s="15">
        <v>0</v>
      </c>
      <c r="I458" s="16">
        <f t="shared" si="190"/>
        <v>4.2649272453587557</v>
      </c>
      <c r="J458" s="16">
        <f t="shared" si="191"/>
        <v>0</v>
      </c>
      <c r="K458" s="16">
        <f t="shared" si="192"/>
        <v>0</v>
      </c>
      <c r="L458" s="16">
        <f t="shared" si="193"/>
        <v>100</v>
      </c>
      <c r="M458" s="16">
        <f t="shared" si="194"/>
        <v>0</v>
      </c>
      <c r="N458" s="9"/>
      <c r="O458" s="9"/>
      <c r="P458" s="9"/>
      <c r="Q458" s="9"/>
      <c r="R458" s="9"/>
    </row>
    <row r="459" spans="1:18" ht="12" customHeight="1" x14ac:dyDescent="0.55000000000000004">
      <c r="B459" s="17" t="s">
        <v>152</v>
      </c>
      <c r="C459" s="18"/>
      <c r="D459" s="19">
        <v>40</v>
      </c>
      <c r="E459" s="19">
        <v>0</v>
      </c>
      <c r="F459" s="19">
        <v>0</v>
      </c>
      <c r="G459" s="19">
        <v>0</v>
      </c>
      <c r="H459" s="19">
        <v>40</v>
      </c>
      <c r="I459" s="20">
        <f t="shared" si="190"/>
        <v>2.0070245860511791</v>
      </c>
      <c r="J459" s="20">
        <f t="shared" si="191"/>
        <v>0</v>
      </c>
      <c r="K459" s="20">
        <f t="shared" si="192"/>
        <v>0</v>
      </c>
      <c r="L459" s="20">
        <f t="shared" si="193"/>
        <v>0</v>
      </c>
      <c r="M459" s="20">
        <f t="shared" si="194"/>
        <v>100</v>
      </c>
      <c r="N459" s="9"/>
      <c r="O459" s="9"/>
      <c r="P459" s="9"/>
      <c r="Q459" s="9"/>
      <c r="R459" s="9"/>
    </row>
    <row r="460" spans="1:18" ht="12" customHeight="1" x14ac:dyDescent="0.55000000000000004">
      <c r="B460" s="26" t="s">
        <v>7</v>
      </c>
      <c r="C460" s="27"/>
      <c r="D460" s="21">
        <v>1993</v>
      </c>
      <c r="E460" s="21">
        <v>212</v>
      </c>
      <c r="F460" s="21">
        <v>1656</v>
      </c>
      <c r="G460" s="21">
        <v>85</v>
      </c>
      <c r="H460" s="21">
        <v>40</v>
      </c>
      <c r="I460" s="22">
        <f>IF(SUM($I$456:$I$459) = 0, "-", SUM($I$456:$I$459))</f>
        <v>99.999999999999986</v>
      </c>
      <c r="J460" s="22">
        <f>IF(SUM($J$456:$J$459) = 0, "-", SUM($J$456:$J$459))</f>
        <v>100</v>
      </c>
      <c r="K460" s="22">
        <f>IF(SUM($K$456:$K$459) = 0, "-", SUM($K$456:$K$459))</f>
        <v>100</v>
      </c>
      <c r="L460" s="22">
        <f>IF(SUM($L$456:$L$459) = 0, "-", SUM($L$456:$L$459))</f>
        <v>100</v>
      </c>
      <c r="M460" s="22">
        <f>IF(SUM($M$456:$M$459) = 0, "-", SUM($M$456:$M$459))</f>
        <v>100</v>
      </c>
      <c r="N460" s="9"/>
      <c r="O460" s="9"/>
      <c r="P460" s="9"/>
      <c r="Q460" s="9"/>
      <c r="R460" s="9"/>
    </row>
    <row r="462" spans="1:18" ht="12" customHeight="1" x14ac:dyDescent="0.55000000000000004">
      <c r="A462" s="28" t="s">
        <v>180</v>
      </c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</row>
    <row r="463" spans="1:18" ht="12" customHeight="1" x14ac:dyDescent="0.55000000000000004">
      <c r="B463" s="2"/>
      <c r="C463" s="3"/>
      <c r="D463" s="26" t="s">
        <v>1</v>
      </c>
      <c r="E463" s="29"/>
      <c r="F463" s="29"/>
      <c r="G463" s="29"/>
      <c r="H463" s="27"/>
      <c r="I463" s="26" t="s">
        <v>2</v>
      </c>
      <c r="J463" s="29"/>
      <c r="K463" s="29"/>
      <c r="L463" s="29"/>
      <c r="M463" s="27"/>
    </row>
    <row r="464" spans="1:18" ht="22.5" customHeight="1" x14ac:dyDescent="0.55000000000000004">
      <c r="B464" s="4"/>
      <c r="D464" s="25" t="s">
        <v>151</v>
      </c>
      <c r="E464" s="25" t="s">
        <v>137</v>
      </c>
      <c r="F464" s="25" t="s">
        <v>138</v>
      </c>
      <c r="G464" s="25" t="s">
        <v>139</v>
      </c>
      <c r="H464" s="25" t="s">
        <v>152</v>
      </c>
      <c r="I464" s="25" t="s">
        <v>151</v>
      </c>
      <c r="J464" s="25" t="s">
        <v>137</v>
      </c>
      <c r="K464" s="25" t="s">
        <v>138</v>
      </c>
      <c r="L464" s="25" t="s">
        <v>139</v>
      </c>
      <c r="M464" s="25" t="s">
        <v>152</v>
      </c>
    </row>
    <row r="465" spans="2:18" ht="12" customHeight="1" x14ac:dyDescent="0.55000000000000004">
      <c r="B465" s="4"/>
      <c r="D465" s="5"/>
      <c r="E465" s="5"/>
      <c r="F465" s="5"/>
      <c r="G465" s="5"/>
      <c r="H465" s="5"/>
      <c r="I465" s="5">
        <v>1993</v>
      </c>
      <c r="J465" s="5">
        <v>212</v>
      </c>
      <c r="K465" s="5">
        <v>1656</v>
      </c>
      <c r="L465" s="5">
        <v>85</v>
      </c>
      <c r="M465" s="5">
        <v>40</v>
      </c>
    </row>
    <row r="466" spans="2:18" ht="12" customHeight="1" x14ac:dyDescent="0.55000000000000004">
      <c r="B466" s="6" t="s">
        <v>140</v>
      </c>
      <c r="C466" s="3"/>
      <c r="D466" s="7">
        <v>572</v>
      </c>
      <c r="E466" s="7">
        <v>71</v>
      </c>
      <c r="F466" s="7">
        <v>464</v>
      </c>
      <c r="G466" s="7">
        <v>28</v>
      </c>
      <c r="H466" s="7">
        <v>9</v>
      </c>
      <c r="I466" s="8">
        <f>IFERROR(100*$D466/$I$465, "-")</f>
        <v>28.700451580531862</v>
      </c>
      <c r="J466" s="8">
        <f>IFERROR(100*$E466/$J$465, "-")</f>
        <v>33.490566037735846</v>
      </c>
      <c r="K466" s="8">
        <f>IFERROR(100*$F466/$K$465, "-")</f>
        <v>28.019323671497585</v>
      </c>
      <c r="L466" s="8">
        <f>IFERROR(100*$G466/$L$465, "-")</f>
        <v>32.941176470588232</v>
      </c>
      <c r="M466" s="8">
        <f>IFERROR(100*$H466/$M$465, "-")</f>
        <v>22.5</v>
      </c>
      <c r="N466" s="9"/>
      <c r="O466" s="9"/>
      <c r="P466" s="9"/>
      <c r="Q466" s="9"/>
      <c r="R466" s="9"/>
    </row>
    <row r="467" spans="2:18" ht="12" customHeight="1" x14ac:dyDescent="0.55000000000000004">
      <c r="B467" s="10" t="s">
        <v>141</v>
      </c>
      <c r="C467" s="11"/>
      <c r="D467" s="12">
        <v>234</v>
      </c>
      <c r="E467" s="12">
        <v>29</v>
      </c>
      <c r="F467" s="12">
        <v>190</v>
      </c>
      <c r="G467" s="12">
        <v>10</v>
      </c>
      <c r="H467" s="12">
        <v>5</v>
      </c>
      <c r="I467" s="13">
        <f t="shared" ref="I467:I478" si="195">IFERROR(100*$D467/$I$465, "-")</f>
        <v>11.741093828399398</v>
      </c>
      <c r="J467" s="13">
        <f t="shared" ref="J467:J478" si="196">IFERROR(100*$E467/$J$465, "-")</f>
        <v>13.679245283018869</v>
      </c>
      <c r="K467" s="13">
        <f t="shared" ref="K467:K478" si="197">IFERROR(100*$F467/$K$465, "-")</f>
        <v>11.473429951690822</v>
      </c>
      <c r="L467" s="13">
        <f t="shared" ref="L467:L478" si="198">IFERROR(100*$G467/$L$465, "-")</f>
        <v>11.764705882352942</v>
      </c>
      <c r="M467" s="13">
        <f t="shared" ref="M467:M478" si="199">IFERROR(100*$H467/$M$465, "-")</f>
        <v>12.5</v>
      </c>
      <c r="N467" s="9"/>
      <c r="O467" s="9"/>
      <c r="P467" s="9"/>
      <c r="Q467" s="9"/>
      <c r="R467" s="9"/>
    </row>
    <row r="468" spans="2:18" ht="12" customHeight="1" x14ac:dyDescent="0.55000000000000004">
      <c r="B468" s="14" t="s">
        <v>142</v>
      </c>
      <c r="D468" s="15">
        <v>488</v>
      </c>
      <c r="E468" s="15">
        <v>48</v>
      </c>
      <c r="F468" s="15">
        <v>408</v>
      </c>
      <c r="G468" s="15">
        <v>26</v>
      </c>
      <c r="H468" s="15">
        <v>6</v>
      </c>
      <c r="I468" s="16">
        <f t="shared" si="195"/>
        <v>24.485699949824387</v>
      </c>
      <c r="J468" s="16">
        <f t="shared" si="196"/>
        <v>22.641509433962263</v>
      </c>
      <c r="K468" s="16">
        <f t="shared" si="197"/>
        <v>24.637681159420289</v>
      </c>
      <c r="L468" s="16">
        <f t="shared" si="198"/>
        <v>30.588235294117649</v>
      </c>
      <c r="M468" s="16">
        <f t="shared" si="199"/>
        <v>15</v>
      </c>
      <c r="N468" s="9"/>
      <c r="O468" s="9"/>
      <c r="P468" s="9"/>
      <c r="Q468" s="9"/>
      <c r="R468" s="9"/>
    </row>
    <row r="469" spans="2:18" ht="12" customHeight="1" x14ac:dyDescent="0.55000000000000004">
      <c r="B469" s="10" t="s">
        <v>143</v>
      </c>
      <c r="C469" s="11"/>
      <c r="D469" s="12">
        <v>370</v>
      </c>
      <c r="E469" s="12">
        <v>45</v>
      </c>
      <c r="F469" s="12">
        <v>304</v>
      </c>
      <c r="G469" s="12">
        <v>13</v>
      </c>
      <c r="H469" s="12">
        <v>8</v>
      </c>
      <c r="I469" s="13">
        <f t="shared" si="195"/>
        <v>18.564977420973406</v>
      </c>
      <c r="J469" s="13">
        <f t="shared" si="196"/>
        <v>21.226415094339622</v>
      </c>
      <c r="K469" s="13">
        <f t="shared" si="197"/>
        <v>18.357487922705314</v>
      </c>
      <c r="L469" s="13">
        <f t="shared" si="198"/>
        <v>15.294117647058824</v>
      </c>
      <c r="M469" s="13">
        <f t="shared" si="199"/>
        <v>20</v>
      </c>
      <c r="N469" s="9"/>
      <c r="O469" s="9"/>
      <c r="P469" s="9"/>
      <c r="Q469" s="9"/>
      <c r="R469" s="9"/>
    </row>
    <row r="470" spans="2:18" ht="12" customHeight="1" x14ac:dyDescent="0.55000000000000004">
      <c r="B470" s="14" t="s">
        <v>144</v>
      </c>
      <c r="D470" s="15">
        <v>474</v>
      </c>
      <c r="E470" s="15">
        <v>37</v>
      </c>
      <c r="F470" s="15">
        <v>410</v>
      </c>
      <c r="G470" s="15">
        <v>19</v>
      </c>
      <c r="H470" s="15">
        <v>8</v>
      </c>
      <c r="I470" s="16">
        <f t="shared" si="195"/>
        <v>23.783241344706472</v>
      </c>
      <c r="J470" s="16">
        <f t="shared" si="196"/>
        <v>17.452830188679247</v>
      </c>
      <c r="K470" s="16">
        <f t="shared" si="197"/>
        <v>24.758454106280194</v>
      </c>
      <c r="L470" s="16">
        <f t="shared" si="198"/>
        <v>22.352941176470587</v>
      </c>
      <c r="M470" s="16">
        <f t="shared" si="199"/>
        <v>20</v>
      </c>
      <c r="N470" s="9"/>
      <c r="O470" s="9"/>
      <c r="P470" s="9"/>
      <c r="Q470" s="9"/>
      <c r="R470" s="9"/>
    </row>
    <row r="471" spans="2:18" ht="12" customHeight="1" x14ac:dyDescent="0.55000000000000004">
      <c r="B471" s="10" t="s">
        <v>145</v>
      </c>
      <c r="C471" s="11"/>
      <c r="D471" s="12">
        <v>541</v>
      </c>
      <c r="E471" s="12">
        <v>47</v>
      </c>
      <c r="F471" s="12">
        <v>462</v>
      </c>
      <c r="G471" s="12">
        <v>23</v>
      </c>
      <c r="H471" s="12">
        <v>9</v>
      </c>
      <c r="I471" s="13">
        <f t="shared" si="195"/>
        <v>27.145007526342198</v>
      </c>
      <c r="J471" s="13">
        <f t="shared" si="196"/>
        <v>22.169811320754718</v>
      </c>
      <c r="K471" s="13">
        <f t="shared" si="197"/>
        <v>27.89855072463768</v>
      </c>
      <c r="L471" s="13">
        <f t="shared" si="198"/>
        <v>27.058823529411764</v>
      </c>
      <c r="M471" s="13">
        <f t="shared" si="199"/>
        <v>22.5</v>
      </c>
      <c r="N471" s="9"/>
      <c r="O471" s="9"/>
      <c r="P471" s="9"/>
      <c r="Q471" s="9"/>
      <c r="R471" s="9"/>
    </row>
    <row r="472" spans="2:18" ht="12" customHeight="1" x14ac:dyDescent="0.55000000000000004">
      <c r="B472" s="14" t="s">
        <v>146</v>
      </c>
      <c r="D472" s="15">
        <v>755</v>
      </c>
      <c r="E472" s="15">
        <v>79</v>
      </c>
      <c r="F472" s="15">
        <v>635</v>
      </c>
      <c r="G472" s="15">
        <v>32</v>
      </c>
      <c r="H472" s="15">
        <v>9</v>
      </c>
      <c r="I472" s="16">
        <f t="shared" si="195"/>
        <v>37.882589061716004</v>
      </c>
      <c r="J472" s="16">
        <f t="shared" si="196"/>
        <v>37.264150943396224</v>
      </c>
      <c r="K472" s="16">
        <f t="shared" si="197"/>
        <v>38.345410628019323</v>
      </c>
      <c r="L472" s="16">
        <f t="shared" si="198"/>
        <v>37.647058823529413</v>
      </c>
      <c r="M472" s="16">
        <f t="shared" si="199"/>
        <v>22.5</v>
      </c>
      <c r="N472" s="9"/>
      <c r="O472" s="9"/>
      <c r="P472" s="9"/>
      <c r="Q472" s="9"/>
      <c r="R472" s="9"/>
    </row>
    <row r="473" spans="2:18" ht="12" customHeight="1" x14ac:dyDescent="0.55000000000000004">
      <c r="B473" s="10" t="s">
        <v>147</v>
      </c>
      <c r="C473" s="11"/>
      <c r="D473" s="12">
        <v>155</v>
      </c>
      <c r="E473" s="12">
        <v>10</v>
      </c>
      <c r="F473" s="12">
        <v>131</v>
      </c>
      <c r="G473" s="12">
        <v>10</v>
      </c>
      <c r="H473" s="12">
        <v>4</v>
      </c>
      <c r="I473" s="13">
        <f t="shared" si="195"/>
        <v>7.7772202709483187</v>
      </c>
      <c r="J473" s="13">
        <f t="shared" si="196"/>
        <v>4.716981132075472</v>
      </c>
      <c r="K473" s="13">
        <f t="shared" si="197"/>
        <v>7.9106280193236715</v>
      </c>
      <c r="L473" s="13">
        <f t="shared" si="198"/>
        <v>11.764705882352942</v>
      </c>
      <c r="M473" s="13">
        <f t="shared" si="199"/>
        <v>10</v>
      </c>
      <c r="N473" s="9"/>
      <c r="O473" s="9"/>
      <c r="P473" s="9"/>
      <c r="Q473" s="9"/>
      <c r="R473" s="9"/>
    </row>
    <row r="474" spans="2:18" ht="12" customHeight="1" x14ac:dyDescent="0.55000000000000004">
      <c r="B474" s="14" t="s">
        <v>148</v>
      </c>
      <c r="D474" s="15">
        <v>292</v>
      </c>
      <c r="E474" s="15">
        <v>24</v>
      </c>
      <c r="F474" s="15">
        <v>252</v>
      </c>
      <c r="G474" s="15">
        <v>12</v>
      </c>
      <c r="H474" s="15">
        <v>4</v>
      </c>
      <c r="I474" s="16">
        <f t="shared" si="195"/>
        <v>14.651279478173608</v>
      </c>
      <c r="J474" s="16">
        <f t="shared" si="196"/>
        <v>11.320754716981131</v>
      </c>
      <c r="K474" s="16">
        <f t="shared" si="197"/>
        <v>15.217391304347826</v>
      </c>
      <c r="L474" s="16">
        <f t="shared" si="198"/>
        <v>14.117647058823529</v>
      </c>
      <c r="M474" s="16">
        <f t="shared" si="199"/>
        <v>10</v>
      </c>
      <c r="N474" s="9"/>
      <c r="O474" s="9"/>
      <c r="P474" s="9"/>
      <c r="Q474" s="9"/>
      <c r="R474" s="9"/>
    </row>
    <row r="475" spans="2:18" ht="12" customHeight="1" x14ac:dyDescent="0.55000000000000004">
      <c r="B475" s="10" t="s">
        <v>149</v>
      </c>
      <c r="C475" s="11"/>
      <c r="D475" s="12">
        <v>160</v>
      </c>
      <c r="E475" s="12">
        <v>20</v>
      </c>
      <c r="F475" s="12">
        <v>128</v>
      </c>
      <c r="G475" s="12">
        <v>10</v>
      </c>
      <c r="H475" s="12">
        <v>2</v>
      </c>
      <c r="I475" s="13">
        <f t="shared" si="195"/>
        <v>8.0280983442047162</v>
      </c>
      <c r="J475" s="13">
        <f t="shared" si="196"/>
        <v>9.433962264150944</v>
      </c>
      <c r="K475" s="13">
        <f t="shared" si="197"/>
        <v>7.7294685990338161</v>
      </c>
      <c r="L475" s="13">
        <f t="shared" si="198"/>
        <v>11.764705882352942</v>
      </c>
      <c r="M475" s="13">
        <f t="shared" si="199"/>
        <v>5</v>
      </c>
      <c r="N475" s="9"/>
      <c r="O475" s="9"/>
      <c r="P475" s="9"/>
      <c r="Q475" s="9"/>
      <c r="R475" s="9"/>
    </row>
    <row r="476" spans="2:18" ht="12" customHeight="1" x14ac:dyDescent="0.55000000000000004">
      <c r="B476" s="14" t="s">
        <v>150</v>
      </c>
      <c r="D476" s="15">
        <v>541</v>
      </c>
      <c r="E476" s="15">
        <v>45</v>
      </c>
      <c r="F476" s="15">
        <v>451</v>
      </c>
      <c r="G476" s="15">
        <v>32</v>
      </c>
      <c r="H476" s="15">
        <v>13</v>
      </c>
      <c r="I476" s="16">
        <f t="shared" si="195"/>
        <v>27.145007526342198</v>
      </c>
      <c r="J476" s="16">
        <f t="shared" si="196"/>
        <v>21.226415094339622</v>
      </c>
      <c r="K476" s="16">
        <f t="shared" si="197"/>
        <v>27.234299516908212</v>
      </c>
      <c r="L476" s="16">
        <f t="shared" si="198"/>
        <v>37.647058823529413</v>
      </c>
      <c r="M476" s="16">
        <f t="shared" si="199"/>
        <v>32.5</v>
      </c>
      <c r="N476" s="9"/>
      <c r="O476" s="9"/>
      <c r="P476" s="9"/>
      <c r="Q476" s="9"/>
      <c r="R476" s="9"/>
    </row>
    <row r="477" spans="2:18" ht="12" customHeight="1" x14ac:dyDescent="0.55000000000000004">
      <c r="B477" s="10" t="s">
        <v>32</v>
      </c>
      <c r="C477" s="11"/>
      <c r="D477" s="12">
        <v>365</v>
      </c>
      <c r="E477" s="12">
        <v>50</v>
      </c>
      <c r="F477" s="12">
        <v>301</v>
      </c>
      <c r="G477" s="12">
        <v>12</v>
      </c>
      <c r="H477" s="12">
        <v>2</v>
      </c>
      <c r="I477" s="13">
        <f t="shared" si="195"/>
        <v>18.314099347717008</v>
      </c>
      <c r="J477" s="13">
        <f t="shared" si="196"/>
        <v>23.584905660377359</v>
      </c>
      <c r="K477" s="13">
        <f t="shared" si="197"/>
        <v>18.176328502415458</v>
      </c>
      <c r="L477" s="13">
        <f t="shared" si="198"/>
        <v>14.117647058823529</v>
      </c>
      <c r="M477" s="13">
        <f t="shared" si="199"/>
        <v>5</v>
      </c>
      <c r="N477" s="9"/>
      <c r="O477" s="9"/>
      <c r="P477" s="9"/>
      <c r="Q477" s="9"/>
      <c r="R477" s="9"/>
    </row>
    <row r="478" spans="2:18" ht="12" customHeight="1" x14ac:dyDescent="0.55000000000000004">
      <c r="B478" s="23" t="s">
        <v>152</v>
      </c>
      <c r="C478" s="24"/>
      <c r="D478" s="21">
        <v>31</v>
      </c>
      <c r="E478" s="21">
        <v>1</v>
      </c>
      <c r="F478" s="21">
        <v>16</v>
      </c>
      <c r="G478" s="21">
        <v>0</v>
      </c>
      <c r="H478" s="21">
        <v>14</v>
      </c>
      <c r="I478" s="22">
        <f t="shared" si="195"/>
        <v>1.5554440541896639</v>
      </c>
      <c r="J478" s="22">
        <f t="shared" si="196"/>
        <v>0.47169811320754718</v>
      </c>
      <c r="K478" s="22">
        <f t="shared" si="197"/>
        <v>0.96618357487922701</v>
      </c>
      <c r="L478" s="22">
        <f t="shared" si="198"/>
        <v>0</v>
      </c>
      <c r="M478" s="22">
        <f t="shared" si="199"/>
        <v>35</v>
      </c>
      <c r="N478" s="9"/>
      <c r="O478" s="9"/>
      <c r="P478" s="9"/>
      <c r="Q478" s="9"/>
      <c r="R478" s="9"/>
    </row>
    <row r="479" spans="2:18" ht="12" customHeight="1" x14ac:dyDescent="0.55000000000000004">
      <c r="B479" s="26" t="s">
        <v>7</v>
      </c>
      <c r="C479" s="27"/>
      <c r="D479" s="21">
        <v>1993</v>
      </c>
      <c r="E479" s="21">
        <v>212</v>
      </c>
      <c r="F479" s="21">
        <v>1656</v>
      </c>
      <c r="G479" s="21">
        <v>85</v>
      </c>
      <c r="H479" s="21">
        <v>40</v>
      </c>
      <c r="I479" s="22" t="s">
        <v>6</v>
      </c>
      <c r="J479" s="22" t="s">
        <v>6</v>
      </c>
      <c r="K479" s="22" t="s">
        <v>6</v>
      </c>
      <c r="L479" s="22" t="s">
        <v>6</v>
      </c>
      <c r="M479" s="22" t="s">
        <v>6</v>
      </c>
      <c r="N479" s="9"/>
      <c r="O479" s="9"/>
      <c r="P479" s="9"/>
      <c r="Q479" s="9"/>
      <c r="R479" s="9"/>
    </row>
  </sheetData>
  <mergeCells count="160">
    <mergeCell ref="D13:H13"/>
    <mergeCell ref="I13:M13"/>
    <mergeCell ref="B26:C26"/>
    <mergeCell ref="A29:M29"/>
    <mergeCell ref="D30:H30"/>
    <mergeCell ref="I30:M30"/>
    <mergeCell ref="A2:M2"/>
    <mergeCell ref="D3:H3"/>
    <mergeCell ref="I3:M3"/>
    <mergeCell ref="B10:C10"/>
    <mergeCell ref="A12:M12"/>
    <mergeCell ref="A55:M55"/>
    <mergeCell ref="D56:H56"/>
    <mergeCell ref="I56:M56"/>
    <mergeCell ref="B66:C66"/>
    <mergeCell ref="A68:M68"/>
    <mergeCell ref="B40:C40"/>
    <mergeCell ref="A42:M42"/>
    <mergeCell ref="D43:H43"/>
    <mergeCell ref="I43:M43"/>
    <mergeCell ref="B53:C53"/>
    <mergeCell ref="B90:C90"/>
    <mergeCell ref="A92:M92"/>
    <mergeCell ref="D93:H93"/>
    <mergeCell ref="I93:M93"/>
    <mergeCell ref="B104:C104"/>
    <mergeCell ref="D69:H69"/>
    <mergeCell ref="I69:M69"/>
    <mergeCell ref="B78:C78"/>
    <mergeCell ref="A80:M80"/>
    <mergeCell ref="D81:H81"/>
    <mergeCell ref="I81:M81"/>
    <mergeCell ref="D123:H123"/>
    <mergeCell ref="I123:M123"/>
    <mergeCell ref="B129:C129"/>
    <mergeCell ref="A131:M131"/>
    <mergeCell ref="D132:H132"/>
    <mergeCell ref="I132:M132"/>
    <mergeCell ref="A106:M106"/>
    <mergeCell ref="D107:H107"/>
    <mergeCell ref="I107:M107"/>
    <mergeCell ref="B120:C120"/>
    <mergeCell ref="A122:M122"/>
    <mergeCell ref="A156:M156"/>
    <mergeCell ref="D157:H157"/>
    <mergeCell ref="I157:M157"/>
    <mergeCell ref="B165:C165"/>
    <mergeCell ref="A167:M167"/>
    <mergeCell ref="B142:C142"/>
    <mergeCell ref="A145:M145"/>
    <mergeCell ref="D146:H146"/>
    <mergeCell ref="I146:M146"/>
    <mergeCell ref="B154:C154"/>
    <mergeCell ref="B187:C187"/>
    <mergeCell ref="A189:M189"/>
    <mergeCell ref="D190:H190"/>
    <mergeCell ref="I190:M190"/>
    <mergeCell ref="B204:C204"/>
    <mergeCell ref="D168:H168"/>
    <mergeCell ref="I168:M168"/>
    <mergeCell ref="B176:C176"/>
    <mergeCell ref="A178:M178"/>
    <mergeCell ref="D179:H179"/>
    <mergeCell ref="I179:M179"/>
    <mergeCell ref="D226:H226"/>
    <mergeCell ref="I226:M226"/>
    <mergeCell ref="B233:C233"/>
    <mergeCell ref="A235:M235"/>
    <mergeCell ref="D236:H236"/>
    <mergeCell ref="I236:M236"/>
    <mergeCell ref="A206:M206"/>
    <mergeCell ref="D207:H207"/>
    <mergeCell ref="I207:M207"/>
    <mergeCell ref="B222:C222"/>
    <mergeCell ref="A225:M225"/>
    <mergeCell ref="A255:M255"/>
    <mergeCell ref="D256:H256"/>
    <mergeCell ref="I256:M256"/>
    <mergeCell ref="B263:C263"/>
    <mergeCell ref="A265:M265"/>
    <mergeCell ref="B243:C243"/>
    <mergeCell ref="A245:M245"/>
    <mergeCell ref="D246:H246"/>
    <mergeCell ref="I246:M246"/>
    <mergeCell ref="B253:C253"/>
    <mergeCell ref="B283:C283"/>
    <mergeCell ref="A285:M285"/>
    <mergeCell ref="D286:H286"/>
    <mergeCell ref="I286:M286"/>
    <mergeCell ref="B293:C293"/>
    <mergeCell ref="D266:H266"/>
    <mergeCell ref="I266:M266"/>
    <mergeCell ref="B273:C273"/>
    <mergeCell ref="A275:M275"/>
    <mergeCell ref="D276:H276"/>
    <mergeCell ref="I276:M276"/>
    <mergeCell ref="D306:H306"/>
    <mergeCell ref="I306:M306"/>
    <mergeCell ref="B313:C313"/>
    <mergeCell ref="A315:M315"/>
    <mergeCell ref="D316:H316"/>
    <mergeCell ref="I316:M316"/>
    <mergeCell ref="A295:M295"/>
    <mergeCell ref="D296:H296"/>
    <mergeCell ref="I296:M296"/>
    <mergeCell ref="B303:C303"/>
    <mergeCell ref="A305:M305"/>
    <mergeCell ref="A335:M335"/>
    <mergeCell ref="D336:H336"/>
    <mergeCell ref="I336:M336"/>
    <mergeCell ref="B343:C343"/>
    <mergeCell ref="A345:M345"/>
    <mergeCell ref="B323:C323"/>
    <mergeCell ref="A325:M325"/>
    <mergeCell ref="D326:H326"/>
    <mergeCell ref="I326:M326"/>
    <mergeCell ref="B333:C333"/>
    <mergeCell ref="B363:C363"/>
    <mergeCell ref="A365:M365"/>
    <mergeCell ref="D366:H366"/>
    <mergeCell ref="I366:M366"/>
    <mergeCell ref="B373:C373"/>
    <mergeCell ref="D346:H346"/>
    <mergeCell ref="I346:M346"/>
    <mergeCell ref="B353:C353"/>
    <mergeCell ref="A355:M355"/>
    <mergeCell ref="D356:H356"/>
    <mergeCell ref="I356:M356"/>
    <mergeCell ref="D393:H393"/>
    <mergeCell ref="I393:M393"/>
    <mergeCell ref="B401:C401"/>
    <mergeCell ref="A403:M403"/>
    <mergeCell ref="D404:H404"/>
    <mergeCell ref="I404:M404"/>
    <mergeCell ref="A375:M375"/>
    <mergeCell ref="D376:H376"/>
    <mergeCell ref="I376:M376"/>
    <mergeCell ref="B389:C389"/>
    <mergeCell ref="A392:M392"/>
    <mergeCell ref="A425:M425"/>
    <mergeCell ref="D426:H426"/>
    <mergeCell ref="I426:M426"/>
    <mergeCell ref="B434:C434"/>
    <mergeCell ref="A436:M436"/>
    <mergeCell ref="B412:C412"/>
    <mergeCell ref="A414:M414"/>
    <mergeCell ref="D415:H415"/>
    <mergeCell ref="I415:M415"/>
    <mergeCell ref="B423:C423"/>
    <mergeCell ref="B460:C460"/>
    <mergeCell ref="A462:M462"/>
    <mergeCell ref="D463:H463"/>
    <mergeCell ref="I463:M463"/>
    <mergeCell ref="B479:C479"/>
    <mergeCell ref="D437:H437"/>
    <mergeCell ref="I437:M437"/>
    <mergeCell ref="B450:C450"/>
    <mergeCell ref="A452:M452"/>
    <mergeCell ref="D453:H453"/>
    <mergeCell ref="I453:M453"/>
  </mergeCells>
  <phoneticPr fontId="3"/>
  <pageMargins left="0.7" right="0.7" top="0.75" bottom="0.75" header="0.3" footer="0.3"/>
  <pageSetup paperSize="9" scale="55" fitToHeight="0" orientation="landscape" r:id="rId1"/>
  <headerFooter>
    <oddHeader>&amp;C小学生票_クロス集計結果（ケアラーの有無）</oddHeader>
    <oddFooter>&amp;C&amp;P / &amp;N ページ</oddFooter>
  </headerFooter>
  <rowBreaks count="7" manualBreakCount="7">
    <brk id="67" max="16383" man="1"/>
    <brk id="130" max="16383" man="1"/>
    <brk id="188" max="16383" man="1"/>
    <brk id="254" max="16383" man="1"/>
    <brk id="314" max="16383" man="1"/>
    <brk id="374" max="16383" man="1"/>
    <brk id="43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3FEDD-EF43-4383-A0BE-6D15D63636E6}">
  <sheetPr>
    <pageSetUpPr fitToPage="1"/>
  </sheetPr>
  <dimension ref="A2:R479"/>
  <sheetViews>
    <sheetView showGridLines="0" view="pageBreakPreview" topLeftCell="A406" zoomScale="55" zoomScaleNormal="85" zoomScaleSheetLayoutView="55" workbookViewId="0">
      <selection activeCell="L18" sqref="L18"/>
    </sheetView>
  </sheetViews>
  <sheetFormatPr defaultColWidth="9" defaultRowHeight="12" customHeight="1" x14ac:dyDescent="0.55000000000000004"/>
  <cols>
    <col min="1" max="1" width="0.83203125" style="1" customWidth="1"/>
    <col min="2" max="2" width="108.25" style="1" bestFit="1" customWidth="1"/>
    <col min="3" max="3" width="1.58203125" style="1" customWidth="1"/>
    <col min="4" max="47" width="10.58203125" style="1" customWidth="1"/>
    <col min="48" max="16384" width="9" style="1"/>
  </cols>
  <sheetData>
    <row r="2" spans="1:18" ht="12" customHeight="1" x14ac:dyDescent="0.55000000000000004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8" ht="12" customHeight="1" x14ac:dyDescent="0.55000000000000004">
      <c r="B3" s="2"/>
      <c r="C3" s="3"/>
      <c r="D3" s="26" t="s">
        <v>1</v>
      </c>
      <c r="E3" s="29"/>
      <c r="F3" s="29"/>
      <c r="G3" s="29"/>
      <c r="H3" s="27"/>
      <c r="I3" s="26" t="s">
        <v>2</v>
      </c>
      <c r="J3" s="29"/>
      <c r="K3" s="29"/>
      <c r="L3" s="29"/>
      <c r="M3" s="27"/>
    </row>
    <row r="4" spans="1:18" ht="33.75" customHeight="1" x14ac:dyDescent="0.55000000000000004">
      <c r="B4" s="4"/>
      <c r="D4" s="25" t="s">
        <v>151</v>
      </c>
      <c r="E4" s="25" t="s">
        <v>168</v>
      </c>
      <c r="F4" s="25" t="s">
        <v>169</v>
      </c>
      <c r="G4" s="25" t="s">
        <v>170</v>
      </c>
      <c r="H4" s="25" t="s">
        <v>152</v>
      </c>
      <c r="I4" s="25" t="s">
        <v>151</v>
      </c>
      <c r="J4" s="25" t="s">
        <v>168</v>
      </c>
      <c r="K4" s="25" t="s">
        <v>169</v>
      </c>
      <c r="L4" s="25" t="s">
        <v>170</v>
      </c>
      <c r="M4" s="25" t="s">
        <v>152</v>
      </c>
    </row>
    <row r="5" spans="1:18" ht="12" customHeight="1" x14ac:dyDescent="0.55000000000000004">
      <c r="B5" s="4"/>
      <c r="D5" s="5"/>
      <c r="E5" s="5"/>
      <c r="F5" s="5"/>
      <c r="G5" s="5"/>
      <c r="H5" s="5"/>
      <c r="I5" s="5">
        <v>1949</v>
      </c>
      <c r="J5" s="5">
        <v>198</v>
      </c>
      <c r="K5" s="5">
        <v>727</v>
      </c>
      <c r="L5" s="5">
        <v>922</v>
      </c>
      <c r="M5" s="5">
        <v>102</v>
      </c>
    </row>
    <row r="6" spans="1:18" ht="12" customHeight="1" x14ac:dyDescent="0.55000000000000004">
      <c r="B6" s="6" t="s">
        <v>3</v>
      </c>
      <c r="C6" s="3"/>
      <c r="D6" s="7">
        <v>972</v>
      </c>
      <c r="E6" s="7">
        <v>97</v>
      </c>
      <c r="F6" s="7">
        <v>353</v>
      </c>
      <c r="G6" s="7">
        <v>471</v>
      </c>
      <c r="H6" s="7">
        <v>51</v>
      </c>
      <c r="I6" s="8">
        <f>IFERROR(100*$D6/$I$5, "-")</f>
        <v>49.871729091841971</v>
      </c>
      <c r="J6" s="8">
        <f>IFERROR(100*$E6/$J$5, "-")</f>
        <v>48.98989898989899</v>
      </c>
      <c r="K6" s="8">
        <f>IFERROR(100*$F6/$K$5, "-")</f>
        <v>48.555708390646494</v>
      </c>
      <c r="L6" s="8">
        <f>IFERROR(100*$G6/$L$5, "-")</f>
        <v>51.084598698481564</v>
      </c>
      <c r="M6" s="8">
        <f>IFERROR(100*$H6/$M$5, "-")</f>
        <v>50</v>
      </c>
      <c r="N6" s="9"/>
      <c r="O6" s="9"/>
      <c r="P6" s="9"/>
      <c r="Q6" s="9"/>
      <c r="R6" s="9"/>
    </row>
    <row r="7" spans="1:18" ht="12" customHeight="1" x14ac:dyDescent="0.55000000000000004">
      <c r="B7" s="10" t="s">
        <v>4</v>
      </c>
      <c r="C7" s="11"/>
      <c r="D7" s="12">
        <v>949</v>
      </c>
      <c r="E7" s="12">
        <v>98</v>
      </c>
      <c r="F7" s="12">
        <v>366</v>
      </c>
      <c r="G7" s="12">
        <v>436</v>
      </c>
      <c r="H7" s="12">
        <v>49</v>
      </c>
      <c r="I7" s="13">
        <f t="shared" ref="I7:I9" si="0">IFERROR(100*$D7/$I$5, "-")</f>
        <v>48.691636736788098</v>
      </c>
      <c r="J7" s="13">
        <f t="shared" ref="J7:J9" si="1">IFERROR(100*$E7/$J$5, "-")</f>
        <v>49.494949494949495</v>
      </c>
      <c r="K7" s="13">
        <f t="shared" ref="K7:K9" si="2">IFERROR(100*$F7/$K$5, "-")</f>
        <v>50.34387895460798</v>
      </c>
      <c r="L7" s="13">
        <f t="shared" ref="L7:L9" si="3">IFERROR(100*$G7/$L$5, "-")</f>
        <v>47.288503253796094</v>
      </c>
      <c r="M7" s="13">
        <f t="shared" ref="M7:M9" si="4">IFERROR(100*$H7/$M$5, "-")</f>
        <v>48.03921568627451</v>
      </c>
      <c r="N7" s="9"/>
      <c r="O7" s="9"/>
      <c r="P7" s="9"/>
      <c r="Q7" s="9"/>
      <c r="R7" s="9"/>
    </row>
    <row r="8" spans="1:18" ht="12" customHeight="1" x14ac:dyDescent="0.55000000000000004">
      <c r="B8" s="14" t="s">
        <v>5</v>
      </c>
      <c r="D8" s="15">
        <v>24</v>
      </c>
      <c r="E8" s="15">
        <v>3</v>
      </c>
      <c r="F8" s="15">
        <v>8</v>
      </c>
      <c r="G8" s="15">
        <v>11</v>
      </c>
      <c r="H8" s="15">
        <v>2</v>
      </c>
      <c r="I8" s="16">
        <f t="shared" si="0"/>
        <v>1.2314007183170856</v>
      </c>
      <c r="J8" s="16">
        <f t="shared" si="1"/>
        <v>1.5151515151515151</v>
      </c>
      <c r="K8" s="16">
        <f t="shared" si="2"/>
        <v>1.1004126547455295</v>
      </c>
      <c r="L8" s="16">
        <f t="shared" si="3"/>
        <v>1.1930585683297179</v>
      </c>
      <c r="M8" s="16">
        <f t="shared" si="4"/>
        <v>1.9607843137254901</v>
      </c>
      <c r="N8" s="9"/>
      <c r="O8" s="9"/>
      <c r="P8" s="9"/>
      <c r="Q8" s="9"/>
      <c r="R8" s="9"/>
    </row>
    <row r="9" spans="1:18" ht="12" customHeight="1" x14ac:dyDescent="0.55000000000000004">
      <c r="B9" s="17" t="s">
        <v>152</v>
      </c>
      <c r="C9" s="18"/>
      <c r="D9" s="19">
        <v>4</v>
      </c>
      <c r="E9" s="19">
        <v>0</v>
      </c>
      <c r="F9" s="19">
        <v>0</v>
      </c>
      <c r="G9" s="19">
        <v>4</v>
      </c>
      <c r="H9" s="19">
        <v>0</v>
      </c>
      <c r="I9" s="20">
        <f t="shared" si="0"/>
        <v>0.20523345305284763</v>
      </c>
      <c r="J9" s="20">
        <f t="shared" si="1"/>
        <v>0</v>
      </c>
      <c r="K9" s="20">
        <f t="shared" si="2"/>
        <v>0</v>
      </c>
      <c r="L9" s="20">
        <f t="shared" si="3"/>
        <v>0.43383947939262474</v>
      </c>
      <c r="M9" s="20">
        <f t="shared" si="4"/>
        <v>0</v>
      </c>
      <c r="N9" s="9"/>
      <c r="O9" s="9"/>
      <c r="P9" s="9"/>
      <c r="Q9" s="9"/>
      <c r="R9" s="9"/>
    </row>
    <row r="10" spans="1:18" ht="12" customHeight="1" x14ac:dyDescent="0.55000000000000004">
      <c r="B10" s="26" t="s">
        <v>7</v>
      </c>
      <c r="C10" s="27"/>
      <c r="D10" s="21">
        <v>1949</v>
      </c>
      <c r="E10" s="21">
        <v>198</v>
      </c>
      <c r="F10" s="21">
        <v>727</v>
      </c>
      <c r="G10" s="21">
        <v>922</v>
      </c>
      <c r="H10" s="21">
        <v>102</v>
      </c>
      <c r="I10" s="22">
        <f>IF(SUM($I$6:$I$9) = 0, "-", SUM($I$6:$I$9))</f>
        <v>100</v>
      </c>
      <c r="J10" s="22">
        <f>IF(SUM($J$6:$J$9) = 0, "-", SUM($J$6:$J$9))</f>
        <v>100</v>
      </c>
      <c r="K10" s="22">
        <f>IF(SUM($K$6:$K$9) = 0, "-", SUM($K$6:$K$9))</f>
        <v>100</v>
      </c>
      <c r="L10" s="22">
        <f>IF(SUM($L$6:$L$9) = 0, "-", SUM($L$6:$L$9))</f>
        <v>100.00000000000001</v>
      </c>
      <c r="M10" s="22">
        <f>IF(SUM($M$6:$M$9) = 0, "-", SUM($M$6:$M$9))</f>
        <v>99.999999999999986</v>
      </c>
      <c r="N10" s="9"/>
      <c r="O10" s="9"/>
      <c r="P10" s="9"/>
      <c r="Q10" s="9"/>
      <c r="R10" s="9"/>
    </row>
    <row r="12" spans="1:18" ht="11.25" customHeight="1" x14ac:dyDescent="0.55000000000000004">
      <c r="A12" s="28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</row>
    <row r="13" spans="1:18" ht="12" customHeight="1" x14ac:dyDescent="0.55000000000000004">
      <c r="B13" s="2"/>
      <c r="C13" s="3"/>
      <c r="D13" s="26" t="s">
        <v>1</v>
      </c>
      <c r="E13" s="29"/>
      <c r="F13" s="29"/>
      <c r="G13" s="29"/>
      <c r="H13" s="27"/>
      <c r="I13" s="26" t="s">
        <v>2</v>
      </c>
      <c r="J13" s="29"/>
      <c r="K13" s="29"/>
      <c r="L13" s="29"/>
      <c r="M13" s="27"/>
    </row>
    <row r="14" spans="1:18" ht="33.75" customHeight="1" x14ac:dyDescent="0.55000000000000004">
      <c r="B14" s="4"/>
      <c r="D14" s="25" t="s">
        <v>151</v>
      </c>
      <c r="E14" s="25" t="s">
        <v>168</v>
      </c>
      <c r="F14" s="25" t="s">
        <v>169</v>
      </c>
      <c r="G14" s="25" t="s">
        <v>170</v>
      </c>
      <c r="H14" s="25" t="s">
        <v>152</v>
      </c>
      <c r="I14" s="25" t="s">
        <v>151</v>
      </c>
      <c r="J14" s="25" t="s">
        <v>168</v>
      </c>
      <c r="K14" s="25" t="s">
        <v>169</v>
      </c>
      <c r="L14" s="25" t="s">
        <v>170</v>
      </c>
      <c r="M14" s="25" t="s">
        <v>152</v>
      </c>
    </row>
    <row r="15" spans="1:18" ht="12" customHeight="1" x14ac:dyDescent="0.55000000000000004">
      <c r="B15" s="4"/>
      <c r="D15" s="5"/>
      <c r="E15" s="5"/>
      <c r="F15" s="5"/>
      <c r="G15" s="5"/>
      <c r="H15" s="5"/>
      <c r="I15" s="5">
        <v>1949</v>
      </c>
      <c r="J15" s="5">
        <v>198</v>
      </c>
      <c r="K15" s="5">
        <v>727</v>
      </c>
      <c r="L15" s="5">
        <v>922</v>
      </c>
      <c r="M15" s="5">
        <v>102</v>
      </c>
    </row>
    <row r="16" spans="1:18" ht="12" customHeight="1" x14ac:dyDescent="0.55000000000000004">
      <c r="B16" s="6" t="s">
        <v>9</v>
      </c>
      <c r="C16" s="3"/>
      <c r="D16" s="7">
        <v>1377</v>
      </c>
      <c r="E16" s="7">
        <v>136</v>
      </c>
      <c r="F16" s="7">
        <v>504</v>
      </c>
      <c r="G16" s="7">
        <v>678</v>
      </c>
      <c r="H16" s="7">
        <v>59</v>
      </c>
      <c r="I16" s="8">
        <f>IFERROR(100*$D16/$I$15, "-")</f>
        <v>70.651616213442793</v>
      </c>
      <c r="J16" s="8">
        <f>IFERROR(100*$E16/$J$15, "-")</f>
        <v>68.686868686868692</v>
      </c>
      <c r="K16" s="8">
        <f>IFERROR(100*$F16/$K$15, "-")</f>
        <v>69.325997248968363</v>
      </c>
      <c r="L16" s="8">
        <f>IFERROR(100*$G16/$L$15, "-")</f>
        <v>73.535791757049893</v>
      </c>
      <c r="M16" s="8">
        <f>IFERROR(100*$H16/$M$15, "-")</f>
        <v>57.843137254901961</v>
      </c>
      <c r="N16" s="9"/>
      <c r="O16" s="9"/>
      <c r="P16" s="9"/>
      <c r="Q16" s="9"/>
      <c r="R16" s="9"/>
    </row>
    <row r="17" spans="1:18" ht="12" customHeight="1" x14ac:dyDescent="0.55000000000000004">
      <c r="B17" s="10" t="s">
        <v>10</v>
      </c>
      <c r="C17" s="11"/>
      <c r="D17" s="12">
        <v>810</v>
      </c>
      <c r="E17" s="12">
        <v>44</v>
      </c>
      <c r="F17" s="12">
        <v>229</v>
      </c>
      <c r="G17" s="12">
        <v>494</v>
      </c>
      <c r="H17" s="12">
        <v>43</v>
      </c>
      <c r="I17" s="13">
        <f t="shared" ref="I17:I25" si="5">IFERROR(100*$D17/$I$15, "-")</f>
        <v>41.559774243201645</v>
      </c>
      <c r="J17" s="13">
        <f t="shared" ref="J17:J25" si="6">IFERROR(100*$E17/$J$15, "-")</f>
        <v>22.222222222222221</v>
      </c>
      <c r="K17" s="13">
        <f t="shared" ref="K17:K25" si="7">IFERROR(100*$F17/$K$15, "-")</f>
        <v>31.499312242090785</v>
      </c>
      <c r="L17" s="13">
        <f t="shared" ref="L17:L25" si="8">IFERROR(100*$G17/$L$15, "-")</f>
        <v>53.579175704989154</v>
      </c>
      <c r="M17" s="13">
        <f t="shared" ref="M17:M25" si="9">IFERROR(100*$H17/$M$15, "-")</f>
        <v>42.156862745098039</v>
      </c>
      <c r="N17" s="9"/>
      <c r="O17" s="9"/>
      <c r="P17" s="9"/>
      <c r="Q17" s="9"/>
      <c r="R17" s="9"/>
    </row>
    <row r="18" spans="1:18" ht="12" customHeight="1" x14ac:dyDescent="0.55000000000000004">
      <c r="B18" s="14" t="s">
        <v>11</v>
      </c>
      <c r="D18" s="15">
        <v>27</v>
      </c>
      <c r="E18" s="15">
        <v>4</v>
      </c>
      <c r="F18" s="15">
        <v>6</v>
      </c>
      <c r="G18" s="15">
        <v>15</v>
      </c>
      <c r="H18" s="15">
        <v>2</v>
      </c>
      <c r="I18" s="16">
        <f t="shared" si="5"/>
        <v>1.3853258081067215</v>
      </c>
      <c r="J18" s="16">
        <f t="shared" si="6"/>
        <v>2.0202020202020203</v>
      </c>
      <c r="K18" s="16">
        <f t="shared" si="7"/>
        <v>0.82530949105914719</v>
      </c>
      <c r="L18" s="16">
        <f t="shared" si="8"/>
        <v>1.6268980477223427</v>
      </c>
      <c r="M18" s="16">
        <f t="shared" si="9"/>
        <v>1.9607843137254901</v>
      </c>
      <c r="N18" s="9"/>
      <c r="O18" s="9"/>
      <c r="P18" s="9"/>
      <c r="Q18" s="9"/>
      <c r="R18" s="9"/>
    </row>
    <row r="19" spans="1:18" ht="12" customHeight="1" x14ac:dyDescent="0.55000000000000004">
      <c r="B19" s="10" t="s">
        <v>12</v>
      </c>
      <c r="C19" s="11"/>
      <c r="D19" s="12">
        <v>20</v>
      </c>
      <c r="E19" s="12">
        <v>1</v>
      </c>
      <c r="F19" s="12">
        <v>3</v>
      </c>
      <c r="G19" s="12">
        <v>13</v>
      </c>
      <c r="H19" s="12">
        <v>3</v>
      </c>
      <c r="I19" s="13">
        <f t="shared" si="5"/>
        <v>1.026167265264238</v>
      </c>
      <c r="J19" s="13">
        <f t="shared" si="6"/>
        <v>0.50505050505050508</v>
      </c>
      <c r="K19" s="13">
        <f t="shared" si="7"/>
        <v>0.4126547455295736</v>
      </c>
      <c r="L19" s="13">
        <f t="shared" si="8"/>
        <v>1.4099783080260304</v>
      </c>
      <c r="M19" s="13">
        <f t="shared" si="9"/>
        <v>2.9411764705882355</v>
      </c>
      <c r="N19" s="9"/>
      <c r="O19" s="9"/>
      <c r="P19" s="9"/>
      <c r="Q19" s="9"/>
      <c r="R19" s="9"/>
    </row>
    <row r="20" spans="1:18" ht="12" customHeight="1" x14ac:dyDescent="0.55000000000000004">
      <c r="B20" s="14" t="s">
        <v>13</v>
      </c>
      <c r="D20" s="15">
        <v>19</v>
      </c>
      <c r="E20" s="15">
        <v>3</v>
      </c>
      <c r="F20" s="15">
        <v>8</v>
      </c>
      <c r="G20" s="15">
        <v>7</v>
      </c>
      <c r="H20" s="15">
        <v>1</v>
      </c>
      <c r="I20" s="16">
        <f t="shared" si="5"/>
        <v>0.97485890200102621</v>
      </c>
      <c r="J20" s="16">
        <f t="shared" si="6"/>
        <v>1.5151515151515151</v>
      </c>
      <c r="K20" s="16">
        <f t="shared" si="7"/>
        <v>1.1004126547455295</v>
      </c>
      <c r="L20" s="16">
        <f t="shared" si="8"/>
        <v>0.75921908893709322</v>
      </c>
      <c r="M20" s="16">
        <f t="shared" si="9"/>
        <v>0.98039215686274506</v>
      </c>
      <c r="N20" s="9"/>
      <c r="O20" s="9"/>
      <c r="P20" s="9"/>
      <c r="Q20" s="9"/>
      <c r="R20" s="9"/>
    </row>
    <row r="21" spans="1:18" ht="12" customHeight="1" x14ac:dyDescent="0.55000000000000004">
      <c r="B21" s="10" t="s">
        <v>14</v>
      </c>
      <c r="C21" s="11"/>
      <c r="D21" s="12">
        <v>1067</v>
      </c>
      <c r="E21" s="12">
        <v>94</v>
      </c>
      <c r="F21" s="12">
        <v>412</v>
      </c>
      <c r="G21" s="12">
        <v>517</v>
      </c>
      <c r="H21" s="12">
        <v>44</v>
      </c>
      <c r="I21" s="13">
        <f t="shared" si="5"/>
        <v>54.746023601847099</v>
      </c>
      <c r="J21" s="13">
        <f t="shared" si="6"/>
        <v>47.474747474747474</v>
      </c>
      <c r="K21" s="13">
        <f t="shared" si="7"/>
        <v>56.671251719394775</v>
      </c>
      <c r="L21" s="13">
        <f t="shared" si="8"/>
        <v>56.073752711496745</v>
      </c>
      <c r="M21" s="13">
        <f t="shared" si="9"/>
        <v>43.137254901960787</v>
      </c>
      <c r="N21" s="9"/>
      <c r="O21" s="9"/>
      <c r="P21" s="9"/>
      <c r="Q21" s="9"/>
      <c r="R21" s="9"/>
    </row>
    <row r="22" spans="1:18" ht="12" customHeight="1" x14ac:dyDescent="0.55000000000000004">
      <c r="B22" s="14" t="s">
        <v>15</v>
      </c>
      <c r="D22" s="15">
        <v>368</v>
      </c>
      <c r="E22" s="15">
        <v>41</v>
      </c>
      <c r="F22" s="15">
        <v>149</v>
      </c>
      <c r="G22" s="15">
        <v>165</v>
      </c>
      <c r="H22" s="15">
        <v>13</v>
      </c>
      <c r="I22" s="16">
        <f t="shared" si="5"/>
        <v>18.88147768086198</v>
      </c>
      <c r="J22" s="16">
        <f t="shared" si="6"/>
        <v>20.707070707070706</v>
      </c>
      <c r="K22" s="16">
        <f t="shared" si="7"/>
        <v>20.495185694635488</v>
      </c>
      <c r="L22" s="16">
        <f t="shared" si="8"/>
        <v>17.895878524945768</v>
      </c>
      <c r="M22" s="16">
        <f t="shared" si="9"/>
        <v>12.745098039215685</v>
      </c>
      <c r="N22" s="9"/>
      <c r="O22" s="9"/>
      <c r="P22" s="9"/>
      <c r="Q22" s="9"/>
      <c r="R22" s="9"/>
    </row>
    <row r="23" spans="1:18" ht="12" customHeight="1" x14ac:dyDescent="0.55000000000000004">
      <c r="B23" s="10" t="s">
        <v>16</v>
      </c>
      <c r="C23" s="11"/>
      <c r="D23" s="12">
        <v>171</v>
      </c>
      <c r="E23" s="12">
        <v>14</v>
      </c>
      <c r="F23" s="12">
        <v>73</v>
      </c>
      <c r="G23" s="12">
        <v>72</v>
      </c>
      <c r="H23" s="12">
        <v>12</v>
      </c>
      <c r="I23" s="13">
        <f t="shared" si="5"/>
        <v>8.7737301180092349</v>
      </c>
      <c r="J23" s="13">
        <f t="shared" si="6"/>
        <v>7.0707070707070709</v>
      </c>
      <c r="K23" s="13">
        <f t="shared" si="7"/>
        <v>10.041265474552958</v>
      </c>
      <c r="L23" s="13">
        <f t="shared" si="8"/>
        <v>7.809110629067245</v>
      </c>
      <c r="M23" s="13">
        <f t="shared" si="9"/>
        <v>11.764705882352942</v>
      </c>
      <c r="N23" s="9"/>
      <c r="O23" s="9"/>
      <c r="P23" s="9"/>
      <c r="Q23" s="9"/>
      <c r="R23" s="9"/>
    </row>
    <row r="24" spans="1:18" ht="12" customHeight="1" x14ac:dyDescent="0.55000000000000004">
      <c r="B24" s="14" t="s">
        <v>17</v>
      </c>
      <c r="D24" s="15">
        <v>65</v>
      </c>
      <c r="E24" s="15">
        <v>19</v>
      </c>
      <c r="F24" s="15">
        <v>29</v>
      </c>
      <c r="G24" s="15">
        <v>13</v>
      </c>
      <c r="H24" s="15">
        <v>4</v>
      </c>
      <c r="I24" s="16">
        <f t="shared" si="5"/>
        <v>3.3350436121087736</v>
      </c>
      <c r="J24" s="16">
        <f t="shared" si="6"/>
        <v>9.5959595959595951</v>
      </c>
      <c r="K24" s="16">
        <f t="shared" si="7"/>
        <v>3.9889958734525446</v>
      </c>
      <c r="L24" s="16">
        <f t="shared" si="8"/>
        <v>1.4099783080260304</v>
      </c>
      <c r="M24" s="16">
        <f t="shared" si="9"/>
        <v>3.9215686274509802</v>
      </c>
      <c r="N24" s="9"/>
      <c r="O24" s="9"/>
      <c r="P24" s="9"/>
      <c r="Q24" s="9"/>
      <c r="R24" s="9"/>
    </row>
    <row r="25" spans="1:18" ht="12" customHeight="1" x14ac:dyDescent="0.55000000000000004">
      <c r="B25" s="17" t="s">
        <v>152</v>
      </c>
      <c r="C25" s="18"/>
      <c r="D25" s="19">
        <v>1</v>
      </c>
      <c r="E25" s="19">
        <v>0</v>
      </c>
      <c r="F25" s="19">
        <v>1</v>
      </c>
      <c r="G25" s="19">
        <v>0</v>
      </c>
      <c r="H25" s="19">
        <v>0</v>
      </c>
      <c r="I25" s="20">
        <f t="shared" si="5"/>
        <v>5.1308363263211906E-2</v>
      </c>
      <c r="J25" s="20">
        <f t="shared" si="6"/>
        <v>0</v>
      </c>
      <c r="K25" s="20">
        <f t="shared" si="7"/>
        <v>0.13755158184319119</v>
      </c>
      <c r="L25" s="20">
        <f t="shared" si="8"/>
        <v>0</v>
      </c>
      <c r="M25" s="20">
        <f t="shared" si="9"/>
        <v>0</v>
      </c>
      <c r="N25" s="9"/>
      <c r="O25" s="9"/>
      <c r="P25" s="9"/>
      <c r="Q25" s="9"/>
      <c r="R25" s="9"/>
    </row>
    <row r="26" spans="1:18" ht="12" customHeight="1" x14ac:dyDescent="0.55000000000000004">
      <c r="B26" s="26" t="s">
        <v>7</v>
      </c>
      <c r="C26" s="27"/>
      <c r="D26" s="21">
        <v>1949</v>
      </c>
      <c r="E26" s="21">
        <v>198</v>
      </c>
      <c r="F26" s="21">
        <v>727</v>
      </c>
      <c r="G26" s="21">
        <v>922</v>
      </c>
      <c r="H26" s="21">
        <v>102</v>
      </c>
      <c r="I26" s="22" t="s">
        <v>6</v>
      </c>
      <c r="J26" s="22" t="s">
        <v>6</v>
      </c>
      <c r="K26" s="22" t="s">
        <v>6</v>
      </c>
      <c r="L26" s="22" t="s">
        <v>6</v>
      </c>
      <c r="M26" s="22" t="s">
        <v>6</v>
      </c>
      <c r="N26" s="9"/>
      <c r="O26" s="9"/>
      <c r="P26" s="9"/>
      <c r="Q26" s="9"/>
      <c r="R26" s="9"/>
    </row>
    <row r="28" spans="1:18" ht="12" customHeight="1" x14ac:dyDescent="0.55000000000000004">
      <c r="A28" s="1" t="s">
        <v>175</v>
      </c>
    </row>
    <row r="29" spans="1:18" ht="12" customHeight="1" x14ac:dyDescent="0.55000000000000004">
      <c r="A29" s="28" t="s">
        <v>18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</row>
    <row r="30" spans="1:18" ht="12" customHeight="1" x14ac:dyDescent="0.55000000000000004">
      <c r="B30" s="2"/>
      <c r="C30" s="3"/>
      <c r="D30" s="26" t="s">
        <v>1</v>
      </c>
      <c r="E30" s="29"/>
      <c r="F30" s="29"/>
      <c r="G30" s="29"/>
      <c r="H30" s="27"/>
      <c r="I30" s="26" t="s">
        <v>2</v>
      </c>
      <c r="J30" s="29"/>
      <c r="K30" s="29"/>
      <c r="L30" s="29"/>
      <c r="M30" s="27"/>
    </row>
    <row r="31" spans="1:18" ht="33.75" customHeight="1" x14ac:dyDescent="0.55000000000000004">
      <c r="B31" s="4"/>
      <c r="D31" s="25" t="s">
        <v>151</v>
      </c>
      <c r="E31" s="25" t="s">
        <v>168</v>
      </c>
      <c r="F31" s="25" t="s">
        <v>169</v>
      </c>
      <c r="G31" s="25" t="s">
        <v>170</v>
      </c>
      <c r="H31" s="25" t="s">
        <v>152</v>
      </c>
      <c r="I31" s="25" t="s">
        <v>151</v>
      </c>
      <c r="J31" s="25" t="s">
        <v>168</v>
      </c>
      <c r="K31" s="25" t="s">
        <v>169</v>
      </c>
      <c r="L31" s="25" t="s">
        <v>170</v>
      </c>
      <c r="M31" s="25" t="s">
        <v>152</v>
      </c>
    </row>
    <row r="32" spans="1:18" ht="12" customHeight="1" x14ac:dyDescent="0.55000000000000004">
      <c r="B32" s="4"/>
      <c r="D32" s="5"/>
      <c r="E32" s="5"/>
      <c r="F32" s="5"/>
      <c r="G32" s="5"/>
      <c r="H32" s="5"/>
      <c r="I32" s="5">
        <v>1949</v>
      </c>
      <c r="J32" s="5">
        <v>198</v>
      </c>
      <c r="K32" s="5">
        <v>727</v>
      </c>
      <c r="L32" s="5">
        <v>922</v>
      </c>
      <c r="M32" s="5">
        <v>102</v>
      </c>
    </row>
    <row r="33" spans="1:18" ht="12" customHeight="1" x14ac:dyDescent="0.55000000000000004">
      <c r="B33" s="6" t="s">
        <v>19</v>
      </c>
      <c r="C33" s="3"/>
      <c r="D33" s="7">
        <v>66</v>
      </c>
      <c r="E33" s="7">
        <v>14</v>
      </c>
      <c r="F33" s="7">
        <v>29</v>
      </c>
      <c r="G33" s="7">
        <v>15</v>
      </c>
      <c r="H33" s="7">
        <v>8</v>
      </c>
      <c r="I33" s="8">
        <f>IFERROR(100*$D33/$I$32, "-")</f>
        <v>3.3863519753719857</v>
      </c>
      <c r="J33" s="8">
        <f>IFERROR(100*$E33/$J$32, "-")</f>
        <v>7.0707070707070709</v>
      </c>
      <c r="K33" s="8">
        <f>IFERROR(100*$F33/$K$32, "-")</f>
        <v>3.9889958734525446</v>
      </c>
      <c r="L33" s="8">
        <f>IFERROR(100*$G33/$L$32, "-")</f>
        <v>1.6268980477223427</v>
      </c>
      <c r="M33" s="8">
        <f>IFERROR(100*$H33/$M$32, "-")</f>
        <v>7.8431372549019605</v>
      </c>
      <c r="N33" s="9"/>
      <c r="O33" s="9"/>
      <c r="P33" s="9"/>
      <c r="Q33" s="9"/>
      <c r="R33" s="9"/>
    </row>
    <row r="34" spans="1:18" ht="12" customHeight="1" x14ac:dyDescent="0.55000000000000004">
      <c r="B34" s="10" t="s">
        <v>20</v>
      </c>
      <c r="C34" s="11"/>
      <c r="D34" s="12">
        <v>478</v>
      </c>
      <c r="E34" s="12">
        <v>67</v>
      </c>
      <c r="F34" s="12">
        <v>207</v>
      </c>
      <c r="G34" s="12">
        <v>178</v>
      </c>
      <c r="H34" s="12">
        <v>26</v>
      </c>
      <c r="I34" s="13">
        <f t="shared" ref="I34:I39" si="10">IFERROR(100*$D34/$I$32, "-")</f>
        <v>24.525397639815289</v>
      </c>
      <c r="J34" s="13">
        <f t="shared" ref="J34:J39" si="11">IFERROR(100*$E34/$J$32, "-")</f>
        <v>33.838383838383841</v>
      </c>
      <c r="K34" s="13">
        <f t="shared" ref="K34:K39" si="12">IFERROR(100*$F34/$K$32, "-")</f>
        <v>28.473177441540578</v>
      </c>
      <c r="L34" s="13">
        <f t="shared" ref="L34:L39" si="13">IFERROR(100*$G34/$L$32, "-")</f>
        <v>19.305856832971802</v>
      </c>
      <c r="M34" s="13">
        <f t="shared" ref="M34:M39" si="14">IFERROR(100*$H34/$M$32, "-")</f>
        <v>25.490196078431371</v>
      </c>
      <c r="N34" s="9"/>
      <c r="O34" s="9"/>
      <c r="P34" s="9"/>
      <c r="Q34" s="9"/>
      <c r="R34" s="9"/>
    </row>
    <row r="35" spans="1:18" ht="12" customHeight="1" x14ac:dyDescent="0.55000000000000004">
      <c r="B35" s="14" t="s">
        <v>21</v>
      </c>
      <c r="D35" s="15">
        <v>681</v>
      </c>
      <c r="E35" s="15">
        <v>60</v>
      </c>
      <c r="F35" s="15">
        <v>283</v>
      </c>
      <c r="G35" s="15">
        <v>304</v>
      </c>
      <c r="H35" s="15">
        <v>34</v>
      </c>
      <c r="I35" s="16">
        <f t="shared" si="10"/>
        <v>34.940995382247308</v>
      </c>
      <c r="J35" s="16">
        <f t="shared" si="11"/>
        <v>30.303030303030305</v>
      </c>
      <c r="K35" s="16">
        <f t="shared" si="12"/>
        <v>38.927097661623108</v>
      </c>
      <c r="L35" s="16">
        <f t="shared" si="13"/>
        <v>32.971800433839476</v>
      </c>
      <c r="M35" s="16">
        <f t="shared" si="14"/>
        <v>33.333333333333336</v>
      </c>
      <c r="N35" s="9"/>
      <c r="O35" s="9"/>
      <c r="P35" s="9"/>
      <c r="Q35" s="9"/>
      <c r="R35" s="9"/>
    </row>
    <row r="36" spans="1:18" ht="12" customHeight="1" x14ac:dyDescent="0.55000000000000004">
      <c r="B36" s="10" t="s">
        <v>22</v>
      </c>
      <c r="C36" s="11"/>
      <c r="D36" s="12">
        <v>409</v>
      </c>
      <c r="E36" s="12">
        <v>38</v>
      </c>
      <c r="F36" s="12">
        <v>140</v>
      </c>
      <c r="G36" s="12">
        <v>208</v>
      </c>
      <c r="H36" s="12">
        <v>23</v>
      </c>
      <c r="I36" s="13">
        <f t="shared" si="10"/>
        <v>20.985120574653667</v>
      </c>
      <c r="J36" s="13">
        <f t="shared" si="11"/>
        <v>19.19191919191919</v>
      </c>
      <c r="K36" s="13">
        <f t="shared" si="12"/>
        <v>19.257221458046768</v>
      </c>
      <c r="L36" s="13">
        <f t="shared" si="13"/>
        <v>22.559652928416487</v>
      </c>
      <c r="M36" s="13">
        <f t="shared" si="14"/>
        <v>22.549019607843139</v>
      </c>
      <c r="N36" s="9"/>
      <c r="O36" s="9"/>
      <c r="P36" s="9"/>
      <c r="Q36" s="9"/>
      <c r="R36" s="9"/>
    </row>
    <row r="37" spans="1:18" ht="12" customHeight="1" x14ac:dyDescent="0.55000000000000004">
      <c r="B37" s="14" t="s">
        <v>23</v>
      </c>
      <c r="D37" s="15">
        <v>143</v>
      </c>
      <c r="E37" s="15">
        <v>10</v>
      </c>
      <c r="F37" s="15">
        <v>35</v>
      </c>
      <c r="G37" s="15">
        <v>93</v>
      </c>
      <c r="H37" s="15">
        <v>5</v>
      </c>
      <c r="I37" s="16">
        <f t="shared" si="10"/>
        <v>7.3370959466393026</v>
      </c>
      <c r="J37" s="16">
        <f t="shared" si="11"/>
        <v>5.0505050505050502</v>
      </c>
      <c r="K37" s="16">
        <f t="shared" si="12"/>
        <v>4.814305364511692</v>
      </c>
      <c r="L37" s="16">
        <f t="shared" si="13"/>
        <v>10.086767895878525</v>
      </c>
      <c r="M37" s="16">
        <f t="shared" si="14"/>
        <v>4.9019607843137258</v>
      </c>
      <c r="N37" s="9"/>
      <c r="O37" s="9"/>
      <c r="P37" s="9"/>
      <c r="Q37" s="9"/>
      <c r="R37" s="9"/>
    </row>
    <row r="38" spans="1:18" ht="12" customHeight="1" x14ac:dyDescent="0.55000000000000004">
      <c r="B38" s="10" t="s">
        <v>24</v>
      </c>
      <c r="C38" s="11"/>
      <c r="D38" s="12">
        <v>165</v>
      </c>
      <c r="E38" s="12">
        <v>9</v>
      </c>
      <c r="F38" s="12">
        <v>31</v>
      </c>
      <c r="G38" s="12">
        <v>119</v>
      </c>
      <c r="H38" s="12">
        <v>6</v>
      </c>
      <c r="I38" s="13">
        <f t="shared" si="10"/>
        <v>8.4658799384299641</v>
      </c>
      <c r="J38" s="13">
        <f t="shared" si="11"/>
        <v>4.5454545454545459</v>
      </c>
      <c r="K38" s="13">
        <f t="shared" si="12"/>
        <v>4.2640990371389274</v>
      </c>
      <c r="L38" s="13">
        <f t="shared" si="13"/>
        <v>12.906724511930586</v>
      </c>
      <c r="M38" s="13">
        <f t="shared" si="14"/>
        <v>5.882352941176471</v>
      </c>
      <c r="N38" s="9"/>
      <c r="O38" s="9"/>
      <c r="P38" s="9"/>
      <c r="Q38" s="9"/>
      <c r="R38" s="9"/>
    </row>
    <row r="39" spans="1:18" ht="12" customHeight="1" x14ac:dyDescent="0.55000000000000004">
      <c r="B39" s="23" t="s">
        <v>152</v>
      </c>
      <c r="C39" s="24"/>
      <c r="D39" s="21">
        <v>7</v>
      </c>
      <c r="E39" s="21">
        <v>0</v>
      </c>
      <c r="F39" s="21">
        <v>2</v>
      </c>
      <c r="G39" s="21">
        <v>5</v>
      </c>
      <c r="H39" s="21">
        <v>0</v>
      </c>
      <c r="I39" s="22">
        <f t="shared" si="10"/>
        <v>0.35915854284248333</v>
      </c>
      <c r="J39" s="22">
        <f t="shared" si="11"/>
        <v>0</v>
      </c>
      <c r="K39" s="22">
        <f t="shared" si="12"/>
        <v>0.27510316368638238</v>
      </c>
      <c r="L39" s="22">
        <f t="shared" si="13"/>
        <v>0.54229934924078094</v>
      </c>
      <c r="M39" s="22">
        <f t="shared" si="14"/>
        <v>0</v>
      </c>
      <c r="N39" s="9"/>
      <c r="O39" s="9"/>
      <c r="P39" s="9"/>
      <c r="Q39" s="9"/>
      <c r="R39" s="9"/>
    </row>
    <row r="40" spans="1:18" ht="12" customHeight="1" x14ac:dyDescent="0.55000000000000004">
      <c r="B40" s="26" t="s">
        <v>7</v>
      </c>
      <c r="C40" s="27"/>
      <c r="D40" s="21">
        <v>1949</v>
      </c>
      <c r="E40" s="21">
        <v>198</v>
      </c>
      <c r="F40" s="21">
        <v>727</v>
      </c>
      <c r="G40" s="21">
        <v>922</v>
      </c>
      <c r="H40" s="21">
        <v>102</v>
      </c>
      <c r="I40" s="22">
        <f>IF(SUM($I$33:$I$39) = 0, "-", SUM($I$33:$I$39))</f>
        <v>100</v>
      </c>
      <c r="J40" s="22">
        <f>IF(SUM($J$33:$J$39) = 0, "-", SUM($J$33:$J$39))</f>
        <v>100.00000000000001</v>
      </c>
      <c r="K40" s="22">
        <f>IF(SUM($K$33:$K$39) = 0, "-", SUM($K$33:$K$39))</f>
        <v>100.00000000000001</v>
      </c>
      <c r="L40" s="22">
        <f>IF(SUM($L$33:$L$39) = 0, "-", SUM($L$33:$L$39))</f>
        <v>100</v>
      </c>
      <c r="M40" s="22">
        <f>IF(SUM($M$33:$M$39) = 0, "-", SUM($M$33:$M$39))</f>
        <v>100</v>
      </c>
      <c r="N40" s="9"/>
      <c r="O40" s="9"/>
      <c r="P40" s="9"/>
      <c r="Q40" s="9"/>
      <c r="R40" s="9"/>
    </row>
    <row r="42" spans="1:18" ht="12" customHeight="1" x14ac:dyDescent="0.55000000000000004">
      <c r="A42" s="28" t="s">
        <v>25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</row>
    <row r="43" spans="1:18" ht="12" customHeight="1" x14ac:dyDescent="0.55000000000000004">
      <c r="B43" s="2"/>
      <c r="C43" s="3"/>
      <c r="D43" s="26" t="s">
        <v>1</v>
      </c>
      <c r="E43" s="29"/>
      <c r="F43" s="29"/>
      <c r="G43" s="29"/>
      <c r="H43" s="27"/>
      <c r="I43" s="26" t="s">
        <v>2</v>
      </c>
      <c r="J43" s="29"/>
      <c r="K43" s="29"/>
      <c r="L43" s="29"/>
      <c r="M43" s="27"/>
    </row>
    <row r="44" spans="1:18" ht="33.75" customHeight="1" x14ac:dyDescent="0.55000000000000004">
      <c r="B44" s="4"/>
      <c r="D44" s="25" t="s">
        <v>151</v>
      </c>
      <c r="E44" s="25" t="s">
        <v>168</v>
      </c>
      <c r="F44" s="25" t="s">
        <v>169</v>
      </c>
      <c r="G44" s="25" t="s">
        <v>170</v>
      </c>
      <c r="H44" s="25" t="s">
        <v>152</v>
      </c>
      <c r="I44" s="25" t="s">
        <v>151</v>
      </c>
      <c r="J44" s="25" t="s">
        <v>168</v>
      </c>
      <c r="K44" s="25" t="s">
        <v>169</v>
      </c>
      <c r="L44" s="25" t="s">
        <v>170</v>
      </c>
      <c r="M44" s="25" t="s">
        <v>152</v>
      </c>
    </row>
    <row r="45" spans="1:18" ht="12" customHeight="1" x14ac:dyDescent="0.55000000000000004">
      <c r="B45" s="4"/>
      <c r="D45" s="5"/>
      <c r="E45" s="5"/>
      <c r="F45" s="5"/>
      <c r="G45" s="5"/>
      <c r="H45" s="5"/>
      <c r="I45" s="5">
        <v>1949</v>
      </c>
      <c r="J45" s="5">
        <v>198</v>
      </c>
      <c r="K45" s="5">
        <v>727</v>
      </c>
      <c r="L45" s="5">
        <v>922</v>
      </c>
      <c r="M45" s="5">
        <v>102</v>
      </c>
    </row>
    <row r="46" spans="1:18" ht="12" customHeight="1" x14ac:dyDescent="0.55000000000000004">
      <c r="B46" s="6" t="s">
        <v>19</v>
      </c>
      <c r="C46" s="3"/>
      <c r="D46" s="7">
        <v>218</v>
      </c>
      <c r="E46" s="7">
        <v>37</v>
      </c>
      <c r="F46" s="7">
        <v>99</v>
      </c>
      <c r="G46" s="7">
        <v>65</v>
      </c>
      <c r="H46" s="7">
        <v>17</v>
      </c>
      <c r="I46" s="8">
        <f>IFERROR(100*$D46/$I$45, "-")</f>
        <v>11.185223191380196</v>
      </c>
      <c r="J46" s="8">
        <f>IFERROR(100*$E46/$J$45, "-")</f>
        <v>18.686868686868689</v>
      </c>
      <c r="K46" s="8">
        <f>IFERROR(100*$F46/$K$45, "-")</f>
        <v>13.617606602475929</v>
      </c>
      <c r="L46" s="8">
        <f>IFERROR(100*$G46/$L$45, "-")</f>
        <v>7.0498915401301518</v>
      </c>
      <c r="M46" s="8">
        <f>IFERROR(100*$H46/$M$45, "-")</f>
        <v>16.666666666666668</v>
      </c>
      <c r="N46" s="9"/>
      <c r="O46" s="9"/>
      <c r="P46" s="9"/>
      <c r="Q46" s="9"/>
      <c r="R46" s="9"/>
    </row>
    <row r="47" spans="1:18" ht="12" customHeight="1" x14ac:dyDescent="0.55000000000000004">
      <c r="B47" s="10" t="s">
        <v>20</v>
      </c>
      <c r="C47" s="11"/>
      <c r="D47" s="12">
        <v>498</v>
      </c>
      <c r="E47" s="12">
        <v>62</v>
      </c>
      <c r="F47" s="12">
        <v>217</v>
      </c>
      <c r="G47" s="12">
        <v>195</v>
      </c>
      <c r="H47" s="12">
        <v>24</v>
      </c>
      <c r="I47" s="13">
        <f t="shared" ref="I47:I52" si="15">IFERROR(100*$D47/$I$45, "-")</f>
        <v>25.551564905079527</v>
      </c>
      <c r="J47" s="13">
        <f t="shared" ref="J47:J52" si="16">IFERROR(100*$E47/$J$45, "-")</f>
        <v>31.313131313131311</v>
      </c>
      <c r="K47" s="13">
        <f t="shared" ref="K47:K52" si="17">IFERROR(100*$F47/$K$45, "-")</f>
        <v>29.848693259972489</v>
      </c>
      <c r="L47" s="13">
        <f t="shared" ref="L47:L52" si="18">IFERROR(100*$G47/$L$45, "-")</f>
        <v>21.149674620390456</v>
      </c>
      <c r="M47" s="13">
        <f t="shared" ref="M47:M52" si="19">IFERROR(100*$H47/$M$45, "-")</f>
        <v>23.529411764705884</v>
      </c>
      <c r="N47" s="9"/>
      <c r="O47" s="9"/>
      <c r="P47" s="9"/>
      <c r="Q47" s="9"/>
      <c r="R47" s="9"/>
    </row>
    <row r="48" spans="1:18" ht="12" customHeight="1" x14ac:dyDescent="0.55000000000000004">
      <c r="B48" s="14" t="s">
        <v>21</v>
      </c>
      <c r="D48" s="15">
        <v>563</v>
      </c>
      <c r="E48" s="15">
        <v>48</v>
      </c>
      <c r="F48" s="15">
        <v>214</v>
      </c>
      <c r="G48" s="15">
        <v>272</v>
      </c>
      <c r="H48" s="15">
        <v>29</v>
      </c>
      <c r="I48" s="16">
        <f t="shared" si="15"/>
        <v>28.8866085171883</v>
      </c>
      <c r="J48" s="16">
        <f t="shared" si="16"/>
        <v>24.242424242424242</v>
      </c>
      <c r="K48" s="16">
        <f t="shared" si="17"/>
        <v>29.436038514442917</v>
      </c>
      <c r="L48" s="16">
        <f t="shared" si="18"/>
        <v>29.501084598698483</v>
      </c>
      <c r="M48" s="16">
        <f t="shared" si="19"/>
        <v>28.431372549019606</v>
      </c>
      <c r="N48" s="9"/>
      <c r="O48" s="9"/>
      <c r="P48" s="9"/>
      <c r="Q48" s="9"/>
      <c r="R48" s="9"/>
    </row>
    <row r="49" spans="1:18" ht="12" customHeight="1" x14ac:dyDescent="0.55000000000000004">
      <c r="B49" s="10" t="s">
        <v>22</v>
      </c>
      <c r="C49" s="11"/>
      <c r="D49" s="12">
        <v>334</v>
      </c>
      <c r="E49" s="12">
        <v>26</v>
      </c>
      <c r="F49" s="12">
        <v>118</v>
      </c>
      <c r="G49" s="12">
        <v>170</v>
      </c>
      <c r="H49" s="12">
        <v>20</v>
      </c>
      <c r="I49" s="13">
        <f t="shared" si="15"/>
        <v>17.136993329912777</v>
      </c>
      <c r="J49" s="13">
        <f t="shared" si="16"/>
        <v>13.131313131313131</v>
      </c>
      <c r="K49" s="13">
        <f t="shared" si="17"/>
        <v>16.231086657496562</v>
      </c>
      <c r="L49" s="13">
        <f t="shared" si="18"/>
        <v>18.43817787418655</v>
      </c>
      <c r="M49" s="13">
        <f t="shared" si="19"/>
        <v>19.607843137254903</v>
      </c>
      <c r="N49" s="9"/>
      <c r="O49" s="9"/>
      <c r="P49" s="9"/>
      <c r="Q49" s="9"/>
      <c r="R49" s="9"/>
    </row>
    <row r="50" spans="1:18" ht="12" customHeight="1" x14ac:dyDescent="0.55000000000000004">
      <c r="B50" s="14" t="s">
        <v>23</v>
      </c>
      <c r="D50" s="15">
        <v>128</v>
      </c>
      <c r="E50" s="15">
        <v>13</v>
      </c>
      <c r="F50" s="15">
        <v>34</v>
      </c>
      <c r="G50" s="15">
        <v>77</v>
      </c>
      <c r="H50" s="15">
        <v>4</v>
      </c>
      <c r="I50" s="16">
        <f t="shared" si="15"/>
        <v>6.567470497691124</v>
      </c>
      <c r="J50" s="16">
        <f t="shared" si="16"/>
        <v>6.5656565656565657</v>
      </c>
      <c r="K50" s="16">
        <f t="shared" si="17"/>
        <v>4.6767537826685004</v>
      </c>
      <c r="L50" s="16">
        <f t="shared" si="18"/>
        <v>8.3514099783080269</v>
      </c>
      <c r="M50" s="16">
        <f t="shared" si="19"/>
        <v>3.9215686274509802</v>
      </c>
      <c r="N50" s="9"/>
      <c r="O50" s="9"/>
      <c r="P50" s="9"/>
      <c r="Q50" s="9"/>
      <c r="R50" s="9"/>
    </row>
    <row r="51" spans="1:18" ht="12" customHeight="1" x14ac:dyDescent="0.55000000000000004">
      <c r="B51" s="10" t="s">
        <v>24</v>
      </c>
      <c r="C51" s="11"/>
      <c r="D51" s="12">
        <v>166</v>
      </c>
      <c r="E51" s="12">
        <v>7</v>
      </c>
      <c r="F51" s="12">
        <v>31</v>
      </c>
      <c r="G51" s="12">
        <v>121</v>
      </c>
      <c r="H51" s="12">
        <v>7</v>
      </c>
      <c r="I51" s="13">
        <f t="shared" si="15"/>
        <v>8.5171883016931762</v>
      </c>
      <c r="J51" s="13">
        <f t="shared" si="16"/>
        <v>3.5353535353535355</v>
      </c>
      <c r="K51" s="13">
        <f t="shared" si="17"/>
        <v>4.2640990371389274</v>
      </c>
      <c r="L51" s="13">
        <f t="shared" si="18"/>
        <v>13.123644251626898</v>
      </c>
      <c r="M51" s="13">
        <f t="shared" si="19"/>
        <v>6.8627450980392153</v>
      </c>
      <c r="N51" s="9"/>
      <c r="O51" s="9"/>
      <c r="P51" s="9"/>
      <c r="Q51" s="9"/>
      <c r="R51" s="9"/>
    </row>
    <row r="52" spans="1:18" ht="12" customHeight="1" x14ac:dyDescent="0.55000000000000004">
      <c r="B52" s="23" t="s">
        <v>152</v>
      </c>
      <c r="C52" s="24"/>
      <c r="D52" s="21">
        <v>42</v>
      </c>
      <c r="E52" s="21">
        <v>5</v>
      </c>
      <c r="F52" s="21">
        <v>14</v>
      </c>
      <c r="G52" s="21">
        <v>22</v>
      </c>
      <c r="H52" s="21">
        <v>1</v>
      </c>
      <c r="I52" s="22">
        <f t="shared" si="15"/>
        <v>2.1549512570549001</v>
      </c>
      <c r="J52" s="22">
        <f t="shared" si="16"/>
        <v>2.5252525252525251</v>
      </c>
      <c r="K52" s="22">
        <f t="shared" si="17"/>
        <v>1.9257221458046767</v>
      </c>
      <c r="L52" s="22">
        <f t="shared" si="18"/>
        <v>2.3861171366594358</v>
      </c>
      <c r="M52" s="22">
        <f t="shared" si="19"/>
        <v>0.98039215686274506</v>
      </c>
      <c r="N52" s="9"/>
      <c r="O52" s="9"/>
      <c r="P52" s="9"/>
      <c r="Q52" s="9"/>
      <c r="R52" s="9"/>
    </row>
    <row r="53" spans="1:18" ht="12" customHeight="1" x14ac:dyDescent="0.55000000000000004">
      <c r="B53" s="26" t="s">
        <v>7</v>
      </c>
      <c r="C53" s="27"/>
      <c r="D53" s="21">
        <v>1949</v>
      </c>
      <c r="E53" s="21">
        <v>198</v>
      </c>
      <c r="F53" s="21">
        <v>727</v>
      </c>
      <c r="G53" s="21">
        <v>922</v>
      </c>
      <c r="H53" s="21">
        <v>102</v>
      </c>
      <c r="I53" s="22">
        <f>IF(SUM($I$46:$I$52) = 0, "-", SUM($I$46:$I$52))</f>
        <v>100</v>
      </c>
      <c r="J53" s="22">
        <f>IF(SUM($J$46:$J$52) = 0, "-", SUM($J$46:$J$52))</f>
        <v>100.00000000000001</v>
      </c>
      <c r="K53" s="22">
        <f>IF(SUM($K$46:$K$52) = 0, "-", SUM($K$46:$K$52))</f>
        <v>100</v>
      </c>
      <c r="L53" s="22">
        <f>IF(SUM($L$46:$L$52) = 0, "-", SUM($L$46:$L$52))</f>
        <v>100</v>
      </c>
      <c r="M53" s="22">
        <f>IF(SUM($M$46:$M$52) = 0, "-", SUM($M$46:$M$52))</f>
        <v>100</v>
      </c>
      <c r="N53" s="9"/>
      <c r="O53" s="9"/>
      <c r="P53" s="9"/>
      <c r="Q53" s="9"/>
      <c r="R53" s="9"/>
    </row>
    <row r="55" spans="1:18" ht="12" customHeight="1" x14ac:dyDescent="0.55000000000000004">
      <c r="A55" s="28" t="s">
        <v>26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</row>
    <row r="56" spans="1:18" ht="12" customHeight="1" x14ac:dyDescent="0.55000000000000004">
      <c r="B56" s="2"/>
      <c r="C56" s="3"/>
      <c r="D56" s="26" t="s">
        <v>1</v>
      </c>
      <c r="E56" s="29"/>
      <c r="F56" s="29"/>
      <c r="G56" s="29"/>
      <c r="H56" s="27"/>
      <c r="I56" s="26" t="s">
        <v>2</v>
      </c>
      <c r="J56" s="29"/>
      <c r="K56" s="29"/>
      <c r="L56" s="29"/>
      <c r="M56" s="27"/>
    </row>
    <row r="57" spans="1:18" ht="33.75" customHeight="1" x14ac:dyDescent="0.55000000000000004">
      <c r="B57" s="4"/>
      <c r="D57" s="25" t="s">
        <v>151</v>
      </c>
      <c r="E57" s="25" t="s">
        <v>168</v>
      </c>
      <c r="F57" s="25" t="s">
        <v>169</v>
      </c>
      <c r="G57" s="25" t="s">
        <v>170</v>
      </c>
      <c r="H57" s="25" t="s">
        <v>152</v>
      </c>
      <c r="I57" s="25" t="s">
        <v>151</v>
      </c>
      <c r="J57" s="25" t="s">
        <v>168</v>
      </c>
      <c r="K57" s="25" t="s">
        <v>169</v>
      </c>
      <c r="L57" s="25" t="s">
        <v>170</v>
      </c>
      <c r="M57" s="25" t="s">
        <v>152</v>
      </c>
    </row>
    <row r="58" spans="1:18" ht="12" customHeight="1" x14ac:dyDescent="0.55000000000000004">
      <c r="B58" s="4"/>
      <c r="D58" s="5"/>
      <c r="E58" s="5"/>
      <c r="F58" s="5"/>
      <c r="G58" s="5"/>
      <c r="H58" s="5"/>
      <c r="I58" s="5">
        <v>1949</v>
      </c>
      <c r="J58" s="5">
        <v>198</v>
      </c>
      <c r="K58" s="5">
        <v>727</v>
      </c>
      <c r="L58" s="5">
        <v>922</v>
      </c>
      <c r="M58" s="5">
        <v>102</v>
      </c>
    </row>
    <row r="59" spans="1:18" ht="12" customHeight="1" x14ac:dyDescent="0.55000000000000004">
      <c r="B59" s="6" t="s">
        <v>27</v>
      </c>
      <c r="C59" s="3"/>
      <c r="D59" s="7">
        <v>326</v>
      </c>
      <c r="E59" s="7">
        <v>11</v>
      </c>
      <c r="F59" s="7">
        <v>85</v>
      </c>
      <c r="G59" s="7">
        <v>213</v>
      </c>
      <c r="H59" s="7">
        <v>17</v>
      </c>
      <c r="I59" s="8">
        <f>IFERROR(100*$D59/$I$58, "-")</f>
        <v>16.72652642380708</v>
      </c>
      <c r="J59" s="8">
        <f>IFERROR(100*$E59/$J$58, "-")</f>
        <v>5.5555555555555554</v>
      </c>
      <c r="K59" s="8">
        <f>IFERROR(100*$F59/$K$58, "-")</f>
        <v>11.691884456671252</v>
      </c>
      <c r="L59" s="8">
        <f>IFERROR(100*$G59/$L$58, "-")</f>
        <v>23.101952277657269</v>
      </c>
      <c r="M59" s="8">
        <f>IFERROR(100*$H59/$M$58, "-")</f>
        <v>16.666666666666668</v>
      </c>
      <c r="N59" s="9"/>
      <c r="O59" s="9"/>
      <c r="P59" s="9"/>
      <c r="Q59" s="9"/>
      <c r="R59" s="9"/>
    </row>
    <row r="60" spans="1:18" ht="12" customHeight="1" x14ac:dyDescent="0.55000000000000004">
      <c r="B60" s="10" t="s">
        <v>28</v>
      </c>
      <c r="C60" s="11"/>
      <c r="D60" s="12">
        <v>420</v>
      </c>
      <c r="E60" s="12">
        <v>33</v>
      </c>
      <c r="F60" s="12">
        <v>138</v>
      </c>
      <c r="G60" s="12">
        <v>223</v>
      </c>
      <c r="H60" s="12">
        <v>26</v>
      </c>
      <c r="I60" s="13">
        <f t="shared" ref="I60:I65" si="20">IFERROR(100*$D60/$I$58, "-")</f>
        <v>21.549512570548998</v>
      </c>
      <c r="J60" s="13">
        <f t="shared" ref="J60:J65" si="21">IFERROR(100*$E60/$J$58, "-")</f>
        <v>16.666666666666668</v>
      </c>
      <c r="K60" s="13">
        <f t="shared" ref="K60:K65" si="22">IFERROR(100*$F60/$K$58, "-")</f>
        <v>18.982118294360387</v>
      </c>
      <c r="L60" s="13">
        <f t="shared" ref="L60:L65" si="23">IFERROR(100*$G60/$L$58, "-")</f>
        <v>24.186550976138829</v>
      </c>
      <c r="M60" s="13">
        <f t="shared" ref="M60:M65" si="24">IFERROR(100*$H60/$M$58, "-")</f>
        <v>25.490196078431371</v>
      </c>
      <c r="N60" s="9"/>
      <c r="O60" s="9"/>
      <c r="P60" s="9"/>
      <c r="Q60" s="9"/>
      <c r="R60" s="9"/>
    </row>
    <row r="61" spans="1:18" ht="12" customHeight="1" x14ac:dyDescent="0.55000000000000004">
      <c r="B61" s="14" t="s">
        <v>29</v>
      </c>
      <c r="D61" s="15">
        <v>675</v>
      </c>
      <c r="E61" s="15">
        <v>69</v>
      </c>
      <c r="F61" s="15">
        <v>282</v>
      </c>
      <c r="G61" s="15">
        <v>295</v>
      </c>
      <c r="H61" s="15">
        <v>29</v>
      </c>
      <c r="I61" s="16">
        <f t="shared" si="20"/>
        <v>34.633145202668032</v>
      </c>
      <c r="J61" s="16">
        <f t="shared" si="21"/>
        <v>34.848484848484851</v>
      </c>
      <c r="K61" s="16">
        <f t="shared" si="22"/>
        <v>38.789546079779917</v>
      </c>
      <c r="L61" s="16">
        <f t="shared" si="23"/>
        <v>31.995661605206074</v>
      </c>
      <c r="M61" s="16">
        <f t="shared" si="24"/>
        <v>28.431372549019606</v>
      </c>
      <c r="N61" s="9"/>
      <c r="O61" s="9"/>
      <c r="P61" s="9"/>
      <c r="Q61" s="9"/>
      <c r="R61" s="9"/>
    </row>
    <row r="62" spans="1:18" ht="12" customHeight="1" x14ac:dyDescent="0.55000000000000004">
      <c r="B62" s="10" t="s">
        <v>30</v>
      </c>
      <c r="C62" s="11"/>
      <c r="D62" s="12">
        <v>195</v>
      </c>
      <c r="E62" s="12">
        <v>32</v>
      </c>
      <c r="F62" s="12">
        <v>96</v>
      </c>
      <c r="G62" s="12">
        <v>55</v>
      </c>
      <c r="H62" s="12">
        <v>12</v>
      </c>
      <c r="I62" s="13">
        <f t="shared" si="20"/>
        <v>10.005130836326321</v>
      </c>
      <c r="J62" s="13">
        <f t="shared" si="21"/>
        <v>16.161616161616163</v>
      </c>
      <c r="K62" s="13">
        <f t="shared" si="22"/>
        <v>13.204951856946355</v>
      </c>
      <c r="L62" s="13">
        <f t="shared" si="23"/>
        <v>5.9652928416485898</v>
      </c>
      <c r="M62" s="13">
        <f t="shared" si="24"/>
        <v>11.764705882352942</v>
      </c>
      <c r="N62" s="9"/>
      <c r="O62" s="9"/>
      <c r="P62" s="9"/>
      <c r="Q62" s="9"/>
      <c r="R62" s="9"/>
    </row>
    <row r="63" spans="1:18" ht="12" customHeight="1" x14ac:dyDescent="0.55000000000000004">
      <c r="B63" s="14" t="s">
        <v>31</v>
      </c>
      <c r="D63" s="15">
        <v>126</v>
      </c>
      <c r="E63" s="15">
        <v>27</v>
      </c>
      <c r="F63" s="15">
        <v>47</v>
      </c>
      <c r="G63" s="15">
        <v>46</v>
      </c>
      <c r="H63" s="15">
        <v>6</v>
      </c>
      <c r="I63" s="16">
        <f t="shared" si="20"/>
        <v>6.4648537711646998</v>
      </c>
      <c r="J63" s="16">
        <f t="shared" si="21"/>
        <v>13.636363636363637</v>
      </c>
      <c r="K63" s="16">
        <f t="shared" si="22"/>
        <v>6.4649243466299859</v>
      </c>
      <c r="L63" s="16">
        <f t="shared" si="23"/>
        <v>4.9891540130151846</v>
      </c>
      <c r="M63" s="16">
        <f t="shared" si="24"/>
        <v>5.882352941176471</v>
      </c>
      <c r="N63" s="9"/>
      <c r="O63" s="9"/>
      <c r="P63" s="9"/>
      <c r="Q63" s="9"/>
      <c r="R63" s="9"/>
    </row>
    <row r="64" spans="1:18" ht="12" customHeight="1" x14ac:dyDescent="0.55000000000000004">
      <c r="B64" s="10" t="s">
        <v>32</v>
      </c>
      <c r="C64" s="11"/>
      <c r="D64" s="12">
        <v>206</v>
      </c>
      <c r="E64" s="12">
        <v>26</v>
      </c>
      <c r="F64" s="12">
        <v>79</v>
      </c>
      <c r="G64" s="12">
        <v>89</v>
      </c>
      <c r="H64" s="12">
        <v>12</v>
      </c>
      <c r="I64" s="13">
        <f t="shared" si="20"/>
        <v>10.569522832221653</v>
      </c>
      <c r="J64" s="13">
        <f t="shared" si="21"/>
        <v>13.131313131313131</v>
      </c>
      <c r="K64" s="13">
        <f t="shared" si="22"/>
        <v>10.866574965612104</v>
      </c>
      <c r="L64" s="13">
        <f t="shared" si="23"/>
        <v>9.6529284164859011</v>
      </c>
      <c r="M64" s="13">
        <f t="shared" si="24"/>
        <v>11.764705882352942</v>
      </c>
      <c r="N64" s="9"/>
      <c r="O64" s="9"/>
      <c r="P64" s="9"/>
      <c r="Q64" s="9"/>
      <c r="R64" s="9"/>
    </row>
    <row r="65" spans="1:18" ht="12" customHeight="1" x14ac:dyDescent="0.55000000000000004">
      <c r="B65" s="23" t="s">
        <v>152</v>
      </c>
      <c r="C65" s="24"/>
      <c r="D65" s="21">
        <v>1</v>
      </c>
      <c r="E65" s="21">
        <v>0</v>
      </c>
      <c r="F65" s="21">
        <v>0</v>
      </c>
      <c r="G65" s="21">
        <v>1</v>
      </c>
      <c r="H65" s="21">
        <v>0</v>
      </c>
      <c r="I65" s="22">
        <f t="shared" si="20"/>
        <v>5.1308363263211906E-2</v>
      </c>
      <c r="J65" s="22">
        <f t="shared" si="21"/>
        <v>0</v>
      </c>
      <c r="K65" s="22">
        <f t="shared" si="22"/>
        <v>0</v>
      </c>
      <c r="L65" s="22">
        <f t="shared" si="23"/>
        <v>0.10845986984815618</v>
      </c>
      <c r="M65" s="22">
        <f t="shared" si="24"/>
        <v>0</v>
      </c>
      <c r="N65" s="9"/>
      <c r="O65" s="9"/>
      <c r="P65" s="9"/>
      <c r="Q65" s="9"/>
      <c r="R65" s="9"/>
    </row>
    <row r="66" spans="1:18" ht="12" customHeight="1" x14ac:dyDescent="0.55000000000000004">
      <c r="B66" s="26" t="s">
        <v>7</v>
      </c>
      <c r="C66" s="27"/>
      <c r="D66" s="21">
        <v>1949</v>
      </c>
      <c r="E66" s="21">
        <v>198</v>
      </c>
      <c r="F66" s="21">
        <v>727</v>
      </c>
      <c r="G66" s="21">
        <v>922</v>
      </c>
      <c r="H66" s="21">
        <v>102</v>
      </c>
      <c r="I66" s="22">
        <f>IF(SUM($I$59:$I$65) = 0, "-", SUM($I$59:$I$65))</f>
        <v>99.999999999999986</v>
      </c>
      <c r="J66" s="22">
        <f>IF(SUM($J$59:$J$65) = 0, "-", SUM($J$59:$J$65))</f>
        <v>100.00000000000001</v>
      </c>
      <c r="K66" s="22">
        <f>IF(SUM($K$59:$K$65) = 0, "-", SUM($K$59:$K$65))</f>
        <v>100</v>
      </c>
      <c r="L66" s="22">
        <f>IF(SUM($L$59:$L$65) = 0, "-", SUM($L$59:$L$65))</f>
        <v>100.00000000000001</v>
      </c>
      <c r="M66" s="22">
        <f>IF(SUM($M$59:$M$65) = 0, "-", SUM($M$59:$M$65))</f>
        <v>100.00000000000001</v>
      </c>
      <c r="N66" s="9"/>
      <c r="O66" s="9"/>
      <c r="P66" s="9"/>
      <c r="Q66" s="9"/>
      <c r="R66" s="9"/>
    </row>
    <row r="68" spans="1:18" ht="12" customHeight="1" x14ac:dyDescent="0.55000000000000004">
      <c r="A68" s="28" t="s">
        <v>33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</row>
    <row r="69" spans="1:18" ht="12" customHeight="1" x14ac:dyDescent="0.55000000000000004">
      <c r="B69" s="2"/>
      <c r="C69" s="3"/>
      <c r="D69" s="26" t="s">
        <v>1</v>
      </c>
      <c r="E69" s="29"/>
      <c r="F69" s="29"/>
      <c r="G69" s="29"/>
      <c r="H69" s="27"/>
      <c r="I69" s="26" t="s">
        <v>2</v>
      </c>
      <c r="J69" s="29"/>
      <c r="K69" s="29"/>
      <c r="L69" s="29"/>
      <c r="M69" s="27"/>
    </row>
    <row r="70" spans="1:18" ht="33.75" customHeight="1" x14ac:dyDescent="0.55000000000000004">
      <c r="B70" s="4"/>
      <c r="D70" s="25" t="s">
        <v>151</v>
      </c>
      <c r="E70" s="25" t="s">
        <v>168</v>
      </c>
      <c r="F70" s="25" t="s">
        <v>169</v>
      </c>
      <c r="G70" s="25" t="s">
        <v>170</v>
      </c>
      <c r="H70" s="25" t="s">
        <v>152</v>
      </c>
      <c r="I70" s="25" t="s">
        <v>151</v>
      </c>
      <c r="J70" s="25" t="s">
        <v>168</v>
      </c>
      <c r="K70" s="25" t="s">
        <v>169</v>
      </c>
      <c r="L70" s="25" t="s">
        <v>170</v>
      </c>
      <c r="M70" s="25" t="s">
        <v>152</v>
      </c>
    </row>
    <row r="71" spans="1:18" ht="12" customHeight="1" x14ac:dyDescent="0.55000000000000004">
      <c r="B71" s="4"/>
      <c r="D71" s="5"/>
      <c r="E71" s="5"/>
      <c r="F71" s="5"/>
      <c r="G71" s="5"/>
      <c r="H71" s="5"/>
      <c r="I71" s="5">
        <v>1949</v>
      </c>
      <c r="J71" s="5">
        <v>198</v>
      </c>
      <c r="K71" s="5">
        <v>727</v>
      </c>
      <c r="L71" s="5">
        <v>922</v>
      </c>
      <c r="M71" s="5">
        <v>102</v>
      </c>
    </row>
    <row r="72" spans="1:18" ht="12" customHeight="1" x14ac:dyDescent="0.55000000000000004">
      <c r="B72" s="6" t="s">
        <v>34</v>
      </c>
      <c r="C72" s="3"/>
      <c r="D72" s="7">
        <v>421</v>
      </c>
      <c r="E72" s="7">
        <v>27</v>
      </c>
      <c r="F72" s="7">
        <v>113</v>
      </c>
      <c r="G72" s="7">
        <v>263</v>
      </c>
      <c r="H72" s="7">
        <v>18</v>
      </c>
      <c r="I72" s="8">
        <f>IFERROR(100*$D72/$I$71, "-")</f>
        <v>21.600820933812212</v>
      </c>
      <c r="J72" s="8">
        <f>IFERROR(100*$E72/$J$71, "-")</f>
        <v>13.636363636363637</v>
      </c>
      <c r="K72" s="8">
        <f>IFERROR(100*$F72/$K$71, "-")</f>
        <v>15.543328748280604</v>
      </c>
      <c r="L72" s="8">
        <f>IFERROR(100*$G72/$L$71, "-")</f>
        <v>28.524945770065077</v>
      </c>
      <c r="M72" s="8">
        <f>IFERROR(100*$H72/$M$71, "-")</f>
        <v>17.647058823529413</v>
      </c>
      <c r="N72" s="9"/>
      <c r="O72" s="9"/>
      <c r="P72" s="9"/>
      <c r="Q72" s="9"/>
      <c r="R72" s="9"/>
    </row>
    <row r="73" spans="1:18" ht="12" customHeight="1" x14ac:dyDescent="0.55000000000000004">
      <c r="B73" s="10" t="s">
        <v>35</v>
      </c>
      <c r="C73" s="11"/>
      <c r="D73" s="12">
        <v>825</v>
      </c>
      <c r="E73" s="12">
        <v>64</v>
      </c>
      <c r="F73" s="12">
        <v>318</v>
      </c>
      <c r="G73" s="12">
        <v>393</v>
      </c>
      <c r="H73" s="12">
        <v>50</v>
      </c>
      <c r="I73" s="13">
        <f t="shared" ref="I73:I77" si="25">IFERROR(100*$D73/$I$71, "-")</f>
        <v>42.329399692149821</v>
      </c>
      <c r="J73" s="13">
        <f t="shared" ref="J73:J77" si="26">IFERROR(100*$E73/$J$71, "-")</f>
        <v>32.323232323232325</v>
      </c>
      <c r="K73" s="13">
        <f t="shared" ref="K73:K77" si="27">IFERROR(100*$F73/$K$71, "-")</f>
        <v>43.741403026134797</v>
      </c>
      <c r="L73" s="13">
        <f t="shared" ref="L73:L77" si="28">IFERROR(100*$G73/$L$71, "-")</f>
        <v>42.624728850325383</v>
      </c>
      <c r="M73" s="13">
        <f t="shared" ref="M73:M77" si="29">IFERROR(100*$H73/$M$71, "-")</f>
        <v>49.019607843137258</v>
      </c>
      <c r="N73" s="9"/>
      <c r="O73" s="9"/>
      <c r="P73" s="9"/>
      <c r="Q73" s="9"/>
      <c r="R73" s="9"/>
    </row>
    <row r="74" spans="1:18" ht="12" customHeight="1" x14ac:dyDescent="0.55000000000000004">
      <c r="B74" s="14" t="s">
        <v>36</v>
      </c>
      <c r="D74" s="15">
        <v>609</v>
      </c>
      <c r="E74" s="15">
        <v>88</v>
      </c>
      <c r="F74" s="15">
        <v>257</v>
      </c>
      <c r="G74" s="15">
        <v>238</v>
      </c>
      <c r="H74" s="15">
        <v>26</v>
      </c>
      <c r="I74" s="16">
        <f t="shared" si="25"/>
        <v>31.246793227296049</v>
      </c>
      <c r="J74" s="16">
        <f t="shared" si="26"/>
        <v>44.444444444444443</v>
      </c>
      <c r="K74" s="16">
        <f t="shared" si="27"/>
        <v>35.350756533700135</v>
      </c>
      <c r="L74" s="16">
        <f t="shared" si="28"/>
        <v>25.813449023861171</v>
      </c>
      <c r="M74" s="16">
        <f t="shared" si="29"/>
        <v>25.490196078431371</v>
      </c>
      <c r="N74" s="9"/>
      <c r="O74" s="9"/>
      <c r="P74" s="9"/>
      <c r="Q74" s="9"/>
      <c r="R74" s="9"/>
    </row>
    <row r="75" spans="1:18" ht="12" customHeight="1" x14ac:dyDescent="0.55000000000000004">
      <c r="B75" s="10" t="s">
        <v>37</v>
      </c>
      <c r="C75" s="11"/>
      <c r="D75" s="12">
        <v>70</v>
      </c>
      <c r="E75" s="12">
        <v>15</v>
      </c>
      <c r="F75" s="12">
        <v>28</v>
      </c>
      <c r="G75" s="12">
        <v>22</v>
      </c>
      <c r="H75" s="12">
        <v>5</v>
      </c>
      <c r="I75" s="13">
        <f t="shared" si="25"/>
        <v>3.5915854284248332</v>
      </c>
      <c r="J75" s="13">
        <f t="shared" si="26"/>
        <v>7.5757575757575761</v>
      </c>
      <c r="K75" s="13">
        <f t="shared" si="27"/>
        <v>3.8514442916093534</v>
      </c>
      <c r="L75" s="13">
        <f t="shared" si="28"/>
        <v>2.3861171366594358</v>
      </c>
      <c r="M75" s="13">
        <f t="shared" si="29"/>
        <v>4.9019607843137258</v>
      </c>
      <c r="N75" s="9"/>
      <c r="O75" s="9"/>
      <c r="P75" s="9"/>
      <c r="Q75" s="9"/>
      <c r="R75" s="9"/>
    </row>
    <row r="76" spans="1:18" ht="12" customHeight="1" x14ac:dyDescent="0.55000000000000004">
      <c r="B76" s="14" t="s">
        <v>38</v>
      </c>
      <c r="D76" s="15">
        <v>19</v>
      </c>
      <c r="E76" s="15">
        <v>4</v>
      </c>
      <c r="F76" s="15">
        <v>8</v>
      </c>
      <c r="G76" s="15">
        <v>4</v>
      </c>
      <c r="H76" s="15">
        <v>3</v>
      </c>
      <c r="I76" s="16">
        <f t="shared" si="25"/>
        <v>0.97485890200102621</v>
      </c>
      <c r="J76" s="16">
        <f t="shared" si="26"/>
        <v>2.0202020202020203</v>
      </c>
      <c r="K76" s="16">
        <f t="shared" si="27"/>
        <v>1.1004126547455295</v>
      </c>
      <c r="L76" s="16">
        <f t="shared" si="28"/>
        <v>0.43383947939262474</v>
      </c>
      <c r="M76" s="16">
        <f t="shared" si="29"/>
        <v>2.9411764705882355</v>
      </c>
      <c r="N76" s="9"/>
      <c r="O76" s="9"/>
      <c r="P76" s="9"/>
      <c r="Q76" s="9"/>
      <c r="R76" s="9"/>
    </row>
    <row r="77" spans="1:18" ht="12" customHeight="1" x14ac:dyDescent="0.55000000000000004">
      <c r="B77" s="17" t="s">
        <v>152</v>
      </c>
      <c r="C77" s="18"/>
      <c r="D77" s="19">
        <v>5</v>
      </c>
      <c r="E77" s="19">
        <v>0</v>
      </c>
      <c r="F77" s="19">
        <v>3</v>
      </c>
      <c r="G77" s="19">
        <v>2</v>
      </c>
      <c r="H77" s="19">
        <v>0</v>
      </c>
      <c r="I77" s="20">
        <f t="shared" si="25"/>
        <v>0.25654181631605949</v>
      </c>
      <c r="J77" s="20">
        <f t="shared" si="26"/>
        <v>0</v>
      </c>
      <c r="K77" s="20">
        <f t="shared" si="27"/>
        <v>0.4126547455295736</v>
      </c>
      <c r="L77" s="20">
        <f t="shared" si="28"/>
        <v>0.21691973969631237</v>
      </c>
      <c r="M77" s="20">
        <f t="shared" si="29"/>
        <v>0</v>
      </c>
      <c r="N77" s="9"/>
      <c r="O77" s="9"/>
      <c r="P77" s="9"/>
      <c r="Q77" s="9"/>
      <c r="R77" s="9"/>
    </row>
    <row r="78" spans="1:18" ht="12" customHeight="1" x14ac:dyDescent="0.55000000000000004">
      <c r="B78" s="26" t="s">
        <v>7</v>
      </c>
      <c r="C78" s="27"/>
      <c r="D78" s="21">
        <v>1949</v>
      </c>
      <c r="E78" s="21">
        <v>198</v>
      </c>
      <c r="F78" s="21">
        <v>727</v>
      </c>
      <c r="G78" s="21">
        <v>922</v>
      </c>
      <c r="H78" s="21">
        <v>102</v>
      </c>
      <c r="I78" s="22">
        <f>IF(SUM($I$72:$I$77) = 0, "-", SUM($I$72:$I$77))</f>
        <v>100.00000000000001</v>
      </c>
      <c r="J78" s="22">
        <f>IF(SUM($J$72:$J$77) = 0, "-", SUM($J$72:$J$77))</f>
        <v>100</v>
      </c>
      <c r="K78" s="22">
        <f>IF(SUM($K$72:$K$77) = 0, "-", SUM($K$72:$K$77))</f>
        <v>100</v>
      </c>
      <c r="L78" s="22">
        <f>IF(SUM($L$72:$L$77) = 0, "-", SUM($L$72:$L$77))</f>
        <v>100</v>
      </c>
      <c r="M78" s="22">
        <f>IF(SUM($M$72:$M$77) = 0, "-", SUM($M$72:$M$77))</f>
        <v>100</v>
      </c>
      <c r="N78" s="9"/>
      <c r="O78" s="9"/>
      <c r="P78" s="9"/>
      <c r="Q78" s="9"/>
      <c r="R78" s="9"/>
    </row>
    <row r="80" spans="1:18" ht="12" customHeight="1" x14ac:dyDescent="0.55000000000000004">
      <c r="A80" s="28" t="s">
        <v>172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</row>
    <row r="81" spans="1:18" ht="12" customHeight="1" x14ac:dyDescent="0.55000000000000004">
      <c r="B81" s="2"/>
      <c r="C81" s="3"/>
      <c r="D81" s="26" t="s">
        <v>1</v>
      </c>
      <c r="E81" s="29"/>
      <c r="F81" s="29"/>
      <c r="G81" s="29"/>
      <c r="H81" s="27"/>
      <c r="I81" s="26" t="s">
        <v>2</v>
      </c>
      <c r="J81" s="29"/>
      <c r="K81" s="29"/>
      <c r="L81" s="29"/>
      <c r="M81" s="27"/>
    </row>
    <row r="82" spans="1:18" ht="33.75" customHeight="1" x14ac:dyDescent="0.55000000000000004">
      <c r="B82" s="4"/>
      <c r="D82" s="25" t="s">
        <v>151</v>
      </c>
      <c r="E82" s="25" t="s">
        <v>168</v>
      </c>
      <c r="F82" s="25" t="s">
        <v>169</v>
      </c>
      <c r="G82" s="25" t="s">
        <v>170</v>
      </c>
      <c r="H82" s="25" t="s">
        <v>152</v>
      </c>
      <c r="I82" s="25" t="s">
        <v>151</v>
      </c>
      <c r="J82" s="25" t="s">
        <v>168</v>
      </c>
      <c r="K82" s="25" t="s">
        <v>169</v>
      </c>
      <c r="L82" s="25" t="s">
        <v>170</v>
      </c>
      <c r="M82" s="25" t="s">
        <v>152</v>
      </c>
    </row>
    <row r="83" spans="1:18" ht="12" customHeight="1" x14ac:dyDescent="0.55000000000000004">
      <c r="B83" s="4"/>
      <c r="D83" s="5"/>
      <c r="E83" s="5"/>
      <c r="F83" s="5"/>
      <c r="G83" s="5"/>
      <c r="H83" s="5"/>
      <c r="I83" s="5">
        <v>698</v>
      </c>
      <c r="J83" s="5">
        <v>107</v>
      </c>
      <c r="K83" s="5">
        <v>293</v>
      </c>
      <c r="L83" s="5">
        <v>264</v>
      </c>
      <c r="M83" s="5">
        <v>34</v>
      </c>
    </row>
    <row r="84" spans="1:18" ht="12" customHeight="1" x14ac:dyDescent="0.55000000000000004">
      <c r="B84" s="6" t="s">
        <v>39</v>
      </c>
      <c r="C84" s="3"/>
      <c r="D84" s="7">
        <v>50</v>
      </c>
      <c r="E84" s="7">
        <v>14</v>
      </c>
      <c r="F84" s="7">
        <v>20</v>
      </c>
      <c r="G84" s="7">
        <v>14</v>
      </c>
      <c r="H84" s="7">
        <v>2</v>
      </c>
      <c r="I84" s="8">
        <f>IFERROR(100*$D84/$I$83, "-")</f>
        <v>7.1633237822349569</v>
      </c>
      <c r="J84" s="8">
        <f>IFERROR(100*$E84/$J$83, "-")</f>
        <v>13.084112149532711</v>
      </c>
      <c r="K84" s="8">
        <f>IFERROR(100*$F84/$K$83, "-")</f>
        <v>6.8259385665529013</v>
      </c>
      <c r="L84" s="8">
        <f>IFERROR(100*$G84/$L$83, "-")</f>
        <v>5.3030303030303028</v>
      </c>
      <c r="M84" s="8">
        <f>IFERROR(100*$H84/$M$83, "-")</f>
        <v>5.882352941176471</v>
      </c>
      <c r="N84" s="9"/>
      <c r="O84" s="9"/>
      <c r="P84" s="9"/>
      <c r="Q84" s="9"/>
      <c r="R84" s="9"/>
    </row>
    <row r="85" spans="1:18" ht="12" customHeight="1" x14ac:dyDescent="0.55000000000000004">
      <c r="B85" s="10" t="s">
        <v>40</v>
      </c>
      <c r="C85" s="11"/>
      <c r="D85" s="12">
        <v>44</v>
      </c>
      <c r="E85" s="12">
        <v>6</v>
      </c>
      <c r="F85" s="12">
        <v>14</v>
      </c>
      <c r="G85" s="12">
        <v>22</v>
      </c>
      <c r="H85" s="12">
        <v>2</v>
      </c>
      <c r="I85" s="13">
        <f t="shared" ref="I85:I89" si="30">IFERROR(100*$D85/$I$83, "-")</f>
        <v>6.303724928366762</v>
      </c>
      <c r="J85" s="13">
        <f t="shared" ref="J85:J89" si="31">IFERROR(100*$E85/$J$83, "-")</f>
        <v>5.6074766355140184</v>
      </c>
      <c r="K85" s="13">
        <f t="shared" ref="K85:K89" si="32">IFERROR(100*$F85/$K$83, "-")</f>
        <v>4.7781569965870307</v>
      </c>
      <c r="L85" s="13">
        <f t="shared" ref="L85:L89" si="33">IFERROR(100*$G85/$L$83, "-")</f>
        <v>8.3333333333333339</v>
      </c>
      <c r="M85" s="13">
        <f t="shared" ref="M85:M89" si="34">IFERROR(100*$H85/$M$83, "-")</f>
        <v>5.882352941176471</v>
      </c>
      <c r="N85" s="9"/>
      <c r="O85" s="9"/>
      <c r="P85" s="9"/>
      <c r="Q85" s="9"/>
      <c r="R85" s="9"/>
    </row>
    <row r="86" spans="1:18" ht="12" customHeight="1" x14ac:dyDescent="0.55000000000000004">
      <c r="B86" s="14" t="s">
        <v>41</v>
      </c>
      <c r="D86" s="15">
        <v>153</v>
      </c>
      <c r="E86" s="15">
        <v>31</v>
      </c>
      <c r="F86" s="15">
        <v>59</v>
      </c>
      <c r="G86" s="15">
        <v>57</v>
      </c>
      <c r="H86" s="15">
        <v>6</v>
      </c>
      <c r="I86" s="16">
        <f t="shared" si="30"/>
        <v>21.91977077363897</v>
      </c>
      <c r="J86" s="16">
        <f t="shared" si="31"/>
        <v>28.971962616822431</v>
      </c>
      <c r="K86" s="16">
        <f t="shared" si="32"/>
        <v>20.136518771331058</v>
      </c>
      <c r="L86" s="16">
        <f t="shared" si="33"/>
        <v>21.59090909090909</v>
      </c>
      <c r="M86" s="16">
        <f t="shared" si="34"/>
        <v>17.647058823529413</v>
      </c>
      <c r="N86" s="9"/>
      <c r="O86" s="9"/>
      <c r="P86" s="9"/>
      <c r="Q86" s="9"/>
      <c r="R86" s="9"/>
    </row>
    <row r="87" spans="1:18" ht="12" customHeight="1" x14ac:dyDescent="0.55000000000000004">
      <c r="B87" s="10" t="s">
        <v>42</v>
      </c>
      <c r="C87" s="11"/>
      <c r="D87" s="12">
        <v>239</v>
      </c>
      <c r="E87" s="12">
        <v>30</v>
      </c>
      <c r="F87" s="12">
        <v>122</v>
      </c>
      <c r="G87" s="12">
        <v>79</v>
      </c>
      <c r="H87" s="12">
        <v>8</v>
      </c>
      <c r="I87" s="13">
        <f t="shared" si="30"/>
        <v>34.240687679083095</v>
      </c>
      <c r="J87" s="13">
        <f t="shared" si="31"/>
        <v>28.037383177570092</v>
      </c>
      <c r="K87" s="13">
        <f t="shared" si="32"/>
        <v>41.638225255972699</v>
      </c>
      <c r="L87" s="13">
        <f t="shared" si="33"/>
        <v>29.924242424242426</v>
      </c>
      <c r="M87" s="13">
        <f t="shared" si="34"/>
        <v>23.529411764705884</v>
      </c>
      <c r="N87" s="9"/>
      <c r="O87" s="9"/>
      <c r="P87" s="9"/>
      <c r="Q87" s="9"/>
      <c r="R87" s="9"/>
    </row>
    <row r="88" spans="1:18" ht="12" customHeight="1" x14ac:dyDescent="0.55000000000000004">
      <c r="B88" s="14" t="s">
        <v>173</v>
      </c>
      <c r="D88" s="15">
        <v>204</v>
      </c>
      <c r="E88" s="15">
        <v>25</v>
      </c>
      <c r="F88" s="15">
        <v>76</v>
      </c>
      <c r="G88" s="15">
        <v>87</v>
      </c>
      <c r="H88" s="15">
        <v>16</v>
      </c>
      <c r="I88" s="16">
        <f t="shared" si="30"/>
        <v>29.226361031518625</v>
      </c>
      <c r="J88" s="16">
        <f t="shared" si="31"/>
        <v>23.364485981308412</v>
      </c>
      <c r="K88" s="16">
        <f t="shared" si="32"/>
        <v>25.938566552901023</v>
      </c>
      <c r="L88" s="16">
        <f t="shared" si="33"/>
        <v>32.954545454545453</v>
      </c>
      <c r="M88" s="16">
        <f t="shared" si="34"/>
        <v>47.058823529411768</v>
      </c>
      <c r="N88" s="9"/>
      <c r="O88" s="9"/>
      <c r="P88" s="9"/>
      <c r="Q88" s="9"/>
      <c r="R88" s="9"/>
    </row>
    <row r="89" spans="1:18" ht="12" customHeight="1" x14ac:dyDescent="0.55000000000000004">
      <c r="B89" s="17" t="s">
        <v>152</v>
      </c>
      <c r="C89" s="18"/>
      <c r="D89" s="19">
        <v>8</v>
      </c>
      <c r="E89" s="19">
        <v>1</v>
      </c>
      <c r="F89" s="19">
        <v>2</v>
      </c>
      <c r="G89" s="19">
        <v>5</v>
      </c>
      <c r="H89" s="19">
        <v>0</v>
      </c>
      <c r="I89" s="20">
        <f t="shared" si="30"/>
        <v>1.1461318051575931</v>
      </c>
      <c r="J89" s="20">
        <f t="shared" si="31"/>
        <v>0.93457943925233644</v>
      </c>
      <c r="K89" s="20">
        <f t="shared" si="32"/>
        <v>0.68259385665529015</v>
      </c>
      <c r="L89" s="20">
        <f t="shared" si="33"/>
        <v>1.893939393939394</v>
      </c>
      <c r="M89" s="20">
        <f t="shared" si="34"/>
        <v>0</v>
      </c>
      <c r="N89" s="9"/>
      <c r="O89" s="9"/>
      <c r="P89" s="9"/>
      <c r="Q89" s="9"/>
      <c r="R89" s="9"/>
    </row>
    <row r="90" spans="1:18" ht="12" customHeight="1" x14ac:dyDescent="0.55000000000000004">
      <c r="B90" s="26" t="s">
        <v>7</v>
      </c>
      <c r="C90" s="27"/>
      <c r="D90" s="21">
        <v>698</v>
      </c>
      <c r="E90" s="21">
        <v>107</v>
      </c>
      <c r="F90" s="21">
        <v>293</v>
      </c>
      <c r="G90" s="21">
        <v>264</v>
      </c>
      <c r="H90" s="21">
        <v>34</v>
      </c>
      <c r="I90" s="22">
        <f>IF(SUM($I$84:$I$89) = 0, "-", SUM($I$84:$I$89))</f>
        <v>100</v>
      </c>
      <c r="J90" s="22">
        <f>IF(SUM($J$84:$J$89) = 0, "-", SUM($J$84:$J$89))</f>
        <v>100</v>
      </c>
      <c r="K90" s="22">
        <f>IF(SUM($K$84:$K$89) = 0, "-", SUM($K$84:$K$89))</f>
        <v>100</v>
      </c>
      <c r="L90" s="22">
        <f>IF(SUM($L$84:$L$89) = 0, "-", SUM($L$84:$L$89))</f>
        <v>100</v>
      </c>
      <c r="M90" s="22">
        <f>IF(SUM($M$84:$M$89) = 0, "-", SUM($M$84:$M$89))</f>
        <v>100</v>
      </c>
      <c r="N90" s="9"/>
      <c r="O90" s="9"/>
      <c r="P90" s="9"/>
      <c r="Q90" s="9"/>
      <c r="R90" s="9"/>
    </row>
    <row r="92" spans="1:18" ht="12" customHeight="1" x14ac:dyDescent="0.55000000000000004">
      <c r="A92" s="28" t="s">
        <v>43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</row>
    <row r="93" spans="1:18" ht="12" customHeight="1" x14ac:dyDescent="0.55000000000000004">
      <c r="B93" s="2"/>
      <c r="C93" s="3"/>
      <c r="D93" s="26" t="s">
        <v>1</v>
      </c>
      <c r="E93" s="29"/>
      <c r="F93" s="29"/>
      <c r="G93" s="29"/>
      <c r="H93" s="27"/>
      <c r="I93" s="26" t="s">
        <v>2</v>
      </c>
      <c r="J93" s="29"/>
      <c r="K93" s="29"/>
      <c r="L93" s="29"/>
      <c r="M93" s="27"/>
    </row>
    <row r="94" spans="1:18" ht="33.75" customHeight="1" x14ac:dyDescent="0.55000000000000004">
      <c r="B94" s="4"/>
      <c r="D94" s="25" t="s">
        <v>151</v>
      </c>
      <c r="E94" s="25" t="s">
        <v>168</v>
      </c>
      <c r="F94" s="25" t="s">
        <v>169</v>
      </c>
      <c r="G94" s="25" t="s">
        <v>170</v>
      </c>
      <c r="H94" s="25" t="s">
        <v>152</v>
      </c>
      <c r="I94" s="25" t="s">
        <v>151</v>
      </c>
      <c r="J94" s="25" t="s">
        <v>168</v>
      </c>
      <c r="K94" s="25" t="s">
        <v>169</v>
      </c>
      <c r="L94" s="25" t="s">
        <v>170</v>
      </c>
      <c r="M94" s="25" t="s">
        <v>152</v>
      </c>
    </row>
    <row r="95" spans="1:18" ht="12" customHeight="1" x14ac:dyDescent="0.55000000000000004">
      <c r="B95" s="4"/>
      <c r="D95" s="5"/>
      <c r="E95" s="5"/>
      <c r="F95" s="5"/>
      <c r="G95" s="5"/>
      <c r="H95" s="5"/>
      <c r="I95" s="5">
        <v>1949</v>
      </c>
      <c r="J95" s="5">
        <v>198</v>
      </c>
      <c r="K95" s="5">
        <v>727</v>
      </c>
      <c r="L95" s="5">
        <v>922</v>
      </c>
      <c r="M95" s="5">
        <v>102</v>
      </c>
    </row>
    <row r="96" spans="1:18" ht="12" customHeight="1" x14ac:dyDescent="0.55000000000000004">
      <c r="B96" s="6" t="s">
        <v>44</v>
      </c>
      <c r="C96" s="3"/>
      <c r="D96" s="7">
        <v>9</v>
      </c>
      <c r="E96" s="7">
        <v>2</v>
      </c>
      <c r="F96" s="7">
        <v>3</v>
      </c>
      <c r="G96" s="7">
        <v>4</v>
      </c>
      <c r="H96" s="7">
        <v>0</v>
      </c>
      <c r="I96" s="8">
        <f>IFERROR(100*$D96/$I$95, "-")</f>
        <v>0.46177526936890712</v>
      </c>
      <c r="J96" s="8">
        <f>IFERROR(100*$E96/$J$95, "-")</f>
        <v>1.0101010101010102</v>
      </c>
      <c r="K96" s="8">
        <f>IFERROR(100*$F96/$K$95, "-")</f>
        <v>0.4126547455295736</v>
      </c>
      <c r="L96" s="8">
        <f>IFERROR(100*$G96/$L$95, "-")</f>
        <v>0.43383947939262474</v>
      </c>
      <c r="M96" s="8">
        <f>IFERROR(100*$H96/$M$95, "-")</f>
        <v>0</v>
      </c>
      <c r="N96" s="9"/>
      <c r="O96" s="9"/>
      <c r="P96" s="9"/>
      <c r="Q96" s="9"/>
      <c r="R96" s="9"/>
    </row>
    <row r="97" spans="1:18" ht="12" customHeight="1" x14ac:dyDescent="0.55000000000000004">
      <c r="B97" s="10" t="s">
        <v>45</v>
      </c>
      <c r="C97" s="11"/>
      <c r="D97" s="12">
        <v>175</v>
      </c>
      <c r="E97" s="12">
        <v>30</v>
      </c>
      <c r="F97" s="12">
        <v>74</v>
      </c>
      <c r="G97" s="12">
        <v>57</v>
      </c>
      <c r="H97" s="12">
        <v>14</v>
      </c>
      <c r="I97" s="13">
        <f t="shared" ref="I97:I103" si="35">IFERROR(100*$D97/$I$95, "-")</f>
        <v>8.9789635710620832</v>
      </c>
      <c r="J97" s="13">
        <f t="shared" ref="J97:J103" si="36">IFERROR(100*$E97/$J$95, "-")</f>
        <v>15.151515151515152</v>
      </c>
      <c r="K97" s="13">
        <f t="shared" ref="K97:K103" si="37">IFERROR(100*$F97/$K$95, "-")</f>
        <v>10.178817056396149</v>
      </c>
      <c r="L97" s="13">
        <f t="shared" ref="L97:L103" si="38">IFERROR(100*$G97/$L$95, "-")</f>
        <v>6.1822125813449027</v>
      </c>
      <c r="M97" s="13">
        <f t="shared" ref="M97:M103" si="39">IFERROR(100*$H97/$M$95, "-")</f>
        <v>13.725490196078431</v>
      </c>
      <c r="N97" s="9"/>
      <c r="O97" s="9"/>
      <c r="P97" s="9"/>
      <c r="Q97" s="9"/>
      <c r="R97" s="9"/>
    </row>
    <row r="98" spans="1:18" ht="12" customHeight="1" x14ac:dyDescent="0.55000000000000004">
      <c r="B98" s="14" t="s">
        <v>46</v>
      </c>
      <c r="D98" s="15">
        <v>189</v>
      </c>
      <c r="E98" s="15">
        <v>25</v>
      </c>
      <c r="F98" s="15">
        <v>95</v>
      </c>
      <c r="G98" s="15">
        <v>57</v>
      </c>
      <c r="H98" s="15">
        <v>12</v>
      </c>
      <c r="I98" s="16">
        <f t="shared" si="35"/>
        <v>9.6972806567470506</v>
      </c>
      <c r="J98" s="16">
        <f t="shared" si="36"/>
        <v>12.626262626262626</v>
      </c>
      <c r="K98" s="16">
        <f t="shared" si="37"/>
        <v>13.067400275103164</v>
      </c>
      <c r="L98" s="16">
        <f t="shared" si="38"/>
        <v>6.1822125813449027</v>
      </c>
      <c r="M98" s="16">
        <f t="shared" si="39"/>
        <v>11.764705882352942</v>
      </c>
      <c r="N98" s="9"/>
      <c r="O98" s="9"/>
      <c r="P98" s="9"/>
      <c r="Q98" s="9"/>
      <c r="R98" s="9"/>
    </row>
    <row r="99" spans="1:18" ht="12" customHeight="1" x14ac:dyDescent="0.55000000000000004">
      <c r="B99" s="10" t="s">
        <v>47</v>
      </c>
      <c r="C99" s="11"/>
      <c r="D99" s="12">
        <v>876</v>
      </c>
      <c r="E99" s="12">
        <v>58</v>
      </c>
      <c r="F99" s="12">
        <v>279</v>
      </c>
      <c r="G99" s="12">
        <v>502</v>
      </c>
      <c r="H99" s="12">
        <v>37</v>
      </c>
      <c r="I99" s="13">
        <f t="shared" si="35"/>
        <v>44.946126218573625</v>
      </c>
      <c r="J99" s="13">
        <f t="shared" si="36"/>
        <v>29.292929292929294</v>
      </c>
      <c r="K99" s="13">
        <f t="shared" si="37"/>
        <v>38.376891334250345</v>
      </c>
      <c r="L99" s="13">
        <f t="shared" si="38"/>
        <v>54.446854663774403</v>
      </c>
      <c r="M99" s="13">
        <f t="shared" si="39"/>
        <v>36.274509803921568</v>
      </c>
      <c r="N99" s="9"/>
      <c r="O99" s="9"/>
      <c r="P99" s="9"/>
      <c r="Q99" s="9"/>
      <c r="R99" s="9"/>
    </row>
    <row r="100" spans="1:18" ht="12" customHeight="1" x14ac:dyDescent="0.55000000000000004">
      <c r="B100" s="14" t="s">
        <v>16</v>
      </c>
      <c r="D100" s="15">
        <v>4</v>
      </c>
      <c r="E100" s="15">
        <v>1</v>
      </c>
      <c r="F100" s="15">
        <v>2</v>
      </c>
      <c r="G100" s="15">
        <v>1</v>
      </c>
      <c r="H100" s="15">
        <v>0</v>
      </c>
      <c r="I100" s="16">
        <f t="shared" si="35"/>
        <v>0.20523345305284763</v>
      </c>
      <c r="J100" s="16">
        <f t="shared" si="36"/>
        <v>0.50505050505050508</v>
      </c>
      <c r="K100" s="16">
        <f t="shared" si="37"/>
        <v>0.27510316368638238</v>
      </c>
      <c r="L100" s="16">
        <f t="shared" si="38"/>
        <v>0.10845986984815618</v>
      </c>
      <c r="M100" s="16">
        <f t="shared" si="39"/>
        <v>0</v>
      </c>
      <c r="N100" s="9"/>
      <c r="O100" s="9"/>
      <c r="P100" s="9"/>
      <c r="Q100" s="9"/>
      <c r="R100" s="9"/>
    </row>
    <row r="101" spans="1:18" ht="12" customHeight="1" x14ac:dyDescent="0.55000000000000004">
      <c r="B101" s="10" t="s">
        <v>48</v>
      </c>
      <c r="C101" s="11"/>
      <c r="D101" s="12">
        <v>631</v>
      </c>
      <c r="E101" s="12">
        <v>74</v>
      </c>
      <c r="F101" s="12">
        <v>250</v>
      </c>
      <c r="G101" s="12">
        <v>272</v>
      </c>
      <c r="H101" s="12">
        <v>35</v>
      </c>
      <c r="I101" s="13">
        <f t="shared" si="35"/>
        <v>32.375577219086708</v>
      </c>
      <c r="J101" s="13">
        <f t="shared" si="36"/>
        <v>37.373737373737377</v>
      </c>
      <c r="K101" s="13">
        <f t="shared" si="37"/>
        <v>34.3878954607978</v>
      </c>
      <c r="L101" s="13">
        <f t="shared" si="38"/>
        <v>29.501084598698483</v>
      </c>
      <c r="M101" s="13">
        <f t="shared" si="39"/>
        <v>34.313725490196077</v>
      </c>
      <c r="N101" s="9"/>
      <c r="O101" s="9"/>
      <c r="P101" s="9"/>
      <c r="Q101" s="9"/>
      <c r="R101" s="9"/>
    </row>
    <row r="102" spans="1:18" ht="12" customHeight="1" x14ac:dyDescent="0.55000000000000004">
      <c r="B102" s="14" t="s">
        <v>49</v>
      </c>
      <c r="D102" s="15">
        <v>46</v>
      </c>
      <c r="E102" s="15">
        <v>6</v>
      </c>
      <c r="F102" s="15">
        <v>16</v>
      </c>
      <c r="G102" s="15">
        <v>21</v>
      </c>
      <c r="H102" s="15">
        <v>3</v>
      </c>
      <c r="I102" s="16">
        <f t="shared" si="35"/>
        <v>2.3601847101077476</v>
      </c>
      <c r="J102" s="16">
        <f t="shared" si="36"/>
        <v>3.0303030303030303</v>
      </c>
      <c r="K102" s="16">
        <f t="shared" si="37"/>
        <v>2.200825309491059</v>
      </c>
      <c r="L102" s="16">
        <f t="shared" si="38"/>
        <v>2.2776572668112798</v>
      </c>
      <c r="M102" s="16">
        <f t="shared" si="39"/>
        <v>2.9411764705882355</v>
      </c>
      <c r="N102" s="9"/>
      <c r="O102" s="9"/>
      <c r="P102" s="9"/>
      <c r="Q102" s="9"/>
      <c r="R102" s="9"/>
    </row>
    <row r="103" spans="1:18" ht="12" customHeight="1" x14ac:dyDescent="0.55000000000000004">
      <c r="B103" s="17" t="s">
        <v>152</v>
      </c>
      <c r="C103" s="18"/>
      <c r="D103" s="19">
        <v>19</v>
      </c>
      <c r="E103" s="19">
        <v>2</v>
      </c>
      <c r="F103" s="19">
        <v>8</v>
      </c>
      <c r="G103" s="19">
        <v>8</v>
      </c>
      <c r="H103" s="19">
        <v>1</v>
      </c>
      <c r="I103" s="20">
        <f t="shared" si="35"/>
        <v>0.97485890200102621</v>
      </c>
      <c r="J103" s="20">
        <f t="shared" si="36"/>
        <v>1.0101010101010102</v>
      </c>
      <c r="K103" s="20">
        <f t="shared" si="37"/>
        <v>1.1004126547455295</v>
      </c>
      <c r="L103" s="20">
        <f t="shared" si="38"/>
        <v>0.86767895878524948</v>
      </c>
      <c r="M103" s="20">
        <f t="shared" si="39"/>
        <v>0.98039215686274506</v>
      </c>
      <c r="N103" s="9"/>
      <c r="O103" s="9"/>
      <c r="P103" s="9"/>
      <c r="Q103" s="9"/>
      <c r="R103" s="9"/>
    </row>
    <row r="104" spans="1:18" ht="12" customHeight="1" x14ac:dyDescent="0.55000000000000004">
      <c r="B104" s="26" t="s">
        <v>7</v>
      </c>
      <c r="C104" s="27"/>
      <c r="D104" s="21">
        <v>1949</v>
      </c>
      <c r="E104" s="21">
        <v>198</v>
      </c>
      <c r="F104" s="21">
        <v>727</v>
      </c>
      <c r="G104" s="21">
        <v>922</v>
      </c>
      <c r="H104" s="21">
        <v>102</v>
      </c>
      <c r="I104" s="22">
        <f>IF(SUM($I$96:$I$103) = 0, "-", SUM($I$96:$I$103))</f>
        <v>100</v>
      </c>
      <c r="J104" s="22">
        <f>IF(SUM($J$96:$J$103) = 0, "-", SUM($J$96:$J$103))</f>
        <v>100</v>
      </c>
      <c r="K104" s="22">
        <f>IF(SUM($K$96:$K$103) = 0, "-", SUM($K$96:$K$103))</f>
        <v>100.00000000000001</v>
      </c>
      <c r="L104" s="22">
        <f>IF(SUM($L$96:$L$103) = 0, "-", SUM($L$96:$L$103))</f>
        <v>100</v>
      </c>
      <c r="M104" s="22">
        <f>IF(SUM($M$96:$M$103) = 0, "-", SUM($M$96:$M$103))</f>
        <v>100</v>
      </c>
      <c r="N104" s="9"/>
      <c r="O104" s="9"/>
      <c r="P104" s="9"/>
      <c r="Q104" s="9"/>
      <c r="R104" s="9"/>
    </row>
    <row r="106" spans="1:18" ht="12" customHeight="1" x14ac:dyDescent="0.55000000000000004">
      <c r="A106" s="28" t="s">
        <v>50</v>
      </c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</row>
    <row r="107" spans="1:18" ht="12" customHeight="1" x14ac:dyDescent="0.55000000000000004">
      <c r="B107" s="2"/>
      <c r="C107" s="3"/>
      <c r="D107" s="26" t="s">
        <v>1</v>
      </c>
      <c r="E107" s="29"/>
      <c r="F107" s="29"/>
      <c r="G107" s="29"/>
      <c r="H107" s="27"/>
      <c r="I107" s="26" t="s">
        <v>2</v>
      </c>
      <c r="J107" s="29"/>
      <c r="K107" s="29"/>
      <c r="L107" s="29"/>
      <c r="M107" s="27"/>
    </row>
    <row r="108" spans="1:18" ht="33.75" customHeight="1" x14ac:dyDescent="0.55000000000000004">
      <c r="B108" s="4"/>
      <c r="D108" s="25" t="s">
        <v>151</v>
      </c>
      <c r="E108" s="25" t="s">
        <v>168</v>
      </c>
      <c r="F108" s="25" t="s">
        <v>169</v>
      </c>
      <c r="G108" s="25" t="s">
        <v>170</v>
      </c>
      <c r="H108" s="25" t="s">
        <v>152</v>
      </c>
      <c r="I108" s="25" t="s">
        <v>151</v>
      </c>
      <c r="J108" s="25" t="s">
        <v>168</v>
      </c>
      <c r="K108" s="25" t="s">
        <v>169</v>
      </c>
      <c r="L108" s="25" t="s">
        <v>170</v>
      </c>
      <c r="M108" s="25" t="s">
        <v>152</v>
      </c>
    </row>
    <row r="109" spans="1:18" ht="12" customHeight="1" x14ac:dyDescent="0.55000000000000004">
      <c r="B109" s="4"/>
      <c r="D109" s="5"/>
      <c r="E109" s="5"/>
      <c r="F109" s="5"/>
      <c r="G109" s="5"/>
      <c r="H109" s="5"/>
      <c r="I109" s="5">
        <v>1253</v>
      </c>
      <c r="J109" s="5">
        <v>116</v>
      </c>
      <c r="K109" s="5">
        <v>453</v>
      </c>
      <c r="L109" s="5">
        <v>621</v>
      </c>
      <c r="M109" s="5">
        <v>63</v>
      </c>
    </row>
    <row r="110" spans="1:18" ht="12" customHeight="1" x14ac:dyDescent="0.55000000000000004">
      <c r="B110" s="6" t="s">
        <v>51</v>
      </c>
      <c r="C110" s="3"/>
      <c r="D110" s="7">
        <v>636</v>
      </c>
      <c r="E110" s="7">
        <v>60</v>
      </c>
      <c r="F110" s="7">
        <v>229</v>
      </c>
      <c r="G110" s="7">
        <v>312</v>
      </c>
      <c r="H110" s="7">
        <v>35</v>
      </c>
      <c r="I110" s="8">
        <f>IFERROR(100*$D110/$I$109, "-")</f>
        <v>50.758180367118918</v>
      </c>
      <c r="J110" s="8">
        <f>IFERROR(100*$E110/$J$109, "-")</f>
        <v>51.724137931034484</v>
      </c>
      <c r="K110" s="8">
        <f>IFERROR(100*$F110/$K$109, "-")</f>
        <v>50.551876379690952</v>
      </c>
      <c r="L110" s="8">
        <f>IFERROR(100*$G110/$L$109, "-")</f>
        <v>50.24154589371981</v>
      </c>
      <c r="M110" s="8">
        <f>IFERROR(100*$H110/$M$109, "-")</f>
        <v>55.555555555555557</v>
      </c>
      <c r="N110" s="9"/>
      <c r="O110" s="9"/>
      <c r="P110" s="9"/>
      <c r="Q110" s="9"/>
      <c r="R110" s="9"/>
    </row>
    <row r="111" spans="1:18" ht="12" customHeight="1" x14ac:dyDescent="0.55000000000000004">
      <c r="B111" s="10" t="s">
        <v>52</v>
      </c>
      <c r="C111" s="11"/>
      <c r="D111" s="12">
        <v>189</v>
      </c>
      <c r="E111" s="12">
        <v>26</v>
      </c>
      <c r="F111" s="12">
        <v>68</v>
      </c>
      <c r="G111" s="12">
        <v>89</v>
      </c>
      <c r="H111" s="12">
        <v>6</v>
      </c>
      <c r="I111" s="13">
        <f t="shared" ref="I111:I119" si="40">IFERROR(100*$D111/$I$109, "-")</f>
        <v>15.083798882681565</v>
      </c>
      <c r="J111" s="13">
        <f t="shared" ref="J111:J119" si="41">IFERROR(100*$E111/$J$109, "-")</f>
        <v>22.413793103448278</v>
      </c>
      <c r="K111" s="13">
        <f t="shared" ref="K111:K119" si="42">IFERROR(100*$F111/$K$109, "-")</f>
        <v>15.011037527593819</v>
      </c>
      <c r="L111" s="13">
        <f t="shared" ref="L111:L119" si="43">IFERROR(100*$G111/$L$109, "-")</f>
        <v>14.331723027375201</v>
      </c>
      <c r="M111" s="13">
        <f t="shared" ref="M111:M119" si="44">IFERROR(100*$H111/$M$109, "-")</f>
        <v>9.5238095238095237</v>
      </c>
      <c r="N111" s="9"/>
      <c r="O111" s="9"/>
      <c r="P111" s="9"/>
      <c r="Q111" s="9"/>
      <c r="R111" s="9"/>
    </row>
    <row r="112" spans="1:18" ht="12" customHeight="1" x14ac:dyDescent="0.55000000000000004">
      <c r="B112" s="14" t="s">
        <v>53</v>
      </c>
      <c r="D112" s="15">
        <v>178</v>
      </c>
      <c r="E112" s="15">
        <v>9</v>
      </c>
      <c r="F112" s="15">
        <v>60</v>
      </c>
      <c r="G112" s="15">
        <v>101</v>
      </c>
      <c r="H112" s="15">
        <v>8</v>
      </c>
      <c r="I112" s="16">
        <f t="shared" si="40"/>
        <v>14.205905826017558</v>
      </c>
      <c r="J112" s="16">
        <f t="shared" si="41"/>
        <v>7.7586206896551726</v>
      </c>
      <c r="K112" s="16">
        <f t="shared" si="42"/>
        <v>13.245033112582782</v>
      </c>
      <c r="L112" s="16">
        <f t="shared" si="43"/>
        <v>16.264090177133657</v>
      </c>
      <c r="M112" s="16">
        <f t="shared" si="44"/>
        <v>12.698412698412698</v>
      </c>
      <c r="N112" s="9"/>
      <c r="O112" s="9"/>
      <c r="P112" s="9"/>
      <c r="Q112" s="9"/>
      <c r="R112" s="9"/>
    </row>
    <row r="113" spans="1:18" ht="12" customHeight="1" x14ac:dyDescent="0.55000000000000004">
      <c r="B113" s="10" t="s">
        <v>54</v>
      </c>
      <c r="C113" s="11"/>
      <c r="D113" s="12">
        <v>39</v>
      </c>
      <c r="E113" s="12">
        <v>2</v>
      </c>
      <c r="F113" s="12">
        <v>12</v>
      </c>
      <c r="G113" s="12">
        <v>24</v>
      </c>
      <c r="H113" s="12">
        <v>1</v>
      </c>
      <c r="I113" s="13">
        <f t="shared" si="40"/>
        <v>3.1125299281723864</v>
      </c>
      <c r="J113" s="13">
        <f t="shared" si="41"/>
        <v>1.7241379310344827</v>
      </c>
      <c r="K113" s="13">
        <f t="shared" si="42"/>
        <v>2.6490066225165565</v>
      </c>
      <c r="L113" s="13">
        <f t="shared" si="43"/>
        <v>3.8647342995169081</v>
      </c>
      <c r="M113" s="13">
        <f t="shared" si="44"/>
        <v>1.5873015873015872</v>
      </c>
      <c r="N113" s="9"/>
      <c r="O113" s="9"/>
      <c r="P113" s="9"/>
      <c r="Q113" s="9"/>
      <c r="R113" s="9"/>
    </row>
    <row r="114" spans="1:18" ht="12" customHeight="1" x14ac:dyDescent="0.55000000000000004">
      <c r="B114" s="14" t="s">
        <v>55</v>
      </c>
      <c r="D114" s="15">
        <v>29</v>
      </c>
      <c r="E114" s="15">
        <v>2</v>
      </c>
      <c r="F114" s="15">
        <v>8</v>
      </c>
      <c r="G114" s="15">
        <v>18</v>
      </c>
      <c r="H114" s="15">
        <v>1</v>
      </c>
      <c r="I114" s="16">
        <f t="shared" si="40"/>
        <v>2.3144453312051079</v>
      </c>
      <c r="J114" s="16">
        <f t="shared" si="41"/>
        <v>1.7241379310344827</v>
      </c>
      <c r="K114" s="16">
        <f t="shared" si="42"/>
        <v>1.7660044150110374</v>
      </c>
      <c r="L114" s="16">
        <f t="shared" si="43"/>
        <v>2.8985507246376812</v>
      </c>
      <c r="M114" s="16">
        <f t="shared" si="44"/>
        <v>1.5873015873015872</v>
      </c>
      <c r="N114" s="9"/>
      <c r="O114" s="9"/>
      <c r="P114" s="9"/>
      <c r="Q114" s="9"/>
      <c r="R114" s="9"/>
    </row>
    <row r="115" spans="1:18" ht="12" customHeight="1" x14ac:dyDescent="0.55000000000000004">
      <c r="B115" s="10" t="s">
        <v>56</v>
      </c>
      <c r="C115" s="11"/>
      <c r="D115" s="12">
        <v>19</v>
      </c>
      <c r="E115" s="12">
        <v>7</v>
      </c>
      <c r="F115" s="12">
        <v>5</v>
      </c>
      <c r="G115" s="12">
        <v>6</v>
      </c>
      <c r="H115" s="12">
        <v>1</v>
      </c>
      <c r="I115" s="13">
        <f t="shared" si="40"/>
        <v>1.5163607342378291</v>
      </c>
      <c r="J115" s="13">
        <f t="shared" si="41"/>
        <v>6.0344827586206895</v>
      </c>
      <c r="K115" s="13">
        <f t="shared" si="42"/>
        <v>1.1037527593818985</v>
      </c>
      <c r="L115" s="13">
        <f t="shared" si="43"/>
        <v>0.96618357487922701</v>
      </c>
      <c r="M115" s="13">
        <f t="shared" si="44"/>
        <v>1.5873015873015872</v>
      </c>
      <c r="N115" s="9"/>
      <c r="O115" s="9"/>
      <c r="P115" s="9"/>
      <c r="Q115" s="9"/>
      <c r="R115" s="9"/>
    </row>
    <row r="116" spans="1:18" ht="12" customHeight="1" x14ac:dyDescent="0.55000000000000004">
      <c r="B116" s="14" t="s">
        <v>57</v>
      </c>
      <c r="D116" s="15">
        <v>34</v>
      </c>
      <c r="E116" s="15">
        <v>7</v>
      </c>
      <c r="F116" s="15">
        <v>11</v>
      </c>
      <c r="G116" s="15">
        <v>14</v>
      </c>
      <c r="H116" s="15">
        <v>2</v>
      </c>
      <c r="I116" s="16">
        <f t="shared" si="40"/>
        <v>2.7134876296887471</v>
      </c>
      <c r="J116" s="16">
        <f t="shared" si="41"/>
        <v>6.0344827586206895</v>
      </c>
      <c r="K116" s="16">
        <f t="shared" si="42"/>
        <v>2.4282560706401766</v>
      </c>
      <c r="L116" s="16">
        <f t="shared" si="43"/>
        <v>2.2544283413848629</v>
      </c>
      <c r="M116" s="16">
        <f t="shared" si="44"/>
        <v>3.1746031746031744</v>
      </c>
      <c r="N116" s="9"/>
      <c r="O116" s="9"/>
      <c r="P116" s="9"/>
      <c r="Q116" s="9"/>
      <c r="R116" s="9"/>
    </row>
    <row r="117" spans="1:18" ht="12" customHeight="1" x14ac:dyDescent="0.55000000000000004">
      <c r="B117" s="10" t="s">
        <v>16</v>
      </c>
      <c r="C117" s="11"/>
      <c r="D117" s="12">
        <v>129</v>
      </c>
      <c r="E117" s="12">
        <v>12</v>
      </c>
      <c r="F117" s="12">
        <v>43</v>
      </c>
      <c r="G117" s="12">
        <v>65</v>
      </c>
      <c r="H117" s="12">
        <v>9</v>
      </c>
      <c r="I117" s="13">
        <f t="shared" si="40"/>
        <v>10.295291300877894</v>
      </c>
      <c r="J117" s="13">
        <f t="shared" si="41"/>
        <v>10.344827586206897</v>
      </c>
      <c r="K117" s="13">
        <f t="shared" si="42"/>
        <v>9.4922737306843263</v>
      </c>
      <c r="L117" s="13">
        <f t="shared" si="43"/>
        <v>10.466988727858293</v>
      </c>
      <c r="M117" s="13">
        <f t="shared" si="44"/>
        <v>14.285714285714286</v>
      </c>
      <c r="N117" s="9"/>
      <c r="O117" s="9"/>
      <c r="P117" s="9"/>
      <c r="Q117" s="9"/>
      <c r="R117" s="9"/>
    </row>
    <row r="118" spans="1:18" ht="12" customHeight="1" x14ac:dyDescent="0.55000000000000004">
      <c r="B118" s="14" t="s">
        <v>58</v>
      </c>
      <c r="D118" s="15">
        <v>193</v>
      </c>
      <c r="E118" s="15">
        <v>15</v>
      </c>
      <c r="F118" s="15">
        <v>72</v>
      </c>
      <c r="G118" s="15">
        <v>95</v>
      </c>
      <c r="H118" s="15">
        <v>11</v>
      </c>
      <c r="I118" s="16">
        <f t="shared" si="40"/>
        <v>15.403032721468476</v>
      </c>
      <c r="J118" s="16">
        <f t="shared" si="41"/>
        <v>12.931034482758621</v>
      </c>
      <c r="K118" s="16">
        <f t="shared" si="42"/>
        <v>15.894039735099337</v>
      </c>
      <c r="L118" s="16">
        <f t="shared" si="43"/>
        <v>15.297906602254429</v>
      </c>
      <c r="M118" s="16">
        <f t="shared" si="44"/>
        <v>17.460317460317459</v>
      </c>
      <c r="N118" s="9"/>
      <c r="O118" s="9"/>
      <c r="P118" s="9"/>
      <c r="Q118" s="9"/>
      <c r="R118" s="9"/>
    </row>
    <row r="119" spans="1:18" ht="12" customHeight="1" x14ac:dyDescent="0.55000000000000004">
      <c r="B119" s="17" t="s">
        <v>152</v>
      </c>
      <c r="C119" s="18"/>
      <c r="D119" s="19">
        <v>82</v>
      </c>
      <c r="E119" s="19">
        <v>3</v>
      </c>
      <c r="F119" s="19">
        <v>24</v>
      </c>
      <c r="G119" s="19">
        <v>52</v>
      </c>
      <c r="H119" s="19">
        <v>3</v>
      </c>
      <c r="I119" s="20">
        <f t="shared" si="40"/>
        <v>6.5442936951316844</v>
      </c>
      <c r="J119" s="20">
        <f t="shared" si="41"/>
        <v>2.5862068965517242</v>
      </c>
      <c r="K119" s="20">
        <f t="shared" si="42"/>
        <v>5.298013245033113</v>
      </c>
      <c r="L119" s="20">
        <f t="shared" si="43"/>
        <v>8.3735909822866343</v>
      </c>
      <c r="M119" s="20">
        <f t="shared" si="44"/>
        <v>4.7619047619047619</v>
      </c>
      <c r="N119" s="9"/>
      <c r="O119" s="9"/>
      <c r="P119" s="9"/>
      <c r="Q119" s="9"/>
      <c r="R119" s="9"/>
    </row>
    <row r="120" spans="1:18" ht="12" customHeight="1" x14ac:dyDescent="0.55000000000000004">
      <c r="B120" s="26" t="s">
        <v>7</v>
      </c>
      <c r="C120" s="27"/>
      <c r="D120" s="21">
        <v>1253</v>
      </c>
      <c r="E120" s="21">
        <v>116</v>
      </c>
      <c r="F120" s="21">
        <v>453</v>
      </c>
      <c r="G120" s="21">
        <v>621</v>
      </c>
      <c r="H120" s="21">
        <v>63</v>
      </c>
      <c r="I120" s="22" t="s">
        <v>6</v>
      </c>
      <c r="J120" s="22" t="s">
        <v>6</v>
      </c>
      <c r="K120" s="22" t="s">
        <v>6</v>
      </c>
      <c r="L120" s="22" t="s">
        <v>6</v>
      </c>
      <c r="M120" s="22" t="s">
        <v>6</v>
      </c>
      <c r="N120" s="9"/>
      <c r="O120" s="9"/>
      <c r="P120" s="9"/>
      <c r="Q120" s="9"/>
      <c r="R120" s="9"/>
    </row>
    <row r="122" spans="1:18" ht="12" customHeight="1" x14ac:dyDescent="0.55000000000000004">
      <c r="A122" s="28" t="s">
        <v>59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</row>
    <row r="123" spans="1:18" ht="12" customHeight="1" x14ac:dyDescent="0.55000000000000004">
      <c r="B123" s="2"/>
      <c r="C123" s="3"/>
      <c r="D123" s="26" t="s">
        <v>1</v>
      </c>
      <c r="E123" s="29"/>
      <c r="F123" s="29"/>
      <c r="G123" s="29"/>
      <c r="H123" s="27"/>
      <c r="I123" s="26" t="s">
        <v>2</v>
      </c>
      <c r="J123" s="29"/>
      <c r="K123" s="29"/>
      <c r="L123" s="29"/>
      <c r="M123" s="27"/>
    </row>
    <row r="124" spans="1:18" ht="33.75" customHeight="1" x14ac:dyDescent="0.55000000000000004">
      <c r="B124" s="4"/>
      <c r="D124" s="25" t="s">
        <v>151</v>
      </c>
      <c r="E124" s="25" t="s">
        <v>168</v>
      </c>
      <c r="F124" s="25" t="s">
        <v>169</v>
      </c>
      <c r="G124" s="25" t="s">
        <v>170</v>
      </c>
      <c r="H124" s="25" t="s">
        <v>152</v>
      </c>
      <c r="I124" s="25" t="s">
        <v>151</v>
      </c>
      <c r="J124" s="25" t="s">
        <v>168</v>
      </c>
      <c r="K124" s="25" t="s">
        <v>169</v>
      </c>
      <c r="L124" s="25" t="s">
        <v>170</v>
      </c>
      <c r="M124" s="25" t="s">
        <v>152</v>
      </c>
    </row>
    <row r="125" spans="1:18" ht="12" customHeight="1" x14ac:dyDescent="0.55000000000000004">
      <c r="B125" s="4"/>
      <c r="D125" s="5"/>
      <c r="E125" s="5"/>
      <c r="F125" s="5"/>
      <c r="G125" s="5"/>
      <c r="H125" s="5"/>
      <c r="I125" s="5">
        <v>1949</v>
      </c>
      <c r="J125" s="5">
        <v>198</v>
      </c>
      <c r="K125" s="5">
        <v>727</v>
      </c>
      <c r="L125" s="5">
        <v>922</v>
      </c>
      <c r="M125" s="5">
        <v>102</v>
      </c>
    </row>
    <row r="126" spans="1:18" ht="12" customHeight="1" x14ac:dyDescent="0.55000000000000004">
      <c r="B126" s="6" t="s">
        <v>60</v>
      </c>
      <c r="C126" s="3"/>
      <c r="D126" s="7">
        <v>909</v>
      </c>
      <c r="E126" s="7">
        <v>68</v>
      </c>
      <c r="F126" s="7">
        <v>340</v>
      </c>
      <c r="G126" s="7">
        <v>465</v>
      </c>
      <c r="H126" s="7">
        <v>36</v>
      </c>
      <c r="I126" s="8">
        <f>IFERROR(100*$D126/$I$125, "-")</f>
        <v>46.639302206259622</v>
      </c>
      <c r="J126" s="8">
        <f>IFERROR(100*$E126/$J$125, "-")</f>
        <v>34.343434343434346</v>
      </c>
      <c r="K126" s="8">
        <f>IFERROR(100*$F126/$K$125, "-")</f>
        <v>46.767537826685007</v>
      </c>
      <c r="L126" s="8">
        <f>IFERROR(100*$G126/$L$125, "-")</f>
        <v>50.433839479392624</v>
      </c>
      <c r="M126" s="8">
        <f>IFERROR(100*$H126/$M$125, "-")</f>
        <v>35.294117647058826</v>
      </c>
      <c r="N126" s="9"/>
      <c r="O126" s="9"/>
      <c r="P126" s="9"/>
      <c r="Q126" s="9"/>
      <c r="R126" s="9"/>
    </row>
    <row r="127" spans="1:18" ht="12" customHeight="1" x14ac:dyDescent="0.55000000000000004">
      <c r="B127" s="10" t="s">
        <v>61</v>
      </c>
      <c r="C127" s="11"/>
      <c r="D127" s="12">
        <v>1030</v>
      </c>
      <c r="E127" s="12">
        <v>129</v>
      </c>
      <c r="F127" s="12">
        <v>382</v>
      </c>
      <c r="G127" s="12">
        <v>453</v>
      </c>
      <c r="H127" s="12">
        <v>66</v>
      </c>
      <c r="I127" s="13">
        <f t="shared" ref="I127:I128" si="45">IFERROR(100*$D127/$I$125, "-")</f>
        <v>52.847614161108261</v>
      </c>
      <c r="J127" s="13">
        <f t="shared" ref="J127:J128" si="46">IFERROR(100*$E127/$J$125, "-")</f>
        <v>65.151515151515156</v>
      </c>
      <c r="K127" s="13">
        <f t="shared" ref="K127:K128" si="47">IFERROR(100*$F127/$K$125, "-")</f>
        <v>52.544704264099039</v>
      </c>
      <c r="L127" s="13">
        <f t="shared" ref="L127:L128" si="48">IFERROR(100*$G127/$L$125, "-")</f>
        <v>49.132321041214752</v>
      </c>
      <c r="M127" s="13">
        <f t="shared" ref="M127:M128" si="49">IFERROR(100*$H127/$M$125, "-")</f>
        <v>64.705882352941174</v>
      </c>
      <c r="N127" s="9"/>
      <c r="O127" s="9"/>
      <c r="P127" s="9"/>
      <c r="Q127" s="9"/>
      <c r="R127" s="9"/>
    </row>
    <row r="128" spans="1:18" ht="12" customHeight="1" x14ac:dyDescent="0.55000000000000004">
      <c r="B128" s="23" t="s">
        <v>152</v>
      </c>
      <c r="C128" s="24"/>
      <c r="D128" s="21">
        <v>10</v>
      </c>
      <c r="E128" s="21">
        <v>1</v>
      </c>
      <c r="F128" s="21">
        <v>5</v>
      </c>
      <c r="G128" s="21">
        <v>4</v>
      </c>
      <c r="H128" s="21">
        <v>0</v>
      </c>
      <c r="I128" s="22">
        <f t="shared" si="45"/>
        <v>0.51308363263211898</v>
      </c>
      <c r="J128" s="22">
        <f t="shared" si="46"/>
        <v>0.50505050505050508</v>
      </c>
      <c r="K128" s="22">
        <f t="shared" si="47"/>
        <v>0.68775790921595603</v>
      </c>
      <c r="L128" s="22">
        <f t="shared" si="48"/>
        <v>0.43383947939262474</v>
      </c>
      <c r="M128" s="22">
        <f t="shared" si="49"/>
        <v>0</v>
      </c>
      <c r="N128" s="9"/>
      <c r="O128" s="9"/>
      <c r="P128" s="9"/>
      <c r="Q128" s="9"/>
      <c r="R128" s="9"/>
    </row>
    <row r="129" spans="1:18" ht="12" customHeight="1" x14ac:dyDescent="0.55000000000000004">
      <c r="B129" s="26" t="s">
        <v>7</v>
      </c>
      <c r="C129" s="27"/>
      <c r="D129" s="21">
        <v>1949</v>
      </c>
      <c r="E129" s="21">
        <v>198</v>
      </c>
      <c r="F129" s="21">
        <v>727</v>
      </c>
      <c r="G129" s="21">
        <v>922</v>
      </c>
      <c r="H129" s="21">
        <v>102</v>
      </c>
      <c r="I129" s="22">
        <f>IF(SUM($I$126:$I$128) = 0, "-", SUM($I$126:$I$128))</f>
        <v>100</v>
      </c>
      <c r="J129" s="22">
        <f>IF(SUM($J$126:$J$128) = 0, "-", SUM($J$126:$J$128))</f>
        <v>100.00000000000001</v>
      </c>
      <c r="K129" s="22">
        <f>IF(SUM($K$126:$K$128) = 0, "-", SUM($K$126:$K$128))</f>
        <v>100.00000000000001</v>
      </c>
      <c r="L129" s="22">
        <f>IF(SUM($L$126:$L$128) = 0, "-", SUM($L$126:$L$128))</f>
        <v>100.00000000000001</v>
      </c>
      <c r="M129" s="22">
        <f>IF(SUM($M$126:$M$128) = 0, "-", SUM($M$126:$M$128))</f>
        <v>100</v>
      </c>
      <c r="N129" s="9"/>
      <c r="O129" s="9"/>
      <c r="P129" s="9"/>
      <c r="Q129" s="9"/>
      <c r="R129" s="9"/>
    </row>
    <row r="131" spans="1:18" ht="12" customHeight="1" x14ac:dyDescent="0.55000000000000004">
      <c r="A131" s="28" t="s">
        <v>174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</row>
    <row r="132" spans="1:18" ht="12" customHeight="1" x14ac:dyDescent="0.55000000000000004">
      <c r="B132" s="2"/>
      <c r="C132" s="3"/>
      <c r="D132" s="26" t="s">
        <v>1</v>
      </c>
      <c r="E132" s="29"/>
      <c r="F132" s="29"/>
      <c r="G132" s="29"/>
      <c r="H132" s="27"/>
      <c r="I132" s="26" t="s">
        <v>2</v>
      </c>
      <c r="J132" s="29"/>
      <c r="K132" s="29"/>
      <c r="L132" s="29"/>
      <c r="M132" s="27"/>
    </row>
    <row r="133" spans="1:18" ht="33.75" customHeight="1" x14ac:dyDescent="0.55000000000000004">
      <c r="B133" s="4"/>
      <c r="D133" s="25" t="s">
        <v>151</v>
      </c>
      <c r="E133" s="25" t="s">
        <v>168</v>
      </c>
      <c r="F133" s="25" t="s">
        <v>169</v>
      </c>
      <c r="G133" s="25" t="s">
        <v>170</v>
      </c>
      <c r="H133" s="25" t="s">
        <v>152</v>
      </c>
      <c r="I133" s="25" t="s">
        <v>151</v>
      </c>
      <c r="J133" s="25" t="s">
        <v>168</v>
      </c>
      <c r="K133" s="25" t="s">
        <v>169</v>
      </c>
      <c r="L133" s="25" t="s">
        <v>170</v>
      </c>
      <c r="M133" s="25" t="s">
        <v>152</v>
      </c>
    </row>
    <row r="134" spans="1:18" ht="12" customHeight="1" x14ac:dyDescent="0.55000000000000004">
      <c r="B134" s="4"/>
      <c r="D134" s="5"/>
      <c r="E134" s="5"/>
      <c r="F134" s="5"/>
      <c r="G134" s="5"/>
      <c r="H134" s="5"/>
      <c r="I134" s="5">
        <v>1030</v>
      </c>
      <c r="J134" s="5">
        <v>129</v>
      </c>
      <c r="K134" s="5">
        <v>382</v>
      </c>
      <c r="L134" s="5">
        <v>453</v>
      </c>
      <c r="M134" s="5">
        <v>66</v>
      </c>
    </row>
    <row r="135" spans="1:18" ht="12" customHeight="1" x14ac:dyDescent="0.55000000000000004">
      <c r="B135" s="6" t="s">
        <v>62</v>
      </c>
      <c r="C135" s="3"/>
      <c r="D135" s="7">
        <v>488</v>
      </c>
      <c r="E135" s="7">
        <v>53</v>
      </c>
      <c r="F135" s="7">
        <v>199</v>
      </c>
      <c r="G135" s="7">
        <v>210</v>
      </c>
      <c r="H135" s="7">
        <v>26</v>
      </c>
      <c r="I135" s="8">
        <f>IFERROR(100*$D135/$I$134, "-")</f>
        <v>47.378640776699029</v>
      </c>
      <c r="J135" s="8">
        <f>IFERROR(100*$E135/$J$134, "-")</f>
        <v>41.085271317829459</v>
      </c>
      <c r="K135" s="8">
        <f>IFERROR(100*$F135/$K$134, "-")</f>
        <v>52.094240837696333</v>
      </c>
      <c r="L135" s="8">
        <f>IFERROR(100*$G135/$L$134, "-")</f>
        <v>46.357615894039732</v>
      </c>
      <c r="M135" s="8">
        <f>IFERROR(100*$H135/$M$134, "-")</f>
        <v>39.393939393939391</v>
      </c>
      <c r="N135" s="9"/>
      <c r="O135" s="9"/>
      <c r="P135" s="9"/>
      <c r="Q135" s="9"/>
      <c r="R135" s="9"/>
    </row>
    <row r="136" spans="1:18" ht="12" customHeight="1" x14ac:dyDescent="0.55000000000000004">
      <c r="B136" s="10" t="s">
        <v>63</v>
      </c>
      <c r="C136" s="11"/>
      <c r="D136" s="12">
        <v>329</v>
      </c>
      <c r="E136" s="12">
        <v>15</v>
      </c>
      <c r="F136" s="12">
        <v>83</v>
      </c>
      <c r="G136" s="12">
        <v>207</v>
      </c>
      <c r="H136" s="12">
        <v>24</v>
      </c>
      <c r="I136" s="13">
        <f t="shared" ref="I136:I141" si="50">IFERROR(100*$D136/$I$134, "-")</f>
        <v>31.941747572815533</v>
      </c>
      <c r="J136" s="13">
        <f t="shared" ref="J136:J141" si="51">IFERROR(100*$E136/$J$134, "-")</f>
        <v>11.627906976744185</v>
      </c>
      <c r="K136" s="13">
        <f t="shared" ref="K136:K141" si="52">IFERROR(100*$F136/$K$134, "-")</f>
        <v>21.727748691099478</v>
      </c>
      <c r="L136" s="13">
        <f t="shared" ref="L136:L141" si="53">IFERROR(100*$G136/$L$134, "-")</f>
        <v>45.695364238410598</v>
      </c>
      <c r="M136" s="13">
        <f t="shared" ref="M136:M141" si="54">IFERROR(100*$H136/$M$134, "-")</f>
        <v>36.363636363636367</v>
      </c>
      <c r="N136" s="9"/>
      <c r="O136" s="9"/>
      <c r="P136" s="9"/>
      <c r="Q136" s="9"/>
      <c r="R136" s="9"/>
    </row>
    <row r="137" spans="1:18" ht="12" customHeight="1" x14ac:dyDescent="0.55000000000000004">
      <c r="B137" s="14" t="s">
        <v>64</v>
      </c>
      <c r="D137" s="15">
        <v>77</v>
      </c>
      <c r="E137" s="15">
        <v>18</v>
      </c>
      <c r="F137" s="15">
        <v>32</v>
      </c>
      <c r="G137" s="15">
        <v>21</v>
      </c>
      <c r="H137" s="15">
        <v>6</v>
      </c>
      <c r="I137" s="16">
        <f t="shared" si="50"/>
        <v>7.4757281553398061</v>
      </c>
      <c r="J137" s="16">
        <f t="shared" si="51"/>
        <v>13.953488372093023</v>
      </c>
      <c r="K137" s="16">
        <f t="shared" si="52"/>
        <v>8.3769633507853403</v>
      </c>
      <c r="L137" s="16">
        <f t="shared" si="53"/>
        <v>4.6357615894039732</v>
      </c>
      <c r="M137" s="16">
        <f t="shared" si="54"/>
        <v>9.0909090909090917</v>
      </c>
      <c r="N137" s="9"/>
      <c r="O137" s="9"/>
      <c r="P137" s="9"/>
      <c r="Q137" s="9"/>
      <c r="R137" s="9"/>
    </row>
    <row r="138" spans="1:18" ht="12" customHeight="1" x14ac:dyDescent="0.55000000000000004">
      <c r="B138" s="10" t="s">
        <v>65</v>
      </c>
      <c r="C138" s="11"/>
      <c r="D138" s="12">
        <v>48</v>
      </c>
      <c r="E138" s="12">
        <v>9</v>
      </c>
      <c r="F138" s="12">
        <v>20</v>
      </c>
      <c r="G138" s="12">
        <v>17</v>
      </c>
      <c r="H138" s="12">
        <v>2</v>
      </c>
      <c r="I138" s="13">
        <f t="shared" si="50"/>
        <v>4.6601941747572813</v>
      </c>
      <c r="J138" s="13">
        <f t="shared" si="51"/>
        <v>6.9767441860465116</v>
      </c>
      <c r="K138" s="13">
        <f t="shared" si="52"/>
        <v>5.2356020942408374</v>
      </c>
      <c r="L138" s="13">
        <f t="shared" si="53"/>
        <v>3.7527593818984548</v>
      </c>
      <c r="M138" s="13">
        <f t="shared" si="54"/>
        <v>3.0303030303030303</v>
      </c>
      <c r="N138" s="9"/>
      <c r="O138" s="9"/>
      <c r="P138" s="9"/>
      <c r="Q138" s="9"/>
      <c r="R138" s="9"/>
    </row>
    <row r="139" spans="1:18" ht="12" customHeight="1" x14ac:dyDescent="0.55000000000000004">
      <c r="B139" s="14" t="s">
        <v>66</v>
      </c>
      <c r="D139" s="15">
        <v>96</v>
      </c>
      <c r="E139" s="15">
        <v>14</v>
      </c>
      <c r="F139" s="15">
        <v>35</v>
      </c>
      <c r="G139" s="15">
        <v>42</v>
      </c>
      <c r="H139" s="15">
        <v>5</v>
      </c>
      <c r="I139" s="16">
        <f t="shared" si="50"/>
        <v>9.3203883495145625</v>
      </c>
      <c r="J139" s="16">
        <f t="shared" si="51"/>
        <v>10.852713178294573</v>
      </c>
      <c r="K139" s="16">
        <f t="shared" si="52"/>
        <v>9.1623036649214651</v>
      </c>
      <c r="L139" s="16">
        <f t="shared" si="53"/>
        <v>9.2715231788079464</v>
      </c>
      <c r="M139" s="16">
        <f t="shared" si="54"/>
        <v>7.5757575757575761</v>
      </c>
      <c r="N139" s="9"/>
      <c r="O139" s="9"/>
      <c r="P139" s="9"/>
      <c r="Q139" s="9"/>
      <c r="R139" s="9"/>
    </row>
    <row r="140" spans="1:18" ht="12" customHeight="1" x14ac:dyDescent="0.55000000000000004">
      <c r="B140" s="10" t="s">
        <v>16</v>
      </c>
      <c r="C140" s="11"/>
      <c r="D140" s="12">
        <v>262</v>
      </c>
      <c r="E140" s="12">
        <v>45</v>
      </c>
      <c r="F140" s="12">
        <v>101</v>
      </c>
      <c r="G140" s="12">
        <v>97</v>
      </c>
      <c r="H140" s="12">
        <v>19</v>
      </c>
      <c r="I140" s="13">
        <f t="shared" si="50"/>
        <v>25.436893203883496</v>
      </c>
      <c r="J140" s="13">
        <f t="shared" si="51"/>
        <v>34.883720930232556</v>
      </c>
      <c r="K140" s="13">
        <f t="shared" si="52"/>
        <v>26.439790575916231</v>
      </c>
      <c r="L140" s="13">
        <f t="shared" si="53"/>
        <v>21.41280353200883</v>
      </c>
      <c r="M140" s="13">
        <f t="shared" si="54"/>
        <v>28.787878787878789</v>
      </c>
      <c r="N140" s="9"/>
      <c r="O140" s="9"/>
      <c r="P140" s="9"/>
      <c r="Q140" s="9"/>
      <c r="R140" s="9"/>
    </row>
    <row r="141" spans="1:18" ht="12" customHeight="1" x14ac:dyDescent="0.55000000000000004">
      <c r="B141" s="23" t="s">
        <v>152</v>
      </c>
      <c r="C141" s="24"/>
      <c r="D141" s="21">
        <v>3</v>
      </c>
      <c r="E141" s="21">
        <v>0</v>
      </c>
      <c r="F141" s="21">
        <v>2</v>
      </c>
      <c r="G141" s="21">
        <v>1</v>
      </c>
      <c r="H141" s="21">
        <v>0</v>
      </c>
      <c r="I141" s="22">
        <f t="shared" si="50"/>
        <v>0.29126213592233008</v>
      </c>
      <c r="J141" s="22">
        <f t="shared" si="51"/>
        <v>0</v>
      </c>
      <c r="K141" s="22">
        <f t="shared" si="52"/>
        <v>0.52356020942408377</v>
      </c>
      <c r="L141" s="22">
        <f t="shared" si="53"/>
        <v>0.22075055187637968</v>
      </c>
      <c r="M141" s="22">
        <f t="shared" si="54"/>
        <v>0</v>
      </c>
      <c r="N141" s="9"/>
      <c r="O141" s="9"/>
      <c r="P141" s="9"/>
      <c r="Q141" s="9"/>
      <c r="R141" s="9"/>
    </row>
    <row r="142" spans="1:18" ht="12" customHeight="1" x14ac:dyDescent="0.55000000000000004">
      <c r="B142" s="26" t="s">
        <v>7</v>
      </c>
      <c r="C142" s="27"/>
      <c r="D142" s="21">
        <v>1030</v>
      </c>
      <c r="E142" s="21">
        <v>129</v>
      </c>
      <c r="F142" s="21">
        <v>382</v>
      </c>
      <c r="G142" s="21">
        <v>453</v>
      </c>
      <c r="H142" s="21">
        <v>66</v>
      </c>
      <c r="I142" s="22" t="s">
        <v>6</v>
      </c>
      <c r="J142" s="22" t="s">
        <v>6</v>
      </c>
      <c r="K142" s="22" t="s">
        <v>6</v>
      </c>
      <c r="L142" s="22" t="s">
        <v>6</v>
      </c>
      <c r="M142" s="22" t="s">
        <v>6</v>
      </c>
      <c r="N142" s="9"/>
      <c r="O142" s="9"/>
      <c r="P142" s="9"/>
      <c r="Q142" s="9"/>
      <c r="R142" s="9"/>
    </row>
    <row r="144" spans="1:18" ht="12" customHeight="1" x14ac:dyDescent="0.55000000000000004">
      <c r="A144" s="1" t="s">
        <v>176</v>
      </c>
    </row>
    <row r="145" spans="1:18" ht="12" customHeight="1" x14ac:dyDescent="0.55000000000000004">
      <c r="A145" s="28" t="s">
        <v>67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</row>
    <row r="146" spans="1:18" ht="12" customHeight="1" x14ac:dyDescent="0.55000000000000004">
      <c r="B146" s="2"/>
      <c r="C146" s="3"/>
      <c r="D146" s="26" t="s">
        <v>1</v>
      </c>
      <c r="E146" s="29"/>
      <c r="F146" s="29"/>
      <c r="G146" s="29"/>
      <c r="H146" s="27"/>
      <c r="I146" s="26" t="s">
        <v>2</v>
      </c>
      <c r="J146" s="29"/>
      <c r="K146" s="29"/>
      <c r="L146" s="29"/>
      <c r="M146" s="27"/>
    </row>
    <row r="147" spans="1:18" ht="33.75" customHeight="1" x14ac:dyDescent="0.55000000000000004">
      <c r="B147" s="4"/>
      <c r="D147" s="25" t="s">
        <v>151</v>
      </c>
      <c r="E147" s="25" t="s">
        <v>168</v>
      </c>
      <c r="F147" s="25" t="s">
        <v>169</v>
      </c>
      <c r="G147" s="25" t="s">
        <v>170</v>
      </c>
      <c r="H147" s="25" t="s">
        <v>152</v>
      </c>
      <c r="I147" s="25" t="s">
        <v>151</v>
      </c>
      <c r="J147" s="25" t="s">
        <v>168</v>
      </c>
      <c r="K147" s="25" t="s">
        <v>169</v>
      </c>
      <c r="L147" s="25" t="s">
        <v>170</v>
      </c>
      <c r="M147" s="25" t="s">
        <v>152</v>
      </c>
    </row>
    <row r="148" spans="1:18" ht="12" customHeight="1" x14ac:dyDescent="0.55000000000000004">
      <c r="B148" s="4"/>
      <c r="D148" s="5"/>
      <c r="E148" s="5"/>
      <c r="F148" s="5"/>
      <c r="G148" s="5"/>
      <c r="H148" s="5"/>
      <c r="I148" s="5">
        <v>1949</v>
      </c>
      <c r="J148" s="5">
        <v>198</v>
      </c>
      <c r="K148" s="5">
        <v>727</v>
      </c>
      <c r="L148" s="5">
        <v>922</v>
      </c>
      <c r="M148" s="5">
        <v>102</v>
      </c>
    </row>
    <row r="149" spans="1:18" ht="12" customHeight="1" x14ac:dyDescent="0.55000000000000004">
      <c r="B149" s="6" t="s">
        <v>68</v>
      </c>
      <c r="C149" s="3"/>
      <c r="D149" s="7">
        <v>1721</v>
      </c>
      <c r="E149" s="7">
        <v>163</v>
      </c>
      <c r="F149" s="7">
        <v>637</v>
      </c>
      <c r="G149" s="7">
        <v>832</v>
      </c>
      <c r="H149" s="7">
        <v>89</v>
      </c>
      <c r="I149" s="8">
        <f>IFERROR(100*$D149/$I$148, "-")</f>
        <v>88.30169317598768</v>
      </c>
      <c r="J149" s="8">
        <f>IFERROR(100*$E149/$J$148, "-")</f>
        <v>82.323232323232318</v>
      </c>
      <c r="K149" s="8">
        <f>IFERROR(100*$F149/$K$148, "-")</f>
        <v>87.620357634112793</v>
      </c>
      <c r="L149" s="8">
        <f>IFERROR(100*$G149/$L$148, "-")</f>
        <v>90.238611713665946</v>
      </c>
      <c r="M149" s="8">
        <f>IFERROR(100*$H149/$M$148, "-")</f>
        <v>87.254901960784309</v>
      </c>
      <c r="N149" s="9"/>
      <c r="O149" s="9"/>
      <c r="P149" s="9"/>
      <c r="Q149" s="9"/>
      <c r="R149" s="9"/>
    </row>
    <row r="150" spans="1:18" ht="12" customHeight="1" x14ac:dyDescent="0.55000000000000004">
      <c r="B150" s="10" t="s">
        <v>69</v>
      </c>
      <c r="C150" s="11"/>
      <c r="D150" s="12">
        <v>141</v>
      </c>
      <c r="E150" s="12">
        <v>17</v>
      </c>
      <c r="F150" s="12">
        <v>58</v>
      </c>
      <c r="G150" s="12">
        <v>59</v>
      </c>
      <c r="H150" s="12">
        <v>7</v>
      </c>
      <c r="I150" s="13">
        <f t="shared" ref="I150:I153" si="55">IFERROR(100*$D150/$I$148, "-")</f>
        <v>7.2344792201128785</v>
      </c>
      <c r="J150" s="13">
        <f t="shared" ref="J150:J153" si="56">IFERROR(100*$E150/$J$148, "-")</f>
        <v>8.5858585858585865</v>
      </c>
      <c r="K150" s="13">
        <f t="shared" ref="K150:K153" si="57">IFERROR(100*$F150/$K$148, "-")</f>
        <v>7.9779917469050892</v>
      </c>
      <c r="L150" s="13">
        <f t="shared" ref="L150:L153" si="58">IFERROR(100*$G150/$L$148, "-")</f>
        <v>6.3991323210412148</v>
      </c>
      <c r="M150" s="13">
        <f t="shared" ref="M150:M153" si="59">IFERROR(100*$H150/$M$148, "-")</f>
        <v>6.8627450980392153</v>
      </c>
      <c r="N150" s="9"/>
      <c r="O150" s="9"/>
      <c r="P150" s="9"/>
      <c r="Q150" s="9"/>
      <c r="R150" s="9"/>
    </row>
    <row r="151" spans="1:18" ht="12" customHeight="1" x14ac:dyDescent="0.55000000000000004">
      <c r="B151" s="14" t="s">
        <v>70</v>
      </c>
      <c r="D151" s="15">
        <v>28</v>
      </c>
      <c r="E151" s="15">
        <v>6</v>
      </c>
      <c r="F151" s="15">
        <v>9</v>
      </c>
      <c r="G151" s="15">
        <v>10</v>
      </c>
      <c r="H151" s="15">
        <v>3</v>
      </c>
      <c r="I151" s="16">
        <f t="shared" si="55"/>
        <v>1.4366341713699333</v>
      </c>
      <c r="J151" s="16">
        <f t="shared" si="56"/>
        <v>3.0303030303030303</v>
      </c>
      <c r="K151" s="16">
        <f t="shared" si="57"/>
        <v>1.2379642365887207</v>
      </c>
      <c r="L151" s="16">
        <f t="shared" si="58"/>
        <v>1.0845986984815619</v>
      </c>
      <c r="M151" s="16">
        <f t="shared" si="59"/>
        <v>2.9411764705882355</v>
      </c>
      <c r="N151" s="9"/>
      <c r="O151" s="9"/>
      <c r="P151" s="9"/>
      <c r="Q151" s="9"/>
      <c r="R151" s="9"/>
    </row>
    <row r="152" spans="1:18" ht="12" customHeight="1" x14ac:dyDescent="0.55000000000000004">
      <c r="B152" s="10" t="s">
        <v>71</v>
      </c>
      <c r="C152" s="11"/>
      <c r="D152" s="12">
        <v>49</v>
      </c>
      <c r="E152" s="12">
        <v>10</v>
      </c>
      <c r="F152" s="12">
        <v>19</v>
      </c>
      <c r="G152" s="12">
        <v>17</v>
      </c>
      <c r="H152" s="12">
        <v>3</v>
      </c>
      <c r="I152" s="13">
        <f t="shared" si="55"/>
        <v>2.5141097998973834</v>
      </c>
      <c r="J152" s="13">
        <f t="shared" si="56"/>
        <v>5.0505050505050502</v>
      </c>
      <c r="K152" s="13">
        <f t="shared" si="57"/>
        <v>2.6134800550206325</v>
      </c>
      <c r="L152" s="13">
        <f t="shared" si="58"/>
        <v>1.8438177874186552</v>
      </c>
      <c r="M152" s="13">
        <f t="shared" si="59"/>
        <v>2.9411764705882355</v>
      </c>
      <c r="N152" s="9"/>
      <c r="O152" s="9"/>
      <c r="P152" s="9"/>
      <c r="Q152" s="9"/>
      <c r="R152" s="9"/>
    </row>
    <row r="153" spans="1:18" ht="12" customHeight="1" x14ac:dyDescent="0.55000000000000004">
      <c r="B153" s="23" t="s">
        <v>152</v>
      </c>
      <c r="C153" s="24"/>
      <c r="D153" s="21">
        <v>10</v>
      </c>
      <c r="E153" s="21">
        <v>2</v>
      </c>
      <c r="F153" s="21">
        <v>4</v>
      </c>
      <c r="G153" s="21">
        <v>4</v>
      </c>
      <c r="H153" s="21">
        <v>0</v>
      </c>
      <c r="I153" s="22">
        <f t="shared" si="55"/>
        <v>0.51308363263211898</v>
      </c>
      <c r="J153" s="22">
        <f t="shared" si="56"/>
        <v>1.0101010101010102</v>
      </c>
      <c r="K153" s="22">
        <f t="shared" si="57"/>
        <v>0.55020632737276476</v>
      </c>
      <c r="L153" s="22">
        <f t="shared" si="58"/>
        <v>0.43383947939262474</v>
      </c>
      <c r="M153" s="22">
        <f t="shared" si="59"/>
        <v>0</v>
      </c>
      <c r="N153" s="9"/>
      <c r="O153" s="9"/>
      <c r="P153" s="9"/>
      <c r="Q153" s="9"/>
      <c r="R153" s="9"/>
    </row>
    <row r="154" spans="1:18" ht="12" customHeight="1" x14ac:dyDescent="0.55000000000000004">
      <c r="B154" s="26" t="s">
        <v>7</v>
      </c>
      <c r="C154" s="27"/>
      <c r="D154" s="21">
        <v>1949</v>
      </c>
      <c r="E154" s="21">
        <v>198</v>
      </c>
      <c r="F154" s="21">
        <v>727</v>
      </c>
      <c r="G154" s="21">
        <v>922</v>
      </c>
      <c r="H154" s="21">
        <v>102</v>
      </c>
      <c r="I154" s="22">
        <f>IF(SUM($I$149:$I$153) = 0, "-", SUM($I$149:$I$153))</f>
        <v>99.999999999999986</v>
      </c>
      <c r="J154" s="22">
        <f>IF(SUM($J$149:$J$153) = 0, "-", SUM($J$149:$J$153))</f>
        <v>100</v>
      </c>
      <c r="K154" s="22">
        <f>IF(SUM($K$149:$K$153) = 0, "-", SUM($K$149:$K$153))</f>
        <v>100</v>
      </c>
      <c r="L154" s="22">
        <f>IF(SUM($L$149:$L$153) = 0, "-", SUM($L$149:$L$153))</f>
        <v>100.00000000000001</v>
      </c>
      <c r="M154" s="22">
        <f>IF(SUM($M$149:$M$153) = 0, "-", SUM($M$149:$M$153))</f>
        <v>99.999999999999986</v>
      </c>
      <c r="N154" s="9"/>
      <c r="O154" s="9"/>
      <c r="P154" s="9"/>
      <c r="Q154" s="9"/>
      <c r="R154" s="9"/>
    </row>
    <row r="156" spans="1:18" ht="12" customHeight="1" x14ac:dyDescent="0.55000000000000004">
      <c r="A156" s="28" t="s">
        <v>72</v>
      </c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</row>
    <row r="157" spans="1:18" ht="12" customHeight="1" x14ac:dyDescent="0.55000000000000004">
      <c r="B157" s="2"/>
      <c r="C157" s="3"/>
      <c r="D157" s="26" t="s">
        <v>1</v>
      </c>
      <c r="E157" s="29"/>
      <c r="F157" s="29"/>
      <c r="G157" s="29"/>
      <c r="H157" s="27"/>
      <c r="I157" s="26" t="s">
        <v>2</v>
      </c>
      <c r="J157" s="29"/>
      <c r="K157" s="29"/>
      <c r="L157" s="29"/>
      <c r="M157" s="27"/>
    </row>
    <row r="158" spans="1:18" ht="33.75" customHeight="1" x14ac:dyDescent="0.55000000000000004">
      <c r="B158" s="4"/>
      <c r="D158" s="25" t="s">
        <v>151</v>
      </c>
      <c r="E158" s="25" t="s">
        <v>168</v>
      </c>
      <c r="F158" s="25" t="s">
        <v>169</v>
      </c>
      <c r="G158" s="25" t="s">
        <v>170</v>
      </c>
      <c r="H158" s="25" t="s">
        <v>152</v>
      </c>
      <c r="I158" s="25" t="s">
        <v>151</v>
      </c>
      <c r="J158" s="25" t="s">
        <v>168</v>
      </c>
      <c r="K158" s="25" t="s">
        <v>169</v>
      </c>
      <c r="L158" s="25" t="s">
        <v>170</v>
      </c>
      <c r="M158" s="25" t="s">
        <v>152</v>
      </c>
    </row>
    <row r="159" spans="1:18" ht="12" customHeight="1" x14ac:dyDescent="0.55000000000000004">
      <c r="B159" s="4"/>
      <c r="D159" s="5"/>
      <c r="E159" s="5"/>
      <c r="F159" s="5"/>
      <c r="G159" s="5"/>
      <c r="H159" s="5"/>
      <c r="I159" s="5">
        <v>1949</v>
      </c>
      <c r="J159" s="5">
        <v>198</v>
      </c>
      <c r="K159" s="5">
        <v>727</v>
      </c>
      <c r="L159" s="5">
        <v>922</v>
      </c>
      <c r="M159" s="5">
        <v>102</v>
      </c>
    </row>
    <row r="160" spans="1:18" ht="12" customHeight="1" x14ac:dyDescent="0.55000000000000004">
      <c r="B160" s="6" t="s">
        <v>68</v>
      </c>
      <c r="C160" s="3"/>
      <c r="D160" s="7">
        <v>1895</v>
      </c>
      <c r="E160" s="7">
        <v>187</v>
      </c>
      <c r="F160" s="7">
        <v>709</v>
      </c>
      <c r="G160" s="7">
        <v>900</v>
      </c>
      <c r="H160" s="7">
        <v>99</v>
      </c>
      <c r="I160" s="8">
        <f>IFERROR(100*$D160/$I$159, "-")</f>
        <v>97.229348383786558</v>
      </c>
      <c r="J160" s="8">
        <f>IFERROR(100*$E160/$J$159, "-")</f>
        <v>94.444444444444443</v>
      </c>
      <c r="K160" s="8">
        <f>IFERROR(100*$F160/$K$159, "-")</f>
        <v>97.524071526822553</v>
      </c>
      <c r="L160" s="8">
        <f>IFERROR(100*$G160/$L$159, "-")</f>
        <v>97.613882863340564</v>
      </c>
      <c r="M160" s="8">
        <f>IFERROR(100*$H160/$M$159, "-")</f>
        <v>97.058823529411768</v>
      </c>
      <c r="N160" s="9"/>
      <c r="O160" s="9"/>
      <c r="P160" s="9"/>
      <c r="Q160" s="9"/>
      <c r="R160" s="9"/>
    </row>
    <row r="161" spans="1:18" ht="12" customHeight="1" x14ac:dyDescent="0.55000000000000004">
      <c r="B161" s="10" t="s">
        <v>69</v>
      </c>
      <c r="C161" s="11"/>
      <c r="D161" s="12">
        <v>27</v>
      </c>
      <c r="E161" s="12">
        <v>4</v>
      </c>
      <c r="F161" s="12">
        <v>9</v>
      </c>
      <c r="G161" s="12">
        <v>12</v>
      </c>
      <c r="H161" s="12">
        <v>2</v>
      </c>
      <c r="I161" s="13">
        <f t="shared" ref="I161:I164" si="60">IFERROR(100*$D161/$I$159, "-")</f>
        <v>1.3853258081067215</v>
      </c>
      <c r="J161" s="13">
        <f t="shared" ref="J161:J164" si="61">IFERROR(100*$E161/$J$159, "-")</f>
        <v>2.0202020202020203</v>
      </c>
      <c r="K161" s="13">
        <f t="shared" ref="K161:K164" si="62">IFERROR(100*$F161/$K$159, "-")</f>
        <v>1.2379642365887207</v>
      </c>
      <c r="L161" s="13">
        <f t="shared" ref="L161:L164" si="63">IFERROR(100*$G161/$L$159, "-")</f>
        <v>1.3015184381778742</v>
      </c>
      <c r="M161" s="13">
        <f t="shared" ref="M161:M164" si="64">IFERROR(100*$H161/$M$159, "-")</f>
        <v>1.9607843137254901</v>
      </c>
      <c r="N161" s="9"/>
      <c r="O161" s="9"/>
      <c r="P161" s="9"/>
      <c r="Q161" s="9"/>
      <c r="R161" s="9"/>
    </row>
    <row r="162" spans="1:18" ht="12" customHeight="1" x14ac:dyDescent="0.55000000000000004">
      <c r="B162" s="14" t="s">
        <v>70</v>
      </c>
      <c r="D162" s="15">
        <v>6</v>
      </c>
      <c r="E162" s="15">
        <v>2</v>
      </c>
      <c r="F162" s="15">
        <v>3</v>
      </c>
      <c r="G162" s="15">
        <v>1</v>
      </c>
      <c r="H162" s="15">
        <v>0</v>
      </c>
      <c r="I162" s="16">
        <f t="shared" si="60"/>
        <v>0.30785017957927141</v>
      </c>
      <c r="J162" s="16">
        <f t="shared" si="61"/>
        <v>1.0101010101010102</v>
      </c>
      <c r="K162" s="16">
        <f t="shared" si="62"/>
        <v>0.4126547455295736</v>
      </c>
      <c r="L162" s="16">
        <f t="shared" si="63"/>
        <v>0.10845986984815618</v>
      </c>
      <c r="M162" s="16">
        <f t="shared" si="64"/>
        <v>0</v>
      </c>
      <c r="N162" s="9"/>
      <c r="O162" s="9"/>
      <c r="P162" s="9"/>
      <c r="Q162" s="9"/>
      <c r="R162" s="9"/>
    </row>
    <row r="163" spans="1:18" ht="12" customHeight="1" x14ac:dyDescent="0.55000000000000004">
      <c r="B163" s="10" t="s">
        <v>71</v>
      </c>
      <c r="C163" s="11"/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3">
        <f t="shared" si="60"/>
        <v>0</v>
      </c>
      <c r="J163" s="13">
        <f t="shared" si="61"/>
        <v>0</v>
      </c>
      <c r="K163" s="13">
        <f t="shared" si="62"/>
        <v>0</v>
      </c>
      <c r="L163" s="13">
        <f t="shared" si="63"/>
        <v>0</v>
      </c>
      <c r="M163" s="13">
        <f t="shared" si="64"/>
        <v>0</v>
      </c>
      <c r="N163" s="9"/>
      <c r="O163" s="9"/>
      <c r="P163" s="9"/>
      <c r="Q163" s="9"/>
      <c r="R163" s="9"/>
    </row>
    <row r="164" spans="1:18" ht="12" customHeight="1" x14ac:dyDescent="0.55000000000000004">
      <c r="B164" s="23" t="s">
        <v>152</v>
      </c>
      <c r="C164" s="24"/>
      <c r="D164" s="21">
        <v>21</v>
      </c>
      <c r="E164" s="21">
        <v>5</v>
      </c>
      <c r="F164" s="21">
        <v>6</v>
      </c>
      <c r="G164" s="21">
        <v>9</v>
      </c>
      <c r="H164" s="21">
        <v>1</v>
      </c>
      <c r="I164" s="22">
        <f t="shared" si="60"/>
        <v>1.07747562852745</v>
      </c>
      <c r="J164" s="22">
        <f t="shared" si="61"/>
        <v>2.5252525252525251</v>
      </c>
      <c r="K164" s="22">
        <f t="shared" si="62"/>
        <v>0.82530949105914719</v>
      </c>
      <c r="L164" s="22">
        <f t="shared" si="63"/>
        <v>0.97613882863340562</v>
      </c>
      <c r="M164" s="22">
        <f t="shared" si="64"/>
        <v>0.98039215686274506</v>
      </c>
      <c r="N164" s="9"/>
      <c r="O164" s="9"/>
      <c r="P164" s="9"/>
      <c r="Q164" s="9"/>
      <c r="R164" s="9"/>
    </row>
    <row r="165" spans="1:18" ht="12" customHeight="1" x14ac:dyDescent="0.55000000000000004">
      <c r="B165" s="26" t="s">
        <v>7</v>
      </c>
      <c r="C165" s="27"/>
      <c r="D165" s="21">
        <v>1949</v>
      </c>
      <c r="E165" s="21">
        <v>198</v>
      </c>
      <c r="F165" s="21">
        <v>727</v>
      </c>
      <c r="G165" s="21">
        <v>922</v>
      </c>
      <c r="H165" s="21">
        <v>102</v>
      </c>
      <c r="I165" s="22">
        <f>IF(SUM($I$160:$I$164) = 0, "-", SUM($I$160:$I$164))</f>
        <v>100.00000000000001</v>
      </c>
      <c r="J165" s="22">
        <f>IF(SUM($J$160:$J$164) = 0, "-", SUM($J$160:$J$164))</f>
        <v>100</v>
      </c>
      <c r="K165" s="22">
        <f>IF(SUM($K$160:$K$164) = 0, "-", SUM($K$160:$K$164))</f>
        <v>100</v>
      </c>
      <c r="L165" s="22">
        <f>IF(SUM($L$160:$L$164) = 0, "-", SUM($L$160:$L$164))</f>
        <v>100.00000000000001</v>
      </c>
      <c r="M165" s="22">
        <f>IF(SUM($M$160:$M$164) = 0, "-", SUM($M$160:$M$164))</f>
        <v>100</v>
      </c>
      <c r="N165" s="9"/>
      <c r="O165" s="9"/>
      <c r="P165" s="9"/>
      <c r="Q165" s="9"/>
      <c r="R165" s="9"/>
    </row>
    <row r="167" spans="1:18" ht="12" customHeight="1" x14ac:dyDescent="0.55000000000000004">
      <c r="A167" s="28" t="s">
        <v>73</v>
      </c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</row>
    <row r="168" spans="1:18" ht="12" customHeight="1" x14ac:dyDescent="0.55000000000000004">
      <c r="B168" s="2"/>
      <c r="C168" s="3"/>
      <c r="D168" s="26" t="s">
        <v>1</v>
      </c>
      <c r="E168" s="29"/>
      <c r="F168" s="29"/>
      <c r="G168" s="29"/>
      <c r="H168" s="27"/>
      <c r="I168" s="26" t="s">
        <v>2</v>
      </c>
      <c r="J168" s="29"/>
      <c r="K168" s="29"/>
      <c r="L168" s="29"/>
      <c r="M168" s="27"/>
    </row>
    <row r="169" spans="1:18" ht="33.75" customHeight="1" x14ac:dyDescent="0.55000000000000004">
      <c r="B169" s="4"/>
      <c r="D169" s="25" t="s">
        <v>151</v>
      </c>
      <c r="E169" s="25" t="s">
        <v>168</v>
      </c>
      <c r="F169" s="25" t="s">
        <v>169</v>
      </c>
      <c r="G169" s="25" t="s">
        <v>170</v>
      </c>
      <c r="H169" s="25" t="s">
        <v>152</v>
      </c>
      <c r="I169" s="25" t="s">
        <v>151</v>
      </c>
      <c r="J169" s="25" t="s">
        <v>168</v>
      </c>
      <c r="K169" s="25" t="s">
        <v>169</v>
      </c>
      <c r="L169" s="25" t="s">
        <v>170</v>
      </c>
      <c r="M169" s="25" t="s">
        <v>152</v>
      </c>
    </row>
    <row r="170" spans="1:18" ht="12" customHeight="1" x14ac:dyDescent="0.55000000000000004">
      <c r="B170" s="4"/>
      <c r="D170" s="5"/>
      <c r="E170" s="5"/>
      <c r="F170" s="5"/>
      <c r="G170" s="5"/>
      <c r="H170" s="5"/>
      <c r="I170" s="5">
        <v>1949</v>
      </c>
      <c r="J170" s="5">
        <v>198</v>
      </c>
      <c r="K170" s="5">
        <v>727</v>
      </c>
      <c r="L170" s="5">
        <v>922</v>
      </c>
      <c r="M170" s="5">
        <v>102</v>
      </c>
    </row>
    <row r="171" spans="1:18" ht="12" customHeight="1" x14ac:dyDescent="0.55000000000000004">
      <c r="B171" s="6" t="s">
        <v>68</v>
      </c>
      <c r="C171" s="3"/>
      <c r="D171" s="7">
        <v>1822</v>
      </c>
      <c r="E171" s="7">
        <v>173</v>
      </c>
      <c r="F171" s="7">
        <v>676</v>
      </c>
      <c r="G171" s="7">
        <v>879</v>
      </c>
      <c r="H171" s="7">
        <v>94</v>
      </c>
      <c r="I171" s="8">
        <f>IFERROR(100*$D171/$I$170, "-")</f>
        <v>93.483837865572085</v>
      </c>
      <c r="J171" s="8">
        <f>IFERROR(100*$E171/$J$170, "-")</f>
        <v>87.37373737373737</v>
      </c>
      <c r="K171" s="8">
        <f>IFERROR(100*$F171/$K$170, "-")</f>
        <v>92.984869325997252</v>
      </c>
      <c r="L171" s="8">
        <f>IFERROR(100*$G171/$L$170, "-")</f>
        <v>95.336225596529289</v>
      </c>
      <c r="M171" s="8">
        <f>IFERROR(100*$H171/$M$170, "-")</f>
        <v>92.156862745098039</v>
      </c>
      <c r="N171" s="9"/>
      <c r="O171" s="9"/>
      <c r="P171" s="9"/>
      <c r="Q171" s="9"/>
      <c r="R171" s="9"/>
    </row>
    <row r="172" spans="1:18" ht="12" customHeight="1" x14ac:dyDescent="0.55000000000000004">
      <c r="B172" s="10" t="s">
        <v>69</v>
      </c>
      <c r="C172" s="11"/>
      <c r="D172" s="12">
        <v>77</v>
      </c>
      <c r="E172" s="12">
        <v>14</v>
      </c>
      <c r="F172" s="12">
        <v>31</v>
      </c>
      <c r="G172" s="12">
        <v>28</v>
      </c>
      <c r="H172" s="12">
        <v>4</v>
      </c>
      <c r="I172" s="13">
        <f t="shared" ref="I172:I175" si="65">IFERROR(100*$D172/$I$170, "-")</f>
        <v>3.9507439712673165</v>
      </c>
      <c r="J172" s="13">
        <f t="shared" ref="J172:J175" si="66">IFERROR(100*$E172/$J$170, "-")</f>
        <v>7.0707070707070709</v>
      </c>
      <c r="K172" s="13">
        <f t="shared" ref="K172:K175" si="67">IFERROR(100*$F172/$K$170, "-")</f>
        <v>4.2640990371389274</v>
      </c>
      <c r="L172" s="13">
        <f t="shared" ref="L172:L175" si="68">IFERROR(100*$G172/$L$170, "-")</f>
        <v>3.0368763557483729</v>
      </c>
      <c r="M172" s="13">
        <f t="shared" ref="M172:M175" si="69">IFERROR(100*$H172/$M$170, "-")</f>
        <v>3.9215686274509802</v>
      </c>
      <c r="N172" s="9"/>
      <c r="O172" s="9"/>
      <c r="P172" s="9"/>
      <c r="Q172" s="9"/>
      <c r="R172" s="9"/>
    </row>
    <row r="173" spans="1:18" ht="12" customHeight="1" x14ac:dyDescent="0.55000000000000004">
      <c r="B173" s="14" t="s">
        <v>70</v>
      </c>
      <c r="D173" s="15">
        <v>20</v>
      </c>
      <c r="E173" s="15">
        <v>6</v>
      </c>
      <c r="F173" s="15">
        <v>6</v>
      </c>
      <c r="G173" s="15">
        <v>5</v>
      </c>
      <c r="H173" s="15">
        <v>3</v>
      </c>
      <c r="I173" s="16">
        <f t="shared" si="65"/>
        <v>1.026167265264238</v>
      </c>
      <c r="J173" s="16">
        <f t="shared" si="66"/>
        <v>3.0303030303030303</v>
      </c>
      <c r="K173" s="16">
        <f t="shared" si="67"/>
        <v>0.82530949105914719</v>
      </c>
      <c r="L173" s="16">
        <f t="shared" si="68"/>
        <v>0.54229934924078094</v>
      </c>
      <c r="M173" s="16">
        <f t="shared" si="69"/>
        <v>2.9411764705882355</v>
      </c>
      <c r="N173" s="9"/>
      <c r="O173" s="9"/>
      <c r="P173" s="9"/>
      <c r="Q173" s="9"/>
      <c r="R173" s="9"/>
    </row>
    <row r="174" spans="1:18" ht="12" customHeight="1" x14ac:dyDescent="0.55000000000000004">
      <c r="B174" s="10" t="s">
        <v>71</v>
      </c>
      <c r="C174" s="11"/>
      <c r="D174" s="12">
        <v>7</v>
      </c>
      <c r="E174" s="12">
        <v>0</v>
      </c>
      <c r="F174" s="12">
        <v>6</v>
      </c>
      <c r="G174" s="12">
        <v>1</v>
      </c>
      <c r="H174" s="12">
        <v>0</v>
      </c>
      <c r="I174" s="13">
        <f t="shared" si="65"/>
        <v>0.35915854284248333</v>
      </c>
      <c r="J174" s="13">
        <f t="shared" si="66"/>
        <v>0</v>
      </c>
      <c r="K174" s="13">
        <f t="shared" si="67"/>
        <v>0.82530949105914719</v>
      </c>
      <c r="L174" s="13">
        <f t="shared" si="68"/>
        <v>0.10845986984815618</v>
      </c>
      <c r="M174" s="13">
        <f t="shared" si="69"/>
        <v>0</v>
      </c>
      <c r="N174" s="9"/>
      <c r="O174" s="9"/>
      <c r="P174" s="9"/>
      <c r="Q174" s="9"/>
      <c r="R174" s="9"/>
    </row>
    <row r="175" spans="1:18" ht="12" customHeight="1" x14ac:dyDescent="0.55000000000000004">
      <c r="B175" s="23" t="s">
        <v>152</v>
      </c>
      <c r="C175" s="24"/>
      <c r="D175" s="21">
        <v>23</v>
      </c>
      <c r="E175" s="21">
        <v>5</v>
      </c>
      <c r="F175" s="21">
        <v>8</v>
      </c>
      <c r="G175" s="21">
        <v>9</v>
      </c>
      <c r="H175" s="21">
        <v>1</v>
      </c>
      <c r="I175" s="22">
        <f t="shared" si="65"/>
        <v>1.1800923550538738</v>
      </c>
      <c r="J175" s="22">
        <f t="shared" si="66"/>
        <v>2.5252525252525251</v>
      </c>
      <c r="K175" s="22">
        <f t="shared" si="67"/>
        <v>1.1004126547455295</v>
      </c>
      <c r="L175" s="22">
        <f t="shared" si="68"/>
        <v>0.97613882863340562</v>
      </c>
      <c r="M175" s="22">
        <f t="shared" si="69"/>
        <v>0.98039215686274506</v>
      </c>
      <c r="N175" s="9"/>
      <c r="O175" s="9"/>
      <c r="P175" s="9"/>
      <c r="Q175" s="9"/>
      <c r="R175" s="9"/>
    </row>
    <row r="176" spans="1:18" ht="12" customHeight="1" x14ac:dyDescent="0.55000000000000004">
      <c r="B176" s="26" t="s">
        <v>7</v>
      </c>
      <c r="C176" s="27"/>
      <c r="D176" s="21">
        <v>1949</v>
      </c>
      <c r="E176" s="21">
        <v>198</v>
      </c>
      <c r="F176" s="21">
        <v>727</v>
      </c>
      <c r="G176" s="21">
        <v>922</v>
      </c>
      <c r="H176" s="21">
        <v>102</v>
      </c>
      <c r="I176" s="22">
        <f>IF(SUM($I$171:$I$175) = 0, "-", SUM($I$171:$I$175))</f>
        <v>99.999999999999986</v>
      </c>
      <c r="J176" s="22">
        <f>IF(SUM($J$171:$J$175) = 0, "-", SUM($J$171:$J$175))</f>
        <v>100</v>
      </c>
      <c r="K176" s="22">
        <f>IF(SUM($K$171:$K$175) = 0, "-", SUM($K$171:$K$175))</f>
        <v>100</v>
      </c>
      <c r="L176" s="22">
        <f>IF(SUM($L$171:$L$175) = 0, "-", SUM($L$171:$L$175))</f>
        <v>100.00000000000001</v>
      </c>
      <c r="M176" s="22">
        <f>IF(SUM($M$171:$M$175) = 0, "-", SUM($M$171:$M$175))</f>
        <v>100</v>
      </c>
      <c r="N176" s="9"/>
      <c r="O176" s="9"/>
      <c r="P176" s="9"/>
      <c r="Q176" s="9"/>
      <c r="R176" s="9"/>
    </row>
    <row r="178" spans="1:18" ht="12" customHeight="1" x14ac:dyDescent="0.55000000000000004">
      <c r="A178" s="28" t="s">
        <v>177</v>
      </c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</row>
    <row r="179" spans="1:18" ht="12" customHeight="1" x14ac:dyDescent="0.55000000000000004">
      <c r="B179" s="2"/>
      <c r="C179" s="3"/>
      <c r="D179" s="26" t="s">
        <v>1</v>
      </c>
      <c r="E179" s="29"/>
      <c r="F179" s="29"/>
      <c r="G179" s="29"/>
      <c r="H179" s="27"/>
      <c r="I179" s="26" t="s">
        <v>2</v>
      </c>
      <c r="J179" s="29"/>
      <c r="K179" s="29"/>
      <c r="L179" s="29"/>
      <c r="M179" s="27"/>
    </row>
    <row r="180" spans="1:18" ht="33.75" customHeight="1" x14ac:dyDescent="0.55000000000000004">
      <c r="B180" s="4"/>
      <c r="D180" s="25" t="s">
        <v>151</v>
      </c>
      <c r="E180" s="25" t="s">
        <v>168</v>
      </c>
      <c r="F180" s="25" t="s">
        <v>169</v>
      </c>
      <c r="G180" s="25" t="s">
        <v>170</v>
      </c>
      <c r="H180" s="25" t="s">
        <v>152</v>
      </c>
      <c r="I180" s="25" t="s">
        <v>151</v>
      </c>
      <c r="J180" s="25" t="s">
        <v>168</v>
      </c>
      <c r="K180" s="25" t="s">
        <v>169</v>
      </c>
      <c r="L180" s="25" t="s">
        <v>170</v>
      </c>
      <c r="M180" s="25" t="s">
        <v>152</v>
      </c>
    </row>
    <row r="181" spans="1:18" ht="12" customHeight="1" x14ac:dyDescent="0.55000000000000004">
      <c r="B181" s="4"/>
      <c r="D181" s="5"/>
      <c r="E181" s="5"/>
      <c r="F181" s="5"/>
      <c r="G181" s="5"/>
      <c r="H181" s="5"/>
      <c r="I181" s="5">
        <v>1949</v>
      </c>
      <c r="J181" s="5">
        <v>198</v>
      </c>
      <c r="K181" s="5">
        <v>727</v>
      </c>
      <c r="L181" s="5">
        <v>922</v>
      </c>
      <c r="M181" s="5">
        <v>102</v>
      </c>
    </row>
    <row r="182" spans="1:18" ht="12" customHeight="1" x14ac:dyDescent="0.55000000000000004">
      <c r="B182" s="6" t="s">
        <v>74</v>
      </c>
      <c r="C182" s="3"/>
      <c r="D182" s="7">
        <v>783</v>
      </c>
      <c r="E182" s="7">
        <v>62</v>
      </c>
      <c r="F182" s="7">
        <v>283</v>
      </c>
      <c r="G182" s="7">
        <v>394</v>
      </c>
      <c r="H182" s="7">
        <v>44</v>
      </c>
      <c r="I182" s="8">
        <f>IFERROR(100*$D182/$I$181, "-")</f>
        <v>40.174448435094924</v>
      </c>
      <c r="J182" s="8">
        <f>IFERROR(100*$E182/$J$181, "-")</f>
        <v>31.313131313131311</v>
      </c>
      <c r="K182" s="8">
        <f>IFERROR(100*$F182/$K$181, "-")</f>
        <v>38.927097661623108</v>
      </c>
      <c r="L182" s="8">
        <f>IFERROR(100*$G182/$L$181, "-")</f>
        <v>42.733188720173537</v>
      </c>
      <c r="M182" s="8">
        <f>IFERROR(100*$H182/$M$181, "-")</f>
        <v>43.137254901960787</v>
      </c>
      <c r="N182" s="9"/>
      <c r="O182" s="9"/>
      <c r="P182" s="9"/>
      <c r="Q182" s="9"/>
      <c r="R182" s="9"/>
    </row>
    <row r="183" spans="1:18" ht="12" customHeight="1" x14ac:dyDescent="0.55000000000000004">
      <c r="B183" s="10" t="s">
        <v>75</v>
      </c>
      <c r="C183" s="11"/>
      <c r="D183" s="12">
        <v>875</v>
      </c>
      <c r="E183" s="12">
        <v>91</v>
      </c>
      <c r="F183" s="12">
        <v>339</v>
      </c>
      <c r="G183" s="12">
        <v>404</v>
      </c>
      <c r="H183" s="12">
        <v>41</v>
      </c>
      <c r="I183" s="13">
        <f t="shared" ref="I183:I186" si="70">IFERROR(100*$D183/$I$181, "-")</f>
        <v>44.894817855310414</v>
      </c>
      <c r="J183" s="13">
        <f t="shared" ref="J183:J186" si="71">IFERROR(100*$E183/$J$181, "-")</f>
        <v>45.959595959595958</v>
      </c>
      <c r="K183" s="13">
        <f t="shared" ref="K183:K186" si="72">IFERROR(100*$F183/$K$181, "-")</f>
        <v>46.629986244841817</v>
      </c>
      <c r="L183" s="13">
        <f t="shared" ref="L183:L186" si="73">IFERROR(100*$G183/$L$181, "-")</f>
        <v>43.817787418655101</v>
      </c>
      <c r="M183" s="13">
        <f t="shared" ref="M183:M186" si="74">IFERROR(100*$H183/$M$181, "-")</f>
        <v>40.196078431372548</v>
      </c>
      <c r="N183" s="9"/>
      <c r="O183" s="9"/>
      <c r="P183" s="9"/>
      <c r="Q183" s="9"/>
      <c r="R183" s="9"/>
    </row>
    <row r="184" spans="1:18" ht="12" customHeight="1" x14ac:dyDescent="0.55000000000000004">
      <c r="B184" s="14" t="s">
        <v>76</v>
      </c>
      <c r="D184" s="15">
        <v>210</v>
      </c>
      <c r="E184" s="15">
        <v>32</v>
      </c>
      <c r="F184" s="15">
        <v>72</v>
      </c>
      <c r="G184" s="15">
        <v>98</v>
      </c>
      <c r="H184" s="15">
        <v>8</v>
      </c>
      <c r="I184" s="16">
        <f t="shared" si="70"/>
        <v>10.774756285274499</v>
      </c>
      <c r="J184" s="16">
        <f t="shared" si="71"/>
        <v>16.161616161616163</v>
      </c>
      <c r="K184" s="16">
        <f t="shared" si="72"/>
        <v>9.9037138927097654</v>
      </c>
      <c r="L184" s="16">
        <f t="shared" si="73"/>
        <v>10.629067245119305</v>
      </c>
      <c r="M184" s="16">
        <f t="shared" si="74"/>
        <v>7.8431372549019605</v>
      </c>
      <c r="N184" s="9"/>
      <c r="O184" s="9"/>
      <c r="P184" s="9"/>
      <c r="Q184" s="9"/>
      <c r="R184" s="9"/>
    </row>
    <row r="185" spans="1:18" ht="12" customHeight="1" x14ac:dyDescent="0.55000000000000004">
      <c r="B185" s="10" t="s">
        <v>77</v>
      </c>
      <c r="C185" s="11"/>
      <c r="D185" s="12">
        <v>76</v>
      </c>
      <c r="E185" s="12">
        <v>13</v>
      </c>
      <c r="F185" s="12">
        <v>31</v>
      </c>
      <c r="G185" s="12">
        <v>23</v>
      </c>
      <c r="H185" s="12">
        <v>9</v>
      </c>
      <c r="I185" s="13">
        <f t="shared" si="70"/>
        <v>3.8994356080041048</v>
      </c>
      <c r="J185" s="13">
        <f t="shared" si="71"/>
        <v>6.5656565656565657</v>
      </c>
      <c r="K185" s="13">
        <f t="shared" si="72"/>
        <v>4.2640990371389274</v>
      </c>
      <c r="L185" s="13">
        <f t="shared" si="73"/>
        <v>2.4945770065075923</v>
      </c>
      <c r="M185" s="13">
        <f t="shared" si="74"/>
        <v>8.8235294117647065</v>
      </c>
      <c r="N185" s="9"/>
      <c r="O185" s="9"/>
      <c r="P185" s="9"/>
      <c r="Q185" s="9"/>
      <c r="R185" s="9"/>
    </row>
    <row r="186" spans="1:18" ht="12" customHeight="1" x14ac:dyDescent="0.55000000000000004">
      <c r="B186" s="23" t="s">
        <v>152</v>
      </c>
      <c r="C186" s="24"/>
      <c r="D186" s="21">
        <v>5</v>
      </c>
      <c r="E186" s="21">
        <v>0</v>
      </c>
      <c r="F186" s="21">
        <v>2</v>
      </c>
      <c r="G186" s="21">
        <v>3</v>
      </c>
      <c r="H186" s="21">
        <v>0</v>
      </c>
      <c r="I186" s="22">
        <f t="shared" si="70"/>
        <v>0.25654181631605949</v>
      </c>
      <c r="J186" s="22">
        <f t="shared" si="71"/>
        <v>0</v>
      </c>
      <c r="K186" s="22">
        <f t="shared" si="72"/>
        <v>0.27510316368638238</v>
      </c>
      <c r="L186" s="22">
        <f t="shared" si="73"/>
        <v>0.32537960954446854</v>
      </c>
      <c r="M186" s="22">
        <f t="shared" si="74"/>
        <v>0</v>
      </c>
      <c r="N186" s="9"/>
      <c r="O186" s="9"/>
      <c r="P186" s="9"/>
      <c r="Q186" s="9"/>
      <c r="R186" s="9"/>
    </row>
    <row r="187" spans="1:18" ht="12" customHeight="1" x14ac:dyDescent="0.55000000000000004">
      <c r="B187" s="26" t="s">
        <v>7</v>
      </c>
      <c r="C187" s="27"/>
      <c r="D187" s="21">
        <v>1949</v>
      </c>
      <c r="E187" s="21">
        <v>198</v>
      </c>
      <c r="F187" s="21">
        <v>727</v>
      </c>
      <c r="G187" s="21">
        <v>922</v>
      </c>
      <c r="H187" s="21">
        <v>102</v>
      </c>
      <c r="I187" s="22">
        <f>IF(SUM($I$182:$I$186) = 0, "-", SUM($I$182:$I$186))</f>
        <v>100.00000000000001</v>
      </c>
      <c r="J187" s="22">
        <f>IF(SUM($J$182:$J$186) = 0, "-", SUM($J$182:$J$186))</f>
        <v>100</v>
      </c>
      <c r="K187" s="22">
        <f>IF(SUM($K$182:$K$186) = 0, "-", SUM($K$182:$K$186))</f>
        <v>100</v>
      </c>
      <c r="L187" s="22">
        <f>IF(SUM($L$182:$L$186) = 0, "-", SUM($L$182:$L$186))</f>
        <v>100.00000000000001</v>
      </c>
      <c r="M187" s="22">
        <f>IF(SUM($M$182:$M$186) = 0, "-", SUM($M$182:$M$186))</f>
        <v>100.00000000000001</v>
      </c>
      <c r="N187" s="9"/>
      <c r="O187" s="9"/>
      <c r="P187" s="9"/>
      <c r="Q187" s="9"/>
      <c r="R187" s="9"/>
    </row>
    <row r="189" spans="1:18" ht="12" customHeight="1" x14ac:dyDescent="0.55000000000000004">
      <c r="A189" s="28" t="s">
        <v>78</v>
      </c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</row>
    <row r="190" spans="1:18" ht="12" customHeight="1" x14ac:dyDescent="0.55000000000000004">
      <c r="B190" s="2"/>
      <c r="C190" s="3"/>
      <c r="D190" s="26" t="s">
        <v>1</v>
      </c>
      <c r="E190" s="29"/>
      <c r="F190" s="29"/>
      <c r="G190" s="29"/>
      <c r="H190" s="27"/>
      <c r="I190" s="26" t="s">
        <v>2</v>
      </c>
      <c r="J190" s="29"/>
      <c r="K190" s="29"/>
      <c r="L190" s="29"/>
      <c r="M190" s="27"/>
    </row>
    <row r="191" spans="1:18" ht="33.75" customHeight="1" x14ac:dyDescent="0.55000000000000004">
      <c r="B191" s="4"/>
      <c r="D191" s="25" t="s">
        <v>151</v>
      </c>
      <c r="E191" s="25" t="s">
        <v>168</v>
      </c>
      <c r="F191" s="25" t="s">
        <v>169</v>
      </c>
      <c r="G191" s="25" t="s">
        <v>170</v>
      </c>
      <c r="H191" s="25" t="s">
        <v>152</v>
      </c>
      <c r="I191" s="25" t="s">
        <v>151</v>
      </c>
      <c r="J191" s="25" t="s">
        <v>168</v>
      </c>
      <c r="K191" s="25" t="s">
        <v>169</v>
      </c>
      <c r="L191" s="25" t="s">
        <v>170</v>
      </c>
      <c r="M191" s="25" t="s">
        <v>152</v>
      </c>
    </row>
    <row r="192" spans="1:18" ht="12" customHeight="1" x14ac:dyDescent="0.55000000000000004">
      <c r="B192" s="4"/>
      <c r="D192" s="5"/>
      <c r="E192" s="5"/>
      <c r="F192" s="5"/>
      <c r="G192" s="5"/>
      <c r="H192" s="5"/>
      <c r="I192" s="5">
        <v>1949</v>
      </c>
      <c r="J192" s="5">
        <v>198</v>
      </c>
      <c r="K192" s="5">
        <v>727</v>
      </c>
      <c r="L192" s="5">
        <v>922</v>
      </c>
      <c r="M192" s="5">
        <v>102</v>
      </c>
    </row>
    <row r="193" spans="1:18" ht="12" customHeight="1" x14ac:dyDescent="0.55000000000000004">
      <c r="B193" s="6" t="s">
        <v>79</v>
      </c>
      <c r="C193" s="3"/>
      <c r="D193" s="7">
        <v>1628</v>
      </c>
      <c r="E193" s="7">
        <v>147</v>
      </c>
      <c r="F193" s="7">
        <v>618</v>
      </c>
      <c r="G193" s="7">
        <v>785</v>
      </c>
      <c r="H193" s="7">
        <v>78</v>
      </c>
      <c r="I193" s="8">
        <f>IFERROR(100*$D193/$I$192, "-")</f>
        <v>83.530015392508986</v>
      </c>
      <c r="J193" s="8">
        <f>IFERROR(100*$E193/$J$192, "-")</f>
        <v>74.242424242424249</v>
      </c>
      <c r="K193" s="8">
        <f>IFERROR(100*$F193/$K$192, "-")</f>
        <v>85.006877579092162</v>
      </c>
      <c r="L193" s="8">
        <f>IFERROR(100*$G193/$L$192, "-")</f>
        <v>85.140997830802604</v>
      </c>
      <c r="M193" s="8">
        <f>IFERROR(100*$H193/$M$192, "-")</f>
        <v>76.470588235294116</v>
      </c>
      <c r="N193" s="9"/>
      <c r="O193" s="9"/>
      <c r="P193" s="9"/>
      <c r="Q193" s="9"/>
      <c r="R193" s="9"/>
    </row>
    <row r="194" spans="1:18" ht="12" customHeight="1" x14ac:dyDescent="0.55000000000000004">
      <c r="B194" s="10" t="s">
        <v>80</v>
      </c>
      <c r="C194" s="11"/>
      <c r="D194" s="12">
        <v>456</v>
      </c>
      <c r="E194" s="12">
        <v>42</v>
      </c>
      <c r="F194" s="12">
        <v>163</v>
      </c>
      <c r="G194" s="12">
        <v>219</v>
      </c>
      <c r="H194" s="12">
        <v>32</v>
      </c>
      <c r="I194" s="13">
        <f t="shared" ref="I194:I203" si="75">IFERROR(100*$D194/$I$192, "-")</f>
        <v>23.396613648024626</v>
      </c>
      <c r="J194" s="13">
        <f t="shared" ref="J194:J203" si="76">IFERROR(100*$E194/$J$192, "-")</f>
        <v>21.212121212121211</v>
      </c>
      <c r="K194" s="13">
        <f t="shared" ref="K194:K203" si="77">IFERROR(100*$F194/$K$192, "-")</f>
        <v>22.420907840440165</v>
      </c>
      <c r="L194" s="13">
        <f t="shared" ref="L194:L203" si="78">IFERROR(100*$G194/$L$192, "-")</f>
        <v>23.752711496746205</v>
      </c>
      <c r="M194" s="13">
        <f t="shared" ref="M194:M203" si="79">IFERROR(100*$H194/$M$192, "-")</f>
        <v>31.372549019607842</v>
      </c>
      <c r="N194" s="9"/>
      <c r="O194" s="9"/>
      <c r="P194" s="9"/>
      <c r="Q194" s="9"/>
      <c r="R194" s="9"/>
    </row>
    <row r="195" spans="1:18" ht="12" customHeight="1" x14ac:dyDescent="0.55000000000000004">
      <c r="B195" s="14" t="s">
        <v>81</v>
      </c>
      <c r="D195" s="15">
        <v>392</v>
      </c>
      <c r="E195" s="15">
        <v>39</v>
      </c>
      <c r="F195" s="15">
        <v>160</v>
      </c>
      <c r="G195" s="15">
        <v>169</v>
      </c>
      <c r="H195" s="15">
        <v>24</v>
      </c>
      <c r="I195" s="16">
        <f t="shared" si="75"/>
        <v>20.112878399179067</v>
      </c>
      <c r="J195" s="16">
        <f t="shared" si="76"/>
        <v>19.696969696969695</v>
      </c>
      <c r="K195" s="16">
        <f t="shared" si="77"/>
        <v>22.008253094910593</v>
      </c>
      <c r="L195" s="16">
        <f t="shared" si="78"/>
        <v>18.329718004338396</v>
      </c>
      <c r="M195" s="16">
        <f t="shared" si="79"/>
        <v>23.529411764705884</v>
      </c>
      <c r="N195" s="9"/>
      <c r="O195" s="9"/>
      <c r="P195" s="9"/>
      <c r="Q195" s="9"/>
      <c r="R195" s="9"/>
    </row>
    <row r="196" spans="1:18" ht="12" customHeight="1" x14ac:dyDescent="0.55000000000000004">
      <c r="B196" s="10" t="s">
        <v>82</v>
      </c>
      <c r="C196" s="11"/>
      <c r="D196" s="12">
        <v>671</v>
      </c>
      <c r="E196" s="12">
        <v>64</v>
      </c>
      <c r="F196" s="12">
        <v>263</v>
      </c>
      <c r="G196" s="12">
        <v>313</v>
      </c>
      <c r="H196" s="12">
        <v>31</v>
      </c>
      <c r="I196" s="13">
        <f t="shared" si="75"/>
        <v>34.427911749615184</v>
      </c>
      <c r="J196" s="13">
        <f t="shared" si="76"/>
        <v>32.323232323232325</v>
      </c>
      <c r="K196" s="13">
        <f t="shared" si="77"/>
        <v>36.176066024759287</v>
      </c>
      <c r="L196" s="13">
        <f t="shared" si="78"/>
        <v>33.947939262472886</v>
      </c>
      <c r="M196" s="13">
        <f t="shared" si="79"/>
        <v>30.392156862745097</v>
      </c>
      <c r="N196" s="9"/>
      <c r="O196" s="9"/>
      <c r="P196" s="9"/>
      <c r="Q196" s="9"/>
      <c r="R196" s="9"/>
    </row>
    <row r="197" spans="1:18" ht="12" customHeight="1" x14ac:dyDescent="0.55000000000000004">
      <c r="B197" s="14" t="s">
        <v>83</v>
      </c>
      <c r="D197" s="15">
        <v>1151</v>
      </c>
      <c r="E197" s="15">
        <v>114</v>
      </c>
      <c r="F197" s="15">
        <v>430</v>
      </c>
      <c r="G197" s="15">
        <v>550</v>
      </c>
      <c r="H197" s="15">
        <v>57</v>
      </c>
      <c r="I197" s="16">
        <f t="shared" si="75"/>
        <v>59.0559261159569</v>
      </c>
      <c r="J197" s="16">
        <f t="shared" si="76"/>
        <v>57.575757575757578</v>
      </c>
      <c r="K197" s="16">
        <f t="shared" si="77"/>
        <v>59.147180192572215</v>
      </c>
      <c r="L197" s="16">
        <f t="shared" si="78"/>
        <v>59.652928416485899</v>
      </c>
      <c r="M197" s="16">
        <f t="shared" si="79"/>
        <v>55.882352941176471</v>
      </c>
      <c r="N197" s="9"/>
      <c r="O197" s="9"/>
      <c r="P197" s="9"/>
      <c r="Q197" s="9"/>
      <c r="R197" s="9"/>
    </row>
    <row r="198" spans="1:18" ht="12" customHeight="1" x14ac:dyDescent="0.55000000000000004">
      <c r="B198" s="10" t="s">
        <v>84</v>
      </c>
      <c r="C198" s="11"/>
      <c r="D198" s="12">
        <v>358</v>
      </c>
      <c r="E198" s="12">
        <v>28</v>
      </c>
      <c r="F198" s="12">
        <v>126</v>
      </c>
      <c r="G198" s="12">
        <v>187</v>
      </c>
      <c r="H198" s="12">
        <v>17</v>
      </c>
      <c r="I198" s="13">
        <f t="shared" si="75"/>
        <v>18.368394048229863</v>
      </c>
      <c r="J198" s="13">
        <f t="shared" si="76"/>
        <v>14.141414141414142</v>
      </c>
      <c r="K198" s="13">
        <f t="shared" si="77"/>
        <v>17.331499312242091</v>
      </c>
      <c r="L198" s="13">
        <f t="shared" si="78"/>
        <v>20.281995661605205</v>
      </c>
      <c r="M198" s="13">
        <f t="shared" si="79"/>
        <v>16.666666666666668</v>
      </c>
      <c r="N198" s="9"/>
      <c r="O198" s="9"/>
      <c r="P198" s="9"/>
      <c r="Q198" s="9"/>
      <c r="R198" s="9"/>
    </row>
    <row r="199" spans="1:18" ht="12" customHeight="1" x14ac:dyDescent="0.55000000000000004">
      <c r="B199" s="14" t="s">
        <v>85</v>
      </c>
      <c r="D199" s="15">
        <v>113</v>
      </c>
      <c r="E199" s="15">
        <v>8</v>
      </c>
      <c r="F199" s="15">
        <v>43</v>
      </c>
      <c r="G199" s="15">
        <v>58</v>
      </c>
      <c r="H199" s="15">
        <v>4</v>
      </c>
      <c r="I199" s="16">
        <f t="shared" si="75"/>
        <v>5.7978450487429454</v>
      </c>
      <c r="J199" s="16">
        <f t="shared" si="76"/>
        <v>4.0404040404040407</v>
      </c>
      <c r="K199" s="16">
        <f t="shared" si="77"/>
        <v>5.9147180192572213</v>
      </c>
      <c r="L199" s="16">
        <f t="shared" si="78"/>
        <v>6.2906724511930587</v>
      </c>
      <c r="M199" s="16">
        <f t="shared" si="79"/>
        <v>3.9215686274509802</v>
      </c>
      <c r="N199" s="9"/>
      <c r="O199" s="9"/>
      <c r="P199" s="9"/>
      <c r="Q199" s="9"/>
      <c r="R199" s="9"/>
    </row>
    <row r="200" spans="1:18" ht="12" customHeight="1" x14ac:dyDescent="0.55000000000000004">
      <c r="B200" s="10" t="s">
        <v>86</v>
      </c>
      <c r="C200" s="11"/>
      <c r="D200" s="12">
        <v>174</v>
      </c>
      <c r="E200" s="12">
        <v>20</v>
      </c>
      <c r="F200" s="12">
        <v>55</v>
      </c>
      <c r="G200" s="12">
        <v>90</v>
      </c>
      <c r="H200" s="12">
        <v>9</v>
      </c>
      <c r="I200" s="13">
        <f t="shared" si="75"/>
        <v>8.9276552077988711</v>
      </c>
      <c r="J200" s="13">
        <f t="shared" si="76"/>
        <v>10.1010101010101</v>
      </c>
      <c r="K200" s="13">
        <f t="shared" si="77"/>
        <v>7.5653370013755161</v>
      </c>
      <c r="L200" s="13">
        <f t="shared" si="78"/>
        <v>9.7613882863340571</v>
      </c>
      <c r="M200" s="13">
        <f t="shared" si="79"/>
        <v>8.8235294117647065</v>
      </c>
      <c r="N200" s="9"/>
      <c r="O200" s="9"/>
      <c r="P200" s="9"/>
      <c r="Q200" s="9"/>
      <c r="R200" s="9"/>
    </row>
    <row r="201" spans="1:18" ht="12" customHeight="1" x14ac:dyDescent="0.55000000000000004">
      <c r="B201" s="14" t="s">
        <v>87</v>
      </c>
      <c r="D201" s="15">
        <v>20</v>
      </c>
      <c r="E201" s="15">
        <v>2</v>
      </c>
      <c r="F201" s="15">
        <v>10</v>
      </c>
      <c r="G201" s="15">
        <v>5</v>
      </c>
      <c r="H201" s="15">
        <v>3</v>
      </c>
      <c r="I201" s="16">
        <f t="shared" si="75"/>
        <v>1.026167265264238</v>
      </c>
      <c r="J201" s="16">
        <f t="shared" si="76"/>
        <v>1.0101010101010102</v>
      </c>
      <c r="K201" s="16">
        <f t="shared" si="77"/>
        <v>1.3755158184319121</v>
      </c>
      <c r="L201" s="16">
        <f t="shared" si="78"/>
        <v>0.54229934924078094</v>
      </c>
      <c r="M201" s="16">
        <f t="shared" si="79"/>
        <v>2.9411764705882355</v>
      </c>
      <c r="N201" s="9"/>
      <c r="O201" s="9"/>
      <c r="P201" s="9"/>
      <c r="Q201" s="9"/>
      <c r="R201" s="9"/>
    </row>
    <row r="202" spans="1:18" ht="12" customHeight="1" x14ac:dyDescent="0.55000000000000004">
      <c r="B202" s="10" t="s">
        <v>88</v>
      </c>
      <c r="C202" s="11"/>
      <c r="D202" s="12">
        <v>81</v>
      </c>
      <c r="E202" s="12">
        <v>10</v>
      </c>
      <c r="F202" s="12">
        <v>33</v>
      </c>
      <c r="G202" s="12">
        <v>32</v>
      </c>
      <c r="H202" s="12">
        <v>6</v>
      </c>
      <c r="I202" s="13">
        <f t="shared" si="75"/>
        <v>4.1559774243201639</v>
      </c>
      <c r="J202" s="13">
        <f t="shared" si="76"/>
        <v>5.0505050505050502</v>
      </c>
      <c r="K202" s="13">
        <f t="shared" si="77"/>
        <v>4.5392022008253097</v>
      </c>
      <c r="L202" s="13">
        <f t="shared" si="78"/>
        <v>3.4707158351409979</v>
      </c>
      <c r="M202" s="13">
        <f t="shared" si="79"/>
        <v>5.882352941176471</v>
      </c>
      <c r="N202" s="9"/>
      <c r="O202" s="9"/>
      <c r="P202" s="9"/>
      <c r="Q202" s="9"/>
      <c r="R202" s="9"/>
    </row>
    <row r="203" spans="1:18" ht="12" customHeight="1" x14ac:dyDescent="0.55000000000000004">
      <c r="B203" s="23" t="s">
        <v>152</v>
      </c>
      <c r="C203" s="24"/>
      <c r="D203" s="21">
        <v>6</v>
      </c>
      <c r="E203" s="21">
        <v>2</v>
      </c>
      <c r="F203" s="21">
        <v>3</v>
      </c>
      <c r="G203" s="21">
        <v>1</v>
      </c>
      <c r="H203" s="21">
        <v>0</v>
      </c>
      <c r="I203" s="22">
        <f t="shared" si="75"/>
        <v>0.30785017957927141</v>
      </c>
      <c r="J203" s="22">
        <f t="shared" si="76"/>
        <v>1.0101010101010102</v>
      </c>
      <c r="K203" s="22">
        <f t="shared" si="77"/>
        <v>0.4126547455295736</v>
      </c>
      <c r="L203" s="22">
        <f t="shared" si="78"/>
        <v>0.10845986984815618</v>
      </c>
      <c r="M203" s="22">
        <f t="shared" si="79"/>
        <v>0</v>
      </c>
      <c r="N203" s="9"/>
      <c r="O203" s="9"/>
      <c r="P203" s="9"/>
      <c r="Q203" s="9"/>
      <c r="R203" s="9"/>
    </row>
    <row r="204" spans="1:18" ht="12" customHeight="1" x14ac:dyDescent="0.55000000000000004">
      <c r="B204" s="26" t="s">
        <v>7</v>
      </c>
      <c r="C204" s="27"/>
      <c r="D204" s="21">
        <v>1949</v>
      </c>
      <c r="E204" s="21">
        <v>198</v>
      </c>
      <c r="F204" s="21">
        <v>727</v>
      </c>
      <c r="G204" s="21">
        <v>922</v>
      </c>
      <c r="H204" s="21">
        <v>102</v>
      </c>
      <c r="I204" s="22" t="s">
        <v>6</v>
      </c>
      <c r="J204" s="22" t="s">
        <v>6</v>
      </c>
      <c r="K204" s="22" t="s">
        <v>6</v>
      </c>
      <c r="L204" s="22" t="s">
        <v>6</v>
      </c>
      <c r="M204" s="22" t="s">
        <v>6</v>
      </c>
      <c r="N204" s="9"/>
      <c r="O204" s="9"/>
      <c r="P204" s="9"/>
      <c r="Q204" s="9"/>
      <c r="R204" s="9"/>
    </row>
    <row r="206" spans="1:18" ht="12" customHeight="1" x14ac:dyDescent="0.55000000000000004">
      <c r="A206" s="28" t="s">
        <v>89</v>
      </c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</row>
    <row r="207" spans="1:18" ht="12" customHeight="1" x14ac:dyDescent="0.55000000000000004">
      <c r="B207" s="2"/>
      <c r="C207" s="3"/>
      <c r="D207" s="26" t="s">
        <v>1</v>
      </c>
      <c r="E207" s="29"/>
      <c r="F207" s="29"/>
      <c r="G207" s="29"/>
      <c r="H207" s="27"/>
      <c r="I207" s="26" t="s">
        <v>2</v>
      </c>
      <c r="J207" s="29"/>
      <c r="K207" s="29"/>
      <c r="L207" s="29"/>
      <c r="M207" s="27"/>
    </row>
    <row r="208" spans="1:18" ht="33.75" customHeight="1" x14ac:dyDescent="0.55000000000000004">
      <c r="B208" s="4"/>
      <c r="D208" s="25" t="s">
        <v>151</v>
      </c>
      <c r="E208" s="25" t="s">
        <v>168</v>
      </c>
      <c r="F208" s="25" t="s">
        <v>169</v>
      </c>
      <c r="G208" s="25" t="s">
        <v>170</v>
      </c>
      <c r="H208" s="25" t="s">
        <v>152</v>
      </c>
      <c r="I208" s="25" t="s">
        <v>151</v>
      </c>
      <c r="J208" s="25" t="s">
        <v>168</v>
      </c>
      <c r="K208" s="25" t="s">
        <v>169</v>
      </c>
      <c r="L208" s="25" t="s">
        <v>170</v>
      </c>
      <c r="M208" s="25" t="s">
        <v>152</v>
      </c>
    </row>
    <row r="209" spans="1:18" ht="12" customHeight="1" x14ac:dyDescent="0.55000000000000004">
      <c r="B209" s="4"/>
      <c r="D209" s="5"/>
      <c r="E209" s="5"/>
      <c r="F209" s="5"/>
      <c r="G209" s="5"/>
      <c r="H209" s="5"/>
      <c r="I209" s="5">
        <v>1949</v>
      </c>
      <c r="J209" s="5">
        <v>198</v>
      </c>
      <c r="K209" s="5">
        <v>727</v>
      </c>
      <c r="L209" s="5">
        <v>922</v>
      </c>
      <c r="M209" s="5">
        <v>102</v>
      </c>
    </row>
    <row r="210" spans="1:18" ht="12" customHeight="1" x14ac:dyDescent="0.55000000000000004">
      <c r="B210" s="6" t="s">
        <v>90</v>
      </c>
      <c r="C210" s="3"/>
      <c r="D210" s="7">
        <v>9</v>
      </c>
      <c r="E210" s="7">
        <v>3</v>
      </c>
      <c r="F210" s="7">
        <v>3</v>
      </c>
      <c r="G210" s="7">
        <v>3</v>
      </c>
      <c r="H210" s="7">
        <v>0</v>
      </c>
      <c r="I210" s="8">
        <f>IFERROR(100*$D210/$I$209, "-")</f>
        <v>0.46177526936890712</v>
      </c>
      <c r="J210" s="8">
        <f>IFERROR(100*$E210/$J$209, "-")</f>
        <v>1.5151515151515151</v>
      </c>
      <c r="K210" s="8">
        <f>IFERROR(100*$F210/$K$209, "-")</f>
        <v>0.4126547455295736</v>
      </c>
      <c r="L210" s="8">
        <f>IFERROR(100*$G210/$L$209, "-")</f>
        <v>0.32537960954446854</v>
      </c>
      <c r="M210" s="8">
        <f>IFERROR(100*$H210/$M$209, "-")</f>
        <v>0</v>
      </c>
      <c r="N210" s="9"/>
      <c r="O210" s="9"/>
      <c r="P210" s="9"/>
      <c r="Q210" s="9"/>
      <c r="R210" s="9"/>
    </row>
    <row r="211" spans="1:18" ht="12" customHeight="1" x14ac:dyDescent="0.55000000000000004">
      <c r="B211" s="10">
        <v>1</v>
      </c>
      <c r="C211" s="11"/>
      <c r="D211" s="12">
        <v>6</v>
      </c>
      <c r="E211" s="12">
        <v>1</v>
      </c>
      <c r="F211" s="12">
        <v>2</v>
      </c>
      <c r="G211" s="12">
        <v>2</v>
      </c>
      <c r="H211" s="12">
        <v>1</v>
      </c>
      <c r="I211" s="13">
        <f t="shared" ref="I211:I221" si="80">IFERROR(100*$D211/$I$209, "-")</f>
        <v>0.30785017957927141</v>
      </c>
      <c r="J211" s="13">
        <f t="shared" ref="J211:J221" si="81">IFERROR(100*$E211/$J$209, "-")</f>
        <v>0.50505050505050508</v>
      </c>
      <c r="K211" s="13">
        <f t="shared" ref="K211:K221" si="82">IFERROR(100*$F211/$K$209, "-")</f>
        <v>0.27510316368638238</v>
      </c>
      <c r="L211" s="13">
        <f t="shared" ref="L211:L221" si="83">IFERROR(100*$G211/$L$209, "-")</f>
        <v>0.21691973969631237</v>
      </c>
      <c r="M211" s="13">
        <f t="shared" ref="M211:M221" si="84">IFERROR(100*$H211/$M$209, "-")</f>
        <v>0.98039215686274506</v>
      </c>
      <c r="N211" s="9"/>
      <c r="O211" s="9"/>
      <c r="P211" s="9"/>
      <c r="Q211" s="9"/>
      <c r="R211" s="9"/>
    </row>
    <row r="212" spans="1:18" ht="12" customHeight="1" x14ac:dyDescent="0.55000000000000004">
      <c r="B212" s="14">
        <v>2</v>
      </c>
      <c r="D212" s="15">
        <v>6</v>
      </c>
      <c r="E212" s="15">
        <v>1</v>
      </c>
      <c r="F212" s="15">
        <v>4</v>
      </c>
      <c r="G212" s="15">
        <v>1</v>
      </c>
      <c r="H212" s="15">
        <v>0</v>
      </c>
      <c r="I212" s="16">
        <f t="shared" si="80"/>
        <v>0.30785017957927141</v>
      </c>
      <c r="J212" s="16">
        <f t="shared" si="81"/>
        <v>0.50505050505050508</v>
      </c>
      <c r="K212" s="16">
        <f t="shared" si="82"/>
        <v>0.55020632737276476</v>
      </c>
      <c r="L212" s="16">
        <f t="shared" si="83"/>
        <v>0.10845986984815618</v>
      </c>
      <c r="M212" s="16">
        <f t="shared" si="84"/>
        <v>0</v>
      </c>
      <c r="N212" s="9"/>
      <c r="O212" s="9"/>
      <c r="P212" s="9"/>
      <c r="Q212" s="9"/>
      <c r="R212" s="9"/>
    </row>
    <row r="213" spans="1:18" ht="12" customHeight="1" x14ac:dyDescent="0.55000000000000004">
      <c r="B213" s="10">
        <v>3</v>
      </c>
      <c r="C213" s="11"/>
      <c r="D213" s="12">
        <v>31</v>
      </c>
      <c r="E213" s="12">
        <v>5</v>
      </c>
      <c r="F213" s="12">
        <v>7</v>
      </c>
      <c r="G213" s="12">
        <v>18</v>
      </c>
      <c r="H213" s="12">
        <v>1</v>
      </c>
      <c r="I213" s="13">
        <f t="shared" si="80"/>
        <v>1.5905592611595689</v>
      </c>
      <c r="J213" s="13">
        <f t="shared" si="81"/>
        <v>2.5252525252525251</v>
      </c>
      <c r="K213" s="13">
        <f t="shared" si="82"/>
        <v>0.96286107290233836</v>
      </c>
      <c r="L213" s="13">
        <f t="shared" si="83"/>
        <v>1.9522776572668112</v>
      </c>
      <c r="M213" s="13">
        <f t="shared" si="84"/>
        <v>0.98039215686274506</v>
      </c>
      <c r="N213" s="9"/>
      <c r="O213" s="9"/>
      <c r="P213" s="9"/>
      <c r="Q213" s="9"/>
      <c r="R213" s="9"/>
    </row>
    <row r="214" spans="1:18" ht="12" customHeight="1" x14ac:dyDescent="0.55000000000000004">
      <c r="B214" s="14">
        <v>4</v>
      </c>
      <c r="D214" s="15">
        <v>52</v>
      </c>
      <c r="E214" s="15">
        <v>6</v>
      </c>
      <c r="F214" s="15">
        <v>15</v>
      </c>
      <c r="G214" s="15">
        <v>31</v>
      </c>
      <c r="H214" s="15">
        <v>0</v>
      </c>
      <c r="I214" s="16">
        <f t="shared" si="80"/>
        <v>2.6680348896870192</v>
      </c>
      <c r="J214" s="16">
        <f t="shared" si="81"/>
        <v>3.0303030303030303</v>
      </c>
      <c r="K214" s="16">
        <f t="shared" si="82"/>
        <v>2.0632737276478679</v>
      </c>
      <c r="L214" s="16">
        <f t="shared" si="83"/>
        <v>3.3622559652928414</v>
      </c>
      <c r="M214" s="16">
        <f t="shared" si="84"/>
        <v>0</v>
      </c>
      <c r="N214" s="9"/>
      <c r="O214" s="9"/>
      <c r="P214" s="9"/>
      <c r="Q214" s="9"/>
      <c r="R214" s="9"/>
    </row>
    <row r="215" spans="1:18" ht="12" customHeight="1" x14ac:dyDescent="0.55000000000000004">
      <c r="B215" s="10">
        <v>5</v>
      </c>
      <c r="C215" s="11"/>
      <c r="D215" s="12">
        <v>155</v>
      </c>
      <c r="E215" s="12">
        <v>15</v>
      </c>
      <c r="F215" s="12">
        <v>62</v>
      </c>
      <c r="G215" s="12">
        <v>63</v>
      </c>
      <c r="H215" s="12">
        <v>15</v>
      </c>
      <c r="I215" s="13">
        <f t="shared" si="80"/>
        <v>7.952796305797845</v>
      </c>
      <c r="J215" s="13">
        <f t="shared" si="81"/>
        <v>7.5757575757575761</v>
      </c>
      <c r="K215" s="13">
        <f t="shared" si="82"/>
        <v>8.5281980742778547</v>
      </c>
      <c r="L215" s="13">
        <f t="shared" si="83"/>
        <v>6.8329718004338398</v>
      </c>
      <c r="M215" s="13">
        <f t="shared" si="84"/>
        <v>14.705882352941176</v>
      </c>
      <c r="N215" s="9"/>
      <c r="O215" s="9"/>
      <c r="P215" s="9"/>
      <c r="Q215" s="9"/>
      <c r="R215" s="9"/>
    </row>
    <row r="216" spans="1:18" ht="12" customHeight="1" x14ac:dyDescent="0.55000000000000004">
      <c r="B216" s="14">
        <v>6</v>
      </c>
      <c r="D216" s="15">
        <v>120</v>
      </c>
      <c r="E216" s="15">
        <v>22</v>
      </c>
      <c r="F216" s="15">
        <v>41</v>
      </c>
      <c r="G216" s="15">
        <v>49</v>
      </c>
      <c r="H216" s="15">
        <v>8</v>
      </c>
      <c r="I216" s="16">
        <f t="shared" si="80"/>
        <v>6.1570035915854282</v>
      </c>
      <c r="J216" s="16">
        <f t="shared" si="81"/>
        <v>11.111111111111111</v>
      </c>
      <c r="K216" s="16">
        <f t="shared" si="82"/>
        <v>5.639614855570839</v>
      </c>
      <c r="L216" s="16">
        <f t="shared" si="83"/>
        <v>5.3145336225596527</v>
      </c>
      <c r="M216" s="16">
        <f t="shared" si="84"/>
        <v>7.8431372549019605</v>
      </c>
      <c r="N216" s="9"/>
      <c r="O216" s="9"/>
      <c r="P216" s="9"/>
      <c r="Q216" s="9"/>
      <c r="R216" s="9"/>
    </row>
    <row r="217" spans="1:18" ht="12" customHeight="1" x14ac:dyDescent="0.55000000000000004">
      <c r="B217" s="10">
        <v>7</v>
      </c>
      <c r="C217" s="11"/>
      <c r="D217" s="12">
        <v>233</v>
      </c>
      <c r="E217" s="12">
        <v>22</v>
      </c>
      <c r="F217" s="12">
        <v>86</v>
      </c>
      <c r="G217" s="12">
        <v>113</v>
      </c>
      <c r="H217" s="12">
        <v>12</v>
      </c>
      <c r="I217" s="13">
        <f t="shared" si="80"/>
        <v>11.954848640328374</v>
      </c>
      <c r="J217" s="13">
        <f t="shared" si="81"/>
        <v>11.111111111111111</v>
      </c>
      <c r="K217" s="13">
        <f t="shared" si="82"/>
        <v>11.829436038514443</v>
      </c>
      <c r="L217" s="13">
        <f t="shared" si="83"/>
        <v>12.255965292841649</v>
      </c>
      <c r="M217" s="13">
        <f t="shared" si="84"/>
        <v>11.764705882352942</v>
      </c>
      <c r="N217" s="9"/>
      <c r="O217" s="9"/>
      <c r="P217" s="9"/>
      <c r="Q217" s="9"/>
      <c r="R217" s="9"/>
    </row>
    <row r="218" spans="1:18" ht="12" customHeight="1" x14ac:dyDescent="0.55000000000000004">
      <c r="B218" s="14">
        <v>8</v>
      </c>
      <c r="D218" s="15">
        <v>373</v>
      </c>
      <c r="E218" s="15">
        <v>38</v>
      </c>
      <c r="F218" s="15">
        <v>133</v>
      </c>
      <c r="G218" s="15">
        <v>180</v>
      </c>
      <c r="H218" s="15">
        <v>22</v>
      </c>
      <c r="I218" s="16">
        <f t="shared" si="80"/>
        <v>19.138019497178039</v>
      </c>
      <c r="J218" s="16">
        <f t="shared" si="81"/>
        <v>19.19191919191919</v>
      </c>
      <c r="K218" s="16">
        <f t="shared" si="82"/>
        <v>18.294360385144429</v>
      </c>
      <c r="L218" s="16">
        <f t="shared" si="83"/>
        <v>19.522776572668114</v>
      </c>
      <c r="M218" s="16">
        <f t="shared" si="84"/>
        <v>21.568627450980394</v>
      </c>
      <c r="N218" s="9"/>
      <c r="O218" s="9"/>
      <c r="P218" s="9"/>
      <c r="Q218" s="9"/>
      <c r="R218" s="9"/>
    </row>
    <row r="219" spans="1:18" ht="12" customHeight="1" x14ac:dyDescent="0.55000000000000004">
      <c r="B219" s="10">
        <v>9</v>
      </c>
      <c r="C219" s="11"/>
      <c r="D219" s="12">
        <v>308</v>
      </c>
      <c r="E219" s="12">
        <v>24</v>
      </c>
      <c r="F219" s="12">
        <v>115</v>
      </c>
      <c r="G219" s="12">
        <v>148</v>
      </c>
      <c r="H219" s="12">
        <v>21</v>
      </c>
      <c r="I219" s="13">
        <f t="shared" si="80"/>
        <v>15.802975885069266</v>
      </c>
      <c r="J219" s="13">
        <f t="shared" si="81"/>
        <v>12.121212121212121</v>
      </c>
      <c r="K219" s="13">
        <f t="shared" si="82"/>
        <v>15.818431911966988</v>
      </c>
      <c r="L219" s="13">
        <f t="shared" si="83"/>
        <v>16.052060737527114</v>
      </c>
      <c r="M219" s="13">
        <f t="shared" si="84"/>
        <v>20.588235294117649</v>
      </c>
      <c r="N219" s="9"/>
      <c r="O219" s="9"/>
      <c r="P219" s="9"/>
      <c r="Q219" s="9"/>
      <c r="R219" s="9"/>
    </row>
    <row r="220" spans="1:18" ht="12" customHeight="1" x14ac:dyDescent="0.55000000000000004">
      <c r="B220" s="14" t="s">
        <v>91</v>
      </c>
      <c r="D220" s="15">
        <v>632</v>
      </c>
      <c r="E220" s="15">
        <v>56</v>
      </c>
      <c r="F220" s="15">
        <v>255</v>
      </c>
      <c r="G220" s="15">
        <v>299</v>
      </c>
      <c r="H220" s="15">
        <v>22</v>
      </c>
      <c r="I220" s="16">
        <f t="shared" si="80"/>
        <v>32.426885582349925</v>
      </c>
      <c r="J220" s="16">
        <f t="shared" si="81"/>
        <v>28.282828282828284</v>
      </c>
      <c r="K220" s="16">
        <f t="shared" si="82"/>
        <v>35.075653370013754</v>
      </c>
      <c r="L220" s="16">
        <f t="shared" si="83"/>
        <v>32.429501084598698</v>
      </c>
      <c r="M220" s="16">
        <f t="shared" si="84"/>
        <v>21.568627450980394</v>
      </c>
      <c r="N220" s="9"/>
      <c r="O220" s="9"/>
      <c r="P220" s="9"/>
      <c r="Q220" s="9"/>
      <c r="R220" s="9"/>
    </row>
    <row r="221" spans="1:18" ht="12" customHeight="1" x14ac:dyDescent="0.55000000000000004">
      <c r="B221" s="17" t="s">
        <v>152</v>
      </c>
      <c r="C221" s="18"/>
      <c r="D221" s="19">
        <v>24</v>
      </c>
      <c r="E221" s="19">
        <v>5</v>
      </c>
      <c r="F221" s="19">
        <v>4</v>
      </c>
      <c r="G221" s="19">
        <v>15</v>
      </c>
      <c r="H221" s="19">
        <v>0</v>
      </c>
      <c r="I221" s="20">
        <f t="shared" si="80"/>
        <v>1.2314007183170856</v>
      </c>
      <c r="J221" s="20">
        <f t="shared" si="81"/>
        <v>2.5252525252525251</v>
      </c>
      <c r="K221" s="20">
        <f t="shared" si="82"/>
        <v>0.55020632737276476</v>
      </c>
      <c r="L221" s="20">
        <f t="shared" si="83"/>
        <v>1.6268980477223427</v>
      </c>
      <c r="M221" s="20">
        <f t="shared" si="84"/>
        <v>0</v>
      </c>
      <c r="N221" s="9"/>
      <c r="O221" s="9"/>
      <c r="P221" s="9"/>
      <c r="Q221" s="9"/>
      <c r="R221" s="9"/>
    </row>
    <row r="222" spans="1:18" ht="12" customHeight="1" x14ac:dyDescent="0.55000000000000004">
      <c r="B222" s="26" t="s">
        <v>7</v>
      </c>
      <c r="C222" s="27"/>
      <c r="D222" s="21">
        <v>1949</v>
      </c>
      <c r="E222" s="21">
        <v>198</v>
      </c>
      <c r="F222" s="21">
        <v>727</v>
      </c>
      <c r="G222" s="21">
        <v>922</v>
      </c>
      <c r="H222" s="21">
        <v>102</v>
      </c>
      <c r="I222" s="22">
        <f>IF(SUM($I$210:$I$221) = 0, "-", SUM($I$210:$I$221))</f>
        <v>100</v>
      </c>
      <c r="J222" s="22">
        <f>IF(SUM($J$210:$J$221) = 0, "-", SUM($J$210:$J$221))</f>
        <v>99.999999999999986</v>
      </c>
      <c r="K222" s="22">
        <f>IF(SUM($K$210:$K$221) = 0, "-", SUM($K$210:$K$221))</f>
        <v>100</v>
      </c>
      <c r="L222" s="22">
        <f>IF(SUM($L$210:$L$221) = 0, "-", SUM($L$210:$L$221))</f>
        <v>100</v>
      </c>
      <c r="M222" s="22">
        <f>IF(SUM($M$210:$M$221) = 0, "-", SUM($M$210:$M$221))</f>
        <v>100</v>
      </c>
      <c r="N222" s="9"/>
      <c r="O222" s="9"/>
      <c r="P222" s="9"/>
      <c r="Q222" s="9"/>
      <c r="R222" s="9"/>
    </row>
    <row r="224" spans="1:18" ht="12" customHeight="1" x14ac:dyDescent="0.55000000000000004">
      <c r="A224" s="1" t="s">
        <v>178</v>
      </c>
    </row>
    <row r="225" spans="1:18" ht="12" customHeight="1" x14ac:dyDescent="0.55000000000000004">
      <c r="A225" s="28" t="s">
        <v>92</v>
      </c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</row>
    <row r="226" spans="1:18" ht="12" customHeight="1" x14ac:dyDescent="0.55000000000000004">
      <c r="B226" s="2"/>
      <c r="C226" s="3"/>
      <c r="D226" s="26" t="s">
        <v>1</v>
      </c>
      <c r="E226" s="29"/>
      <c r="F226" s="29"/>
      <c r="G226" s="29"/>
      <c r="H226" s="27"/>
      <c r="I226" s="26" t="s">
        <v>2</v>
      </c>
      <c r="J226" s="29"/>
      <c r="K226" s="29"/>
      <c r="L226" s="29"/>
      <c r="M226" s="27"/>
    </row>
    <row r="227" spans="1:18" ht="33.75" customHeight="1" x14ac:dyDescent="0.55000000000000004">
      <c r="B227" s="4"/>
      <c r="D227" s="25" t="s">
        <v>151</v>
      </c>
      <c r="E227" s="25" t="s">
        <v>168</v>
      </c>
      <c r="F227" s="25" t="s">
        <v>169</v>
      </c>
      <c r="G227" s="25" t="s">
        <v>170</v>
      </c>
      <c r="H227" s="25" t="s">
        <v>152</v>
      </c>
      <c r="I227" s="25" t="s">
        <v>151</v>
      </c>
      <c r="J227" s="25" t="s">
        <v>168</v>
      </c>
      <c r="K227" s="25" t="s">
        <v>169</v>
      </c>
      <c r="L227" s="25" t="s">
        <v>170</v>
      </c>
      <c r="M227" s="25" t="s">
        <v>152</v>
      </c>
    </row>
    <row r="228" spans="1:18" ht="12" customHeight="1" x14ac:dyDescent="0.55000000000000004">
      <c r="B228" s="4"/>
      <c r="D228" s="5"/>
      <c r="E228" s="5"/>
      <c r="F228" s="5"/>
      <c r="G228" s="5"/>
      <c r="H228" s="5"/>
      <c r="I228" s="5">
        <v>1949</v>
      </c>
      <c r="J228" s="5">
        <v>198</v>
      </c>
      <c r="K228" s="5">
        <v>727</v>
      </c>
      <c r="L228" s="5">
        <v>922</v>
      </c>
      <c r="M228" s="5">
        <v>102</v>
      </c>
    </row>
    <row r="229" spans="1:18" ht="12" customHeight="1" x14ac:dyDescent="0.55000000000000004">
      <c r="B229" s="6" t="s">
        <v>93</v>
      </c>
      <c r="C229" s="3"/>
      <c r="D229" s="7">
        <v>71</v>
      </c>
      <c r="E229" s="7">
        <v>7</v>
      </c>
      <c r="F229" s="7">
        <v>25</v>
      </c>
      <c r="G229" s="7">
        <v>33</v>
      </c>
      <c r="H229" s="7">
        <v>6</v>
      </c>
      <c r="I229" s="8">
        <f>IFERROR(100*$D229/$I$228, "-")</f>
        <v>3.6428937916880453</v>
      </c>
      <c r="J229" s="8">
        <f>IFERROR(100*$E229/$J$228, "-")</f>
        <v>3.5353535353535355</v>
      </c>
      <c r="K229" s="8">
        <f>IFERROR(100*$F229/$K$228, "-")</f>
        <v>3.4387895460797799</v>
      </c>
      <c r="L229" s="8">
        <f>IFERROR(100*$G229/$L$228, "-")</f>
        <v>3.5791757049891539</v>
      </c>
      <c r="M229" s="8">
        <f>IFERROR(100*$H229/$M$228, "-")</f>
        <v>5.882352941176471</v>
      </c>
      <c r="N229" s="9"/>
      <c r="O229" s="9"/>
      <c r="P229" s="9"/>
      <c r="Q229" s="9"/>
      <c r="R229" s="9"/>
    </row>
    <row r="230" spans="1:18" ht="12" customHeight="1" x14ac:dyDescent="0.55000000000000004">
      <c r="B230" s="10" t="s">
        <v>94</v>
      </c>
      <c r="C230" s="11"/>
      <c r="D230" s="12">
        <v>1006</v>
      </c>
      <c r="E230" s="12">
        <v>108</v>
      </c>
      <c r="F230" s="12">
        <v>376</v>
      </c>
      <c r="G230" s="12">
        <v>468</v>
      </c>
      <c r="H230" s="12">
        <v>54</v>
      </c>
      <c r="I230" s="13">
        <f t="shared" ref="I230:I232" si="85">IFERROR(100*$D230/$I$228, "-")</f>
        <v>51.616213442791178</v>
      </c>
      <c r="J230" s="13">
        <f t="shared" ref="J230:J232" si="86">IFERROR(100*$E230/$J$228, "-")</f>
        <v>54.545454545454547</v>
      </c>
      <c r="K230" s="13">
        <f t="shared" ref="K230:K232" si="87">IFERROR(100*$F230/$K$228, "-")</f>
        <v>51.719394773039888</v>
      </c>
      <c r="L230" s="13">
        <f t="shared" ref="L230:L232" si="88">IFERROR(100*$G230/$L$228, "-")</f>
        <v>50.759219088937094</v>
      </c>
      <c r="M230" s="13">
        <f t="shared" ref="M230:M232" si="89">IFERROR(100*$H230/$M$228, "-")</f>
        <v>52.941176470588232</v>
      </c>
      <c r="N230" s="9"/>
      <c r="O230" s="9"/>
      <c r="P230" s="9"/>
      <c r="Q230" s="9"/>
      <c r="R230" s="9"/>
    </row>
    <row r="231" spans="1:18" ht="12" customHeight="1" x14ac:dyDescent="0.55000000000000004">
      <c r="B231" s="14" t="s">
        <v>95</v>
      </c>
      <c r="D231" s="15">
        <v>866</v>
      </c>
      <c r="E231" s="15">
        <v>82</v>
      </c>
      <c r="F231" s="15">
        <v>325</v>
      </c>
      <c r="G231" s="15">
        <v>417</v>
      </c>
      <c r="H231" s="15">
        <v>42</v>
      </c>
      <c r="I231" s="16">
        <f t="shared" si="85"/>
        <v>44.433042585941507</v>
      </c>
      <c r="J231" s="16">
        <f t="shared" si="86"/>
        <v>41.414141414141412</v>
      </c>
      <c r="K231" s="16">
        <f t="shared" si="87"/>
        <v>44.70426409903714</v>
      </c>
      <c r="L231" s="16">
        <f t="shared" si="88"/>
        <v>45.227765726681127</v>
      </c>
      <c r="M231" s="16">
        <f t="shared" si="89"/>
        <v>41.176470588235297</v>
      </c>
      <c r="N231" s="9"/>
      <c r="O231" s="9"/>
      <c r="P231" s="9"/>
      <c r="Q231" s="9"/>
      <c r="R231" s="9"/>
    </row>
    <row r="232" spans="1:18" ht="12" customHeight="1" x14ac:dyDescent="0.55000000000000004">
      <c r="B232" s="17" t="s">
        <v>152</v>
      </c>
      <c r="C232" s="18"/>
      <c r="D232" s="19">
        <v>6</v>
      </c>
      <c r="E232" s="19">
        <v>1</v>
      </c>
      <c r="F232" s="19">
        <v>1</v>
      </c>
      <c r="G232" s="19">
        <v>4</v>
      </c>
      <c r="H232" s="19">
        <v>0</v>
      </c>
      <c r="I232" s="20">
        <f t="shared" si="85"/>
        <v>0.30785017957927141</v>
      </c>
      <c r="J232" s="20">
        <f t="shared" si="86"/>
        <v>0.50505050505050508</v>
      </c>
      <c r="K232" s="20">
        <f t="shared" si="87"/>
        <v>0.13755158184319119</v>
      </c>
      <c r="L232" s="20">
        <f t="shared" si="88"/>
        <v>0.43383947939262474</v>
      </c>
      <c r="M232" s="20">
        <f t="shared" si="89"/>
        <v>0</v>
      </c>
      <c r="N232" s="9"/>
      <c r="O232" s="9"/>
      <c r="P232" s="9"/>
      <c r="Q232" s="9"/>
      <c r="R232" s="9"/>
    </row>
    <row r="233" spans="1:18" ht="12" customHeight="1" x14ac:dyDescent="0.55000000000000004">
      <c r="B233" s="26" t="s">
        <v>7</v>
      </c>
      <c r="C233" s="27"/>
      <c r="D233" s="21">
        <v>1949</v>
      </c>
      <c r="E233" s="21">
        <v>198</v>
      </c>
      <c r="F233" s="21">
        <v>727</v>
      </c>
      <c r="G233" s="21">
        <v>922</v>
      </c>
      <c r="H233" s="21">
        <v>102</v>
      </c>
      <c r="I233" s="22">
        <f>IF(SUM($I$229:$I$232) = 0, "-", SUM($I$229:$I$232))</f>
        <v>100</v>
      </c>
      <c r="J233" s="22">
        <f>IF(SUM($J$229:$J$232) = 0, "-", SUM($J$229:$J$232))</f>
        <v>100</v>
      </c>
      <c r="K233" s="22">
        <f>IF(SUM($K$229:$K$232) = 0, "-", SUM($K$229:$K$232))</f>
        <v>100.00000000000001</v>
      </c>
      <c r="L233" s="22">
        <f>IF(SUM($L$229:$L$232) = 0, "-", SUM($L$229:$L$232))</f>
        <v>100.00000000000001</v>
      </c>
      <c r="M233" s="22">
        <f>IF(SUM($M$229:$M$232) = 0, "-", SUM($M$229:$M$232))</f>
        <v>100</v>
      </c>
      <c r="N233" s="9"/>
      <c r="O233" s="9"/>
      <c r="P233" s="9"/>
      <c r="Q233" s="9"/>
      <c r="R233" s="9"/>
    </row>
    <row r="235" spans="1:18" ht="12" customHeight="1" x14ac:dyDescent="0.55000000000000004">
      <c r="A235" s="28" t="s">
        <v>96</v>
      </c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</row>
    <row r="236" spans="1:18" ht="12" customHeight="1" x14ac:dyDescent="0.55000000000000004">
      <c r="B236" s="2"/>
      <c r="C236" s="3"/>
      <c r="D236" s="26" t="s">
        <v>1</v>
      </c>
      <c r="E236" s="29"/>
      <c r="F236" s="29"/>
      <c r="G236" s="29"/>
      <c r="H236" s="27"/>
      <c r="I236" s="26" t="s">
        <v>2</v>
      </c>
      <c r="J236" s="29"/>
      <c r="K236" s="29"/>
      <c r="L236" s="29"/>
      <c r="M236" s="27"/>
    </row>
    <row r="237" spans="1:18" ht="33.75" customHeight="1" x14ac:dyDescent="0.55000000000000004">
      <c r="B237" s="4"/>
      <c r="D237" s="25" t="s">
        <v>151</v>
      </c>
      <c r="E237" s="25" t="s">
        <v>168</v>
      </c>
      <c r="F237" s="25" t="s">
        <v>169</v>
      </c>
      <c r="G237" s="25" t="s">
        <v>170</v>
      </c>
      <c r="H237" s="25" t="s">
        <v>152</v>
      </c>
      <c r="I237" s="25" t="s">
        <v>151</v>
      </c>
      <c r="J237" s="25" t="s">
        <v>168</v>
      </c>
      <c r="K237" s="25" t="s">
        <v>169</v>
      </c>
      <c r="L237" s="25" t="s">
        <v>170</v>
      </c>
      <c r="M237" s="25" t="s">
        <v>152</v>
      </c>
    </row>
    <row r="238" spans="1:18" ht="12" customHeight="1" x14ac:dyDescent="0.55000000000000004">
      <c r="B238" s="4"/>
      <c r="D238" s="5"/>
      <c r="E238" s="5"/>
      <c r="F238" s="5"/>
      <c r="G238" s="5"/>
      <c r="H238" s="5"/>
      <c r="I238" s="5">
        <v>1949</v>
      </c>
      <c r="J238" s="5">
        <v>198</v>
      </c>
      <c r="K238" s="5">
        <v>727</v>
      </c>
      <c r="L238" s="5">
        <v>922</v>
      </c>
      <c r="M238" s="5">
        <v>102</v>
      </c>
    </row>
    <row r="239" spans="1:18" ht="12" customHeight="1" x14ac:dyDescent="0.55000000000000004">
      <c r="B239" s="6" t="s">
        <v>93</v>
      </c>
      <c r="C239" s="3"/>
      <c r="D239" s="7">
        <v>1099</v>
      </c>
      <c r="E239" s="7">
        <v>102</v>
      </c>
      <c r="F239" s="7">
        <v>402</v>
      </c>
      <c r="G239" s="7">
        <v>541</v>
      </c>
      <c r="H239" s="7">
        <v>54</v>
      </c>
      <c r="I239" s="8">
        <f>IFERROR(100*$D239/$I$238, "-")</f>
        <v>56.387891226269879</v>
      </c>
      <c r="J239" s="8">
        <f>IFERROR(100*$E239/$J$238, "-")</f>
        <v>51.515151515151516</v>
      </c>
      <c r="K239" s="8">
        <f>IFERROR(100*$F239/$K$238, "-")</f>
        <v>55.29573590096286</v>
      </c>
      <c r="L239" s="8">
        <f>IFERROR(100*$G239/$L$238, "-")</f>
        <v>58.676789587852497</v>
      </c>
      <c r="M239" s="8">
        <f>IFERROR(100*$H239/$M$238, "-")</f>
        <v>52.941176470588232</v>
      </c>
      <c r="N239" s="9"/>
      <c r="O239" s="9"/>
      <c r="P239" s="9"/>
      <c r="Q239" s="9"/>
      <c r="R239" s="9"/>
    </row>
    <row r="240" spans="1:18" ht="12" customHeight="1" x14ac:dyDescent="0.55000000000000004">
      <c r="B240" s="10" t="s">
        <v>94</v>
      </c>
      <c r="C240" s="11"/>
      <c r="D240" s="12">
        <v>545</v>
      </c>
      <c r="E240" s="12">
        <v>52</v>
      </c>
      <c r="F240" s="12">
        <v>214</v>
      </c>
      <c r="G240" s="12">
        <v>244</v>
      </c>
      <c r="H240" s="12">
        <v>35</v>
      </c>
      <c r="I240" s="13">
        <f t="shared" ref="I240:I242" si="90">IFERROR(100*$D240/$I$238, "-")</f>
        <v>27.963057978450486</v>
      </c>
      <c r="J240" s="13">
        <f t="shared" ref="J240:J242" si="91">IFERROR(100*$E240/$J$238, "-")</f>
        <v>26.262626262626263</v>
      </c>
      <c r="K240" s="13">
        <f t="shared" ref="K240:K242" si="92">IFERROR(100*$F240/$K$238, "-")</f>
        <v>29.436038514442917</v>
      </c>
      <c r="L240" s="13">
        <f t="shared" ref="L240:L242" si="93">IFERROR(100*$G240/$L$238, "-")</f>
        <v>26.464208242950107</v>
      </c>
      <c r="M240" s="13">
        <f t="shared" ref="M240:M242" si="94">IFERROR(100*$H240/$M$238, "-")</f>
        <v>34.313725490196077</v>
      </c>
      <c r="N240" s="9"/>
      <c r="O240" s="9"/>
      <c r="P240" s="9"/>
      <c r="Q240" s="9"/>
      <c r="R240" s="9"/>
    </row>
    <row r="241" spans="1:18" ht="12" customHeight="1" x14ac:dyDescent="0.55000000000000004">
      <c r="B241" s="14" t="s">
        <v>95</v>
      </c>
      <c r="D241" s="15">
        <v>295</v>
      </c>
      <c r="E241" s="15">
        <v>43</v>
      </c>
      <c r="F241" s="15">
        <v>107</v>
      </c>
      <c r="G241" s="15">
        <v>132</v>
      </c>
      <c r="H241" s="15">
        <v>13</v>
      </c>
      <c r="I241" s="16">
        <f t="shared" si="90"/>
        <v>15.135967162647512</v>
      </c>
      <c r="J241" s="16">
        <f t="shared" si="91"/>
        <v>21.717171717171716</v>
      </c>
      <c r="K241" s="16">
        <f t="shared" si="92"/>
        <v>14.718019257221458</v>
      </c>
      <c r="L241" s="16">
        <f t="shared" si="93"/>
        <v>14.316702819956616</v>
      </c>
      <c r="M241" s="16">
        <f t="shared" si="94"/>
        <v>12.745098039215685</v>
      </c>
      <c r="N241" s="9"/>
      <c r="O241" s="9"/>
      <c r="P241" s="9"/>
      <c r="Q241" s="9"/>
      <c r="R241" s="9"/>
    </row>
    <row r="242" spans="1:18" ht="12" customHeight="1" x14ac:dyDescent="0.55000000000000004">
      <c r="B242" s="17" t="s">
        <v>152</v>
      </c>
      <c r="C242" s="18"/>
      <c r="D242" s="19">
        <v>10</v>
      </c>
      <c r="E242" s="19">
        <v>1</v>
      </c>
      <c r="F242" s="19">
        <v>4</v>
      </c>
      <c r="G242" s="19">
        <v>5</v>
      </c>
      <c r="H242" s="19">
        <v>0</v>
      </c>
      <c r="I242" s="20">
        <f t="shared" si="90"/>
        <v>0.51308363263211898</v>
      </c>
      <c r="J242" s="20">
        <f t="shared" si="91"/>
        <v>0.50505050505050508</v>
      </c>
      <c r="K242" s="20">
        <f t="shared" si="92"/>
        <v>0.55020632737276476</v>
      </c>
      <c r="L242" s="20">
        <f t="shared" si="93"/>
        <v>0.54229934924078094</v>
      </c>
      <c r="M242" s="20">
        <f t="shared" si="94"/>
        <v>0</v>
      </c>
      <c r="N242" s="9"/>
      <c r="O242" s="9"/>
      <c r="P242" s="9"/>
      <c r="Q242" s="9"/>
      <c r="R242" s="9"/>
    </row>
    <row r="243" spans="1:18" ht="12" customHeight="1" x14ac:dyDescent="0.55000000000000004">
      <c r="B243" s="26" t="s">
        <v>7</v>
      </c>
      <c r="C243" s="27"/>
      <c r="D243" s="21">
        <v>1949</v>
      </c>
      <c r="E243" s="21">
        <v>198</v>
      </c>
      <c r="F243" s="21">
        <v>727</v>
      </c>
      <c r="G243" s="21">
        <v>922</v>
      </c>
      <c r="H243" s="21">
        <v>102</v>
      </c>
      <c r="I243" s="22">
        <f>IF(SUM($I$239:$I$242) = 0, "-", SUM($I$239:$I$242))</f>
        <v>100</v>
      </c>
      <c r="J243" s="22">
        <f>IF(SUM($J$239:$J$242) = 0, "-", SUM($J$239:$J$242))</f>
        <v>99.999999999999986</v>
      </c>
      <c r="K243" s="22">
        <f>IF(SUM($K$239:$K$242) = 0, "-", SUM($K$239:$K$242))</f>
        <v>100</v>
      </c>
      <c r="L243" s="22">
        <f>IF(SUM($L$239:$L$242) = 0, "-", SUM($L$239:$L$242))</f>
        <v>100</v>
      </c>
      <c r="M243" s="22">
        <f>IF(SUM($M$239:$M$242) = 0, "-", SUM($M$239:$M$242))</f>
        <v>100</v>
      </c>
      <c r="N243" s="9"/>
      <c r="O243" s="9"/>
      <c r="P243" s="9"/>
      <c r="Q243" s="9"/>
      <c r="R243" s="9"/>
    </row>
    <row r="245" spans="1:18" ht="12" customHeight="1" x14ac:dyDescent="0.55000000000000004">
      <c r="A245" s="28" t="s">
        <v>97</v>
      </c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</row>
    <row r="246" spans="1:18" ht="12" customHeight="1" x14ac:dyDescent="0.55000000000000004">
      <c r="B246" s="2"/>
      <c r="C246" s="3"/>
      <c r="D246" s="26" t="s">
        <v>1</v>
      </c>
      <c r="E246" s="29"/>
      <c r="F246" s="29"/>
      <c r="G246" s="29"/>
      <c r="H246" s="27"/>
      <c r="I246" s="26" t="s">
        <v>2</v>
      </c>
      <c r="J246" s="29"/>
      <c r="K246" s="29"/>
      <c r="L246" s="29"/>
      <c r="M246" s="27"/>
    </row>
    <row r="247" spans="1:18" ht="33.75" customHeight="1" x14ac:dyDescent="0.55000000000000004">
      <c r="B247" s="4"/>
      <c r="D247" s="25" t="s">
        <v>151</v>
      </c>
      <c r="E247" s="25" t="s">
        <v>168</v>
      </c>
      <c r="F247" s="25" t="s">
        <v>169</v>
      </c>
      <c r="G247" s="25" t="s">
        <v>170</v>
      </c>
      <c r="H247" s="25" t="s">
        <v>152</v>
      </c>
      <c r="I247" s="25" t="s">
        <v>151</v>
      </c>
      <c r="J247" s="25" t="s">
        <v>168</v>
      </c>
      <c r="K247" s="25" t="s">
        <v>169</v>
      </c>
      <c r="L247" s="25" t="s">
        <v>170</v>
      </c>
      <c r="M247" s="25" t="s">
        <v>152</v>
      </c>
    </row>
    <row r="248" spans="1:18" ht="12" customHeight="1" x14ac:dyDescent="0.55000000000000004">
      <c r="B248" s="4"/>
      <c r="D248" s="5"/>
      <c r="E248" s="5"/>
      <c r="F248" s="5"/>
      <c r="G248" s="5"/>
      <c r="H248" s="5"/>
      <c r="I248" s="5">
        <v>1949</v>
      </c>
      <c r="J248" s="5">
        <v>198</v>
      </c>
      <c r="K248" s="5">
        <v>727</v>
      </c>
      <c r="L248" s="5">
        <v>922</v>
      </c>
      <c r="M248" s="5">
        <v>102</v>
      </c>
    </row>
    <row r="249" spans="1:18" ht="12" customHeight="1" x14ac:dyDescent="0.55000000000000004">
      <c r="B249" s="6" t="s">
        <v>93</v>
      </c>
      <c r="C249" s="3"/>
      <c r="D249" s="7">
        <v>573</v>
      </c>
      <c r="E249" s="7">
        <v>50</v>
      </c>
      <c r="F249" s="7">
        <v>209</v>
      </c>
      <c r="G249" s="7">
        <v>287</v>
      </c>
      <c r="H249" s="7">
        <v>27</v>
      </c>
      <c r="I249" s="8">
        <f>IFERROR(100*$D249/$I$248, "-")</f>
        <v>29.399692149820421</v>
      </c>
      <c r="J249" s="8">
        <f>IFERROR(100*$E249/$J$248, "-")</f>
        <v>25.252525252525253</v>
      </c>
      <c r="K249" s="8">
        <f>IFERROR(100*$F249/$K$248, "-")</f>
        <v>28.748280605226959</v>
      </c>
      <c r="L249" s="8">
        <f>IFERROR(100*$G249/$L$248, "-")</f>
        <v>31.127982646420826</v>
      </c>
      <c r="M249" s="8">
        <f>IFERROR(100*$H249/$M$248, "-")</f>
        <v>26.470588235294116</v>
      </c>
      <c r="N249" s="9"/>
      <c r="O249" s="9"/>
      <c r="P249" s="9"/>
      <c r="Q249" s="9"/>
      <c r="R249" s="9"/>
    </row>
    <row r="250" spans="1:18" ht="12" customHeight="1" x14ac:dyDescent="0.55000000000000004">
      <c r="B250" s="10" t="s">
        <v>94</v>
      </c>
      <c r="C250" s="11"/>
      <c r="D250" s="12">
        <v>759</v>
      </c>
      <c r="E250" s="12">
        <v>76</v>
      </c>
      <c r="F250" s="12">
        <v>303</v>
      </c>
      <c r="G250" s="12">
        <v>340</v>
      </c>
      <c r="H250" s="12">
        <v>40</v>
      </c>
      <c r="I250" s="13">
        <f t="shared" ref="I250:I252" si="95">IFERROR(100*$D250/$I$248, "-")</f>
        <v>38.943047716777834</v>
      </c>
      <c r="J250" s="13">
        <f t="shared" ref="J250:J252" si="96">IFERROR(100*$E250/$J$248, "-")</f>
        <v>38.383838383838381</v>
      </c>
      <c r="K250" s="13">
        <f t="shared" ref="K250:K252" si="97">IFERROR(100*$F250/$K$248, "-")</f>
        <v>41.67812929848693</v>
      </c>
      <c r="L250" s="13">
        <f t="shared" ref="L250:L252" si="98">IFERROR(100*$G250/$L$248, "-")</f>
        <v>36.876355748373101</v>
      </c>
      <c r="M250" s="13">
        <f t="shared" ref="M250:M252" si="99">IFERROR(100*$H250/$M$248, "-")</f>
        <v>39.215686274509807</v>
      </c>
      <c r="N250" s="9"/>
      <c r="O250" s="9"/>
      <c r="P250" s="9"/>
      <c r="Q250" s="9"/>
      <c r="R250" s="9"/>
    </row>
    <row r="251" spans="1:18" ht="12" customHeight="1" x14ac:dyDescent="0.55000000000000004">
      <c r="B251" s="14" t="s">
        <v>95</v>
      </c>
      <c r="D251" s="15">
        <v>600</v>
      </c>
      <c r="E251" s="15">
        <v>69</v>
      </c>
      <c r="F251" s="15">
        <v>209</v>
      </c>
      <c r="G251" s="15">
        <v>289</v>
      </c>
      <c r="H251" s="15">
        <v>33</v>
      </c>
      <c r="I251" s="16">
        <f t="shared" si="95"/>
        <v>30.785017957927142</v>
      </c>
      <c r="J251" s="16">
        <f t="shared" si="96"/>
        <v>34.848484848484851</v>
      </c>
      <c r="K251" s="16">
        <f t="shared" si="97"/>
        <v>28.748280605226959</v>
      </c>
      <c r="L251" s="16">
        <f t="shared" si="98"/>
        <v>31.344902386117138</v>
      </c>
      <c r="M251" s="16">
        <f t="shared" si="99"/>
        <v>32.352941176470587</v>
      </c>
      <c r="N251" s="9"/>
      <c r="O251" s="9"/>
      <c r="P251" s="9"/>
      <c r="Q251" s="9"/>
      <c r="R251" s="9"/>
    </row>
    <row r="252" spans="1:18" ht="12" customHeight="1" x14ac:dyDescent="0.55000000000000004">
      <c r="B252" s="17" t="s">
        <v>152</v>
      </c>
      <c r="C252" s="18"/>
      <c r="D252" s="19">
        <v>17</v>
      </c>
      <c r="E252" s="19">
        <v>3</v>
      </c>
      <c r="F252" s="19">
        <v>6</v>
      </c>
      <c r="G252" s="19">
        <v>6</v>
      </c>
      <c r="H252" s="19">
        <v>2</v>
      </c>
      <c r="I252" s="20">
        <f t="shared" si="95"/>
        <v>0.87224217547460237</v>
      </c>
      <c r="J252" s="20">
        <f t="shared" si="96"/>
        <v>1.5151515151515151</v>
      </c>
      <c r="K252" s="20">
        <f t="shared" si="97"/>
        <v>0.82530949105914719</v>
      </c>
      <c r="L252" s="20">
        <f t="shared" si="98"/>
        <v>0.65075921908893708</v>
      </c>
      <c r="M252" s="20">
        <f t="shared" si="99"/>
        <v>1.9607843137254901</v>
      </c>
      <c r="N252" s="9"/>
      <c r="O252" s="9"/>
      <c r="P252" s="9"/>
      <c r="Q252" s="9"/>
      <c r="R252" s="9"/>
    </row>
    <row r="253" spans="1:18" ht="12" customHeight="1" x14ac:dyDescent="0.55000000000000004">
      <c r="B253" s="26" t="s">
        <v>7</v>
      </c>
      <c r="C253" s="27"/>
      <c r="D253" s="21">
        <v>1949</v>
      </c>
      <c r="E253" s="21">
        <v>198</v>
      </c>
      <c r="F253" s="21">
        <v>727</v>
      </c>
      <c r="G253" s="21">
        <v>922</v>
      </c>
      <c r="H253" s="21">
        <v>102</v>
      </c>
      <c r="I253" s="22">
        <f>IF(SUM($I$249:$I$252) = 0, "-", SUM($I$249:$I$252))</f>
        <v>99.999999999999986</v>
      </c>
      <c r="J253" s="22">
        <f>IF(SUM($J$249:$J$252) = 0, "-", SUM($J$249:$J$252))</f>
        <v>100</v>
      </c>
      <c r="K253" s="22">
        <f>IF(SUM($K$249:$K$252) = 0, "-", SUM($K$249:$K$252))</f>
        <v>99.999999999999986</v>
      </c>
      <c r="L253" s="22">
        <f>IF(SUM($L$249:$L$252) = 0, "-", SUM($L$249:$L$252))</f>
        <v>100.00000000000001</v>
      </c>
      <c r="M253" s="22">
        <f>IF(SUM($M$249:$M$252) = 0, "-", SUM($M$249:$M$252))</f>
        <v>99.999999999999986</v>
      </c>
      <c r="N253" s="9"/>
      <c r="O253" s="9"/>
      <c r="P253" s="9"/>
      <c r="Q253" s="9"/>
      <c r="R253" s="9"/>
    </row>
    <row r="255" spans="1:18" ht="12" customHeight="1" x14ac:dyDescent="0.55000000000000004">
      <c r="A255" s="28" t="s">
        <v>98</v>
      </c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</row>
    <row r="256" spans="1:18" ht="12" customHeight="1" x14ac:dyDescent="0.55000000000000004">
      <c r="B256" s="2"/>
      <c r="C256" s="3"/>
      <c r="D256" s="26" t="s">
        <v>1</v>
      </c>
      <c r="E256" s="29"/>
      <c r="F256" s="29"/>
      <c r="G256" s="29"/>
      <c r="H256" s="27"/>
      <c r="I256" s="26" t="s">
        <v>2</v>
      </c>
      <c r="J256" s="29"/>
      <c r="K256" s="29"/>
      <c r="L256" s="29"/>
      <c r="M256" s="27"/>
    </row>
    <row r="257" spans="1:18" ht="33.75" customHeight="1" x14ac:dyDescent="0.55000000000000004">
      <c r="B257" s="4"/>
      <c r="D257" s="25" t="s">
        <v>151</v>
      </c>
      <c r="E257" s="25" t="s">
        <v>168</v>
      </c>
      <c r="F257" s="25" t="s">
        <v>169</v>
      </c>
      <c r="G257" s="25" t="s">
        <v>170</v>
      </c>
      <c r="H257" s="25" t="s">
        <v>152</v>
      </c>
      <c r="I257" s="25" t="s">
        <v>151</v>
      </c>
      <c r="J257" s="25" t="s">
        <v>168</v>
      </c>
      <c r="K257" s="25" t="s">
        <v>169</v>
      </c>
      <c r="L257" s="25" t="s">
        <v>170</v>
      </c>
      <c r="M257" s="25" t="s">
        <v>152</v>
      </c>
    </row>
    <row r="258" spans="1:18" ht="12" customHeight="1" x14ac:dyDescent="0.55000000000000004">
      <c r="B258" s="4"/>
      <c r="D258" s="5"/>
      <c r="E258" s="5"/>
      <c r="F258" s="5"/>
      <c r="G258" s="5"/>
      <c r="H258" s="5"/>
      <c r="I258" s="5">
        <v>1949</v>
      </c>
      <c r="J258" s="5">
        <v>198</v>
      </c>
      <c r="K258" s="5">
        <v>727</v>
      </c>
      <c r="L258" s="5">
        <v>922</v>
      </c>
      <c r="M258" s="5">
        <v>102</v>
      </c>
    </row>
    <row r="259" spans="1:18" ht="12" customHeight="1" x14ac:dyDescent="0.55000000000000004">
      <c r="B259" s="6" t="s">
        <v>93</v>
      </c>
      <c r="C259" s="3"/>
      <c r="D259" s="7">
        <v>1535</v>
      </c>
      <c r="E259" s="7">
        <v>142</v>
      </c>
      <c r="F259" s="7">
        <v>575</v>
      </c>
      <c r="G259" s="7">
        <v>741</v>
      </c>
      <c r="H259" s="7">
        <v>77</v>
      </c>
      <c r="I259" s="8">
        <f>IFERROR(100*$D259/$I$258, "-")</f>
        <v>78.758337609030278</v>
      </c>
      <c r="J259" s="8">
        <f>IFERROR(100*$E259/$J$258, "-")</f>
        <v>71.717171717171723</v>
      </c>
      <c r="K259" s="8">
        <f>IFERROR(100*$F259/$K$258, "-")</f>
        <v>79.09215955983494</v>
      </c>
      <c r="L259" s="8">
        <f>IFERROR(100*$G259/$L$258, "-")</f>
        <v>80.368763557483732</v>
      </c>
      <c r="M259" s="8">
        <f>IFERROR(100*$H259/$M$258, "-")</f>
        <v>75.490196078431367</v>
      </c>
      <c r="N259" s="9"/>
      <c r="O259" s="9"/>
      <c r="P259" s="9"/>
      <c r="Q259" s="9"/>
      <c r="R259" s="9"/>
    </row>
    <row r="260" spans="1:18" ht="12" customHeight="1" x14ac:dyDescent="0.55000000000000004">
      <c r="B260" s="10" t="s">
        <v>94</v>
      </c>
      <c r="C260" s="11"/>
      <c r="D260" s="12">
        <v>310</v>
      </c>
      <c r="E260" s="12">
        <v>46</v>
      </c>
      <c r="F260" s="12">
        <v>110</v>
      </c>
      <c r="G260" s="12">
        <v>131</v>
      </c>
      <c r="H260" s="12">
        <v>23</v>
      </c>
      <c r="I260" s="13">
        <f t="shared" ref="I260:I262" si="100">IFERROR(100*$D260/$I$258, "-")</f>
        <v>15.90559261159569</v>
      </c>
      <c r="J260" s="13">
        <f t="shared" ref="J260:J262" si="101">IFERROR(100*$E260/$J$258, "-")</f>
        <v>23.232323232323232</v>
      </c>
      <c r="K260" s="13">
        <f t="shared" ref="K260:K262" si="102">IFERROR(100*$F260/$K$258, "-")</f>
        <v>15.130674002751032</v>
      </c>
      <c r="L260" s="13">
        <f t="shared" ref="L260:L262" si="103">IFERROR(100*$G260/$L$258, "-")</f>
        <v>14.20824295010846</v>
      </c>
      <c r="M260" s="13">
        <f t="shared" ref="M260:M262" si="104">IFERROR(100*$H260/$M$258, "-")</f>
        <v>22.549019607843139</v>
      </c>
      <c r="N260" s="9"/>
      <c r="O260" s="9"/>
      <c r="P260" s="9"/>
      <c r="Q260" s="9"/>
      <c r="R260" s="9"/>
    </row>
    <row r="261" spans="1:18" ht="12" customHeight="1" x14ac:dyDescent="0.55000000000000004">
      <c r="B261" s="14" t="s">
        <v>95</v>
      </c>
      <c r="D261" s="15">
        <v>96</v>
      </c>
      <c r="E261" s="15">
        <v>9</v>
      </c>
      <c r="F261" s="15">
        <v>39</v>
      </c>
      <c r="G261" s="15">
        <v>46</v>
      </c>
      <c r="H261" s="15">
        <v>2</v>
      </c>
      <c r="I261" s="16">
        <f t="shared" si="100"/>
        <v>4.9256028732683426</v>
      </c>
      <c r="J261" s="16">
        <f t="shared" si="101"/>
        <v>4.5454545454545459</v>
      </c>
      <c r="K261" s="16">
        <f t="shared" si="102"/>
        <v>5.3645116918844566</v>
      </c>
      <c r="L261" s="16">
        <f t="shared" si="103"/>
        <v>4.9891540130151846</v>
      </c>
      <c r="M261" s="16">
        <f t="shared" si="104"/>
        <v>1.9607843137254901</v>
      </c>
      <c r="N261" s="9"/>
      <c r="O261" s="9"/>
      <c r="P261" s="9"/>
      <c r="Q261" s="9"/>
      <c r="R261" s="9"/>
    </row>
    <row r="262" spans="1:18" ht="12" customHeight="1" x14ac:dyDescent="0.55000000000000004">
      <c r="B262" s="17" t="s">
        <v>152</v>
      </c>
      <c r="C262" s="18"/>
      <c r="D262" s="19">
        <v>8</v>
      </c>
      <c r="E262" s="19">
        <v>1</v>
      </c>
      <c r="F262" s="19">
        <v>3</v>
      </c>
      <c r="G262" s="19">
        <v>4</v>
      </c>
      <c r="H262" s="19">
        <v>0</v>
      </c>
      <c r="I262" s="20">
        <f t="shared" si="100"/>
        <v>0.41046690610569525</v>
      </c>
      <c r="J262" s="20">
        <f t="shared" si="101"/>
        <v>0.50505050505050508</v>
      </c>
      <c r="K262" s="20">
        <f t="shared" si="102"/>
        <v>0.4126547455295736</v>
      </c>
      <c r="L262" s="20">
        <f t="shared" si="103"/>
        <v>0.43383947939262474</v>
      </c>
      <c r="M262" s="20">
        <f t="shared" si="104"/>
        <v>0</v>
      </c>
      <c r="N262" s="9"/>
      <c r="O262" s="9"/>
      <c r="P262" s="9"/>
      <c r="Q262" s="9"/>
      <c r="R262" s="9"/>
    </row>
    <row r="263" spans="1:18" ht="12" customHeight="1" x14ac:dyDescent="0.55000000000000004">
      <c r="B263" s="26" t="s">
        <v>7</v>
      </c>
      <c r="C263" s="27"/>
      <c r="D263" s="21">
        <v>1949</v>
      </c>
      <c r="E263" s="21">
        <v>198</v>
      </c>
      <c r="F263" s="21">
        <v>727</v>
      </c>
      <c r="G263" s="21">
        <v>922</v>
      </c>
      <c r="H263" s="21">
        <v>102</v>
      </c>
      <c r="I263" s="22">
        <f>IF(SUM($I$259:$I$262) = 0, "-", SUM($I$259:$I$262))</f>
        <v>100.00000000000001</v>
      </c>
      <c r="J263" s="22">
        <f>IF(SUM($J$259:$J$262) = 0, "-", SUM($J$259:$J$262))</f>
        <v>100</v>
      </c>
      <c r="K263" s="22">
        <f>IF(SUM($K$259:$K$262) = 0, "-", SUM($K$259:$K$262))</f>
        <v>100.00000000000001</v>
      </c>
      <c r="L263" s="22">
        <f>IF(SUM($L$259:$L$262) = 0, "-", SUM($L$259:$L$262))</f>
        <v>100</v>
      </c>
      <c r="M263" s="22">
        <f>IF(SUM($M$259:$M$262) = 0, "-", SUM($M$259:$M$262))</f>
        <v>99.999999999999986</v>
      </c>
      <c r="N263" s="9"/>
      <c r="O263" s="9"/>
      <c r="P263" s="9"/>
      <c r="Q263" s="9"/>
      <c r="R263" s="9"/>
    </row>
    <row r="265" spans="1:18" ht="12" customHeight="1" x14ac:dyDescent="0.55000000000000004">
      <c r="A265" s="28" t="s">
        <v>99</v>
      </c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</row>
    <row r="266" spans="1:18" ht="12" customHeight="1" x14ac:dyDescent="0.55000000000000004">
      <c r="B266" s="2"/>
      <c r="C266" s="3"/>
      <c r="D266" s="26" t="s">
        <v>1</v>
      </c>
      <c r="E266" s="29"/>
      <c r="F266" s="29"/>
      <c r="G266" s="29"/>
      <c r="H266" s="27"/>
      <c r="I266" s="26" t="s">
        <v>2</v>
      </c>
      <c r="J266" s="29"/>
      <c r="K266" s="29"/>
      <c r="L266" s="29"/>
      <c r="M266" s="27"/>
    </row>
    <row r="267" spans="1:18" ht="33.75" customHeight="1" x14ac:dyDescent="0.55000000000000004">
      <c r="B267" s="4"/>
      <c r="D267" s="25" t="s">
        <v>151</v>
      </c>
      <c r="E267" s="25" t="s">
        <v>168</v>
      </c>
      <c r="F267" s="25" t="s">
        <v>169</v>
      </c>
      <c r="G267" s="25" t="s">
        <v>170</v>
      </c>
      <c r="H267" s="25" t="s">
        <v>152</v>
      </c>
      <c r="I267" s="25" t="s">
        <v>151</v>
      </c>
      <c r="J267" s="25" t="s">
        <v>168</v>
      </c>
      <c r="K267" s="25" t="s">
        <v>169</v>
      </c>
      <c r="L267" s="25" t="s">
        <v>170</v>
      </c>
      <c r="M267" s="25" t="s">
        <v>152</v>
      </c>
    </row>
    <row r="268" spans="1:18" ht="12" customHeight="1" x14ac:dyDescent="0.55000000000000004">
      <c r="B268" s="4"/>
      <c r="D268" s="5"/>
      <c r="E268" s="5"/>
      <c r="F268" s="5"/>
      <c r="G268" s="5"/>
      <c r="H268" s="5"/>
      <c r="I268" s="5">
        <v>1949</v>
      </c>
      <c r="J268" s="5">
        <v>198</v>
      </c>
      <c r="K268" s="5">
        <v>727</v>
      </c>
      <c r="L268" s="5">
        <v>922</v>
      </c>
      <c r="M268" s="5">
        <v>102</v>
      </c>
    </row>
    <row r="269" spans="1:18" ht="12" customHeight="1" x14ac:dyDescent="0.55000000000000004">
      <c r="B269" s="6" t="s">
        <v>93</v>
      </c>
      <c r="C269" s="3"/>
      <c r="D269" s="7">
        <v>1196</v>
      </c>
      <c r="E269" s="7">
        <v>105</v>
      </c>
      <c r="F269" s="7">
        <v>428</v>
      </c>
      <c r="G269" s="7">
        <v>591</v>
      </c>
      <c r="H269" s="7">
        <v>72</v>
      </c>
      <c r="I269" s="8">
        <f>IFERROR(100*$D269/$I$268, "-")</f>
        <v>61.364802462801435</v>
      </c>
      <c r="J269" s="8">
        <f>IFERROR(100*$E269/$J$268, "-")</f>
        <v>53.030303030303031</v>
      </c>
      <c r="K269" s="8">
        <f>IFERROR(100*$F269/$K$268, "-")</f>
        <v>58.872077028885833</v>
      </c>
      <c r="L269" s="8">
        <f>IFERROR(100*$G269/$L$268, "-")</f>
        <v>64.099783080260309</v>
      </c>
      <c r="M269" s="8">
        <f>IFERROR(100*$H269/$M$268, "-")</f>
        <v>70.588235294117652</v>
      </c>
      <c r="N269" s="9"/>
      <c r="O269" s="9"/>
      <c r="P269" s="9"/>
      <c r="Q269" s="9"/>
      <c r="R269" s="9"/>
    </row>
    <row r="270" spans="1:18" ht="12" customHeight="1" x14ac:dyDescent="0.55000000000000004">
      <c r="B270" s="10" t="s">
        <v>94</v>
      </c>
      <c r="C270" s="11"/>
      <c r="D270" s="12">
        <v>515</v>
      </c>
      <c r="E270" s="12">
        <v>56</v>
      </c>
      <c r="F270" s="12">
        <v>212</v>
      </c>
      <c r="G270" s="12">
        <v>224</v>
      </c>
      <c r="H270" s="12">
        <v>23</v>
      </c>
      <c r="I270" s="13">
        <f t="shared" ref="I270:I272" si="105">IFERROR(100*$D270/$I$268, "-")</f>
        <v>26.423807080554131</v>
      </c>
      <c r="J270" s="13">
        <f t="shared" ref="J270:J272" si="106">IFERROR(100*$E270/$J$268, "-")</f>
        <v>28.282828282828284</v>
      </c>
      <c r="K270" s="13">
        <f t="shared" ref="K270:K272" si="107">IFERROR(100*$F270/$K$268, "-")</f>
        <v>29.160935350756535</v>
      </c>
      <c r="L270" s="13">
        <f t="shared" ref="L270:L272" si="108">IFERROR(100*$G270/$L$268, "-")</f>
        <v>24.295010845986983</v>
      </c>
      <c r="M270" s="13">
        <f t="shared" ref="M270:M272" si="109">IFERROR(100*$H270/$M$268, "-")</f>
        <v>22.549019607843139</v>
      </c>
      <c r="N270" s="9"/>
      <c r="O270" s="9"/>
      <c r="P270" s="9"/>
      <c r="Q270" s="9"/>
      <c r="R270" s="9"/>
    </row>
    <row r="271" spans="1:18" ht="12" customHeight="1" x14ac:dyDescent="0.55000000000000004">
      <c r="B271" s="14" t="s">
        <v>95</v>
      </c>
      <c r="D271" s="15">
        <v>232</v>
      </c>
      <c r="E271" s="15">
        <v>36</v>
      </c>
      <c r="F271" s="15">
        <v>85</v>
      </c>
      <c r="G271" s="15">
        <v>104</v>
      </c>
      <c r="H271" s="15">
        <v>7</v>
      </c>
      <c r="I271" s="16">
        <f t="shared" si="105"/>
        <v>11.903540277065161</v>
      </c>
      <c r="J271" s="16">
        <f t="shared" si="106"/>
        <v>18.181818181818183</v>
      </c>
      <c r="K271" s="16">
        <f t="shared" si="107"/>
        <v>11.691884456671252</v>
      </c>
      <c r="L271" s="16">
        <f t="shared" si="108"/>
        <v>11.279826464208243</v>
      </c>
      <c r="M271" s="16">
        <f t="shared" si="109"/>
        <v>6.8627450980392153</v>
      </c>
      <c r="N271" s="9"/>
      <c r="O271" s="9"/>
      <c r="P271" s="9"/>
      <c r="Q271" s="9"/>
      <c r="R271" s="9"/>
    </row>
    <row r="272" spans="1:18" ht="12" customHeight="1" x14ac:dyDescent="0.55000000000000004">
      <c r="B272" s="17" t="s">
        <v>152</v>
      </c>
      <c r="C272" s="18"/>
      <c r="D272" s="19">
        <v>6</v>
      </c>
      <c r="E272" s="19">
        <v>1</v>
      </c>
      <c r="F272" s="19">
        <v>2</v>
      </c>
      <c r="G272" s="19">
        <v>3</v>
      </c>
      <c r="H272" s="19">
        <v>0</v>
      </c>
      <c r="I272" s="20">
        <f t="shared" si="105"/>
        <v>0.30785017957927141</v>
      </c>
      <c r="J272" s="20">
        <f t="shared" si="106"/>
        <v>0.50505050505050508</v>
      </c>
      <c r="K272" s="20">
        <f t="shared" si="107"/>
        <v>0.27510316368638238</v>
      </c>
      <c r="L272" s="20">
        <f t="shared" si="108"/>
        <v>0.32537960954446854</v>
      </c>
      <c r="M272" s="20">
        <f t="shared" si="109"/>
        <v>0</v>
      </c>
      <c r="N272" s="9"/>
      <c r="O272" s="9"/>
      <c r="P272" s="9"/>
      <c r="Q272" s="9"/>
      <c r="R272" s="9"/>
    </row>
    <row r="273" spans="1:18" ht="12" customHeight="1" x14ac:dyDescent="0.55000000000000004">
      <c r="B273" s="26" t="s">
        <v>7</v>
      </c>
      <c r="C273" s="27"/>
      <c r="D273" s="21">
        <v>1949</v>
      </c>
      <c r="E273" s="21">
        <v>198</v>
      </c>
      <c r="F273" s="21">
        <v>727</v>
      </c>
      <c r="G273" s="21">
        <v>922</v>
      </c>
      <c r="H273" s="21">
        <v>102</v>
      </c>
      <c r="I273" s="22">
        <f>IF(SUM($I$269:$I$272) = 0, "-", SUM($I$269:$I$272))</f>
        <v>100</v>
      </c>
      <c r="J273" s="22">
        <f>IF(SUM($J$269:$J$272) = 0, "-", SUM($J$269:$J$272))</f>
        <v>100.00000000000001</v>
      </c>
      <c r="K273" s="22">
        <f>IF(SUM($K$269:$K$272) = 0, "-", SUM($K$269:$K$272))</f>
        <v>100</v>
      </c>
      <c r="L273" s="22">
        <f>IF(SUM($L$269:$L$272) = 0, "-", SUM($L$269:$L$272))</f>
        <v>100</v>
      </c>
      <c r="M273" s="22">
        <f>IF(SUM($M$269:$M$272) = 0, "-", SUM($M$269:$M$272))</f>
        <v>100</v>
      </c>
      <c r="N273" s="9"/>
      <c r="O273" s="9"/>
      <c r="P273" s="9"/>
      <c r="Q273" s="9"/>
      <c r="R273" s="9"/>
    </row>
    <row r="275" spans="1:18" ht="12" customHeight="1" x14ac:dyDescent="0.55000000000000004">
      <c r="A275" s="28" t="s">
        <v>100</v>
      </c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</row>
    <row r="276" spans="1:18" ht="12" customHeight="1" x14ac:dyDescent="0.55000000000000004">
      <c r="B276" s="2"/>
      <c r="C276" s="3"/>
      <c r="D276" s="26" t="s">
        <v>1</v>
      </c>
      <c r="E276" s="29"/>
      <c r="F276" s="29"/>
      <c r="G276" s="29"/>
      <c r="H276" s="27"/>
      <c r="I276" s="26" t="s">
        <v>2</v>
      </c>
      <c r="J276" s="29"/>
      <c r="K276" s="29"/>
      <c r="L276" s="29"/>
      <c r="M276" s="27"/>
    </row>
    <row r="277" spans="1:18" ht="33.75" customHeight="1" x14ac:dyDescent="0.55000000000000004">
      <c r="B277" s="4"/>
      <c r="D277" s="25" t="s">
        <v>151</v>
      </c>
      <c r="E277" s="25" t="s">
        <v>168</v>
      </c>
      <c r="F277" s="25" t="s">
        <v>169</v>
      </c>
      <c r="G277" s="25" t="s">
        <v>170</v>
      </c>
      <c r="H277" s="25" t="s">
        <v>152</v>
      </c>
      <c r="I277" s="25" t="s">
        <v>151</v>
      </c>
      <c r="J277" s="25" t="s">
        <v>168</v>
      </c>
      <c r="K277" s="25" t="s">
        <v>169</v>
      </c>
      <c r="L277" s="25" t="s">
        <v>170</v>
      </c>
      <c r="M277" s="25" t="s">
        <v>152</v>
      </c>
    </row>
    <row r="278" spans="1:18" ht="12" customHeight="1" x14ac:dyDescent="0.55000000000000004">
      <c r="B278" s="4"/>
      <c r="D278" s="5"/>
      <c r="E278" s="5"/>
      <c r="F278" s="5"/>
      <c r="G278" s="5"/>
      <c r="H278" s="5"/>
      <c r="I278" s="5">
        <v>1949</v>
      </c>
      <c r="J278" s="5">
        <v>198</v>
      </c>
      <c r="K278" s="5">
        <v>727</v>
      </c>
      <c r="L278" s="5">
        <v>922</v>
      </c>
      <c r="M278" s="5">
        <v>102</v>
      </c>
    </row>
    <row r="279" spans="1:18" ht="12" customHeight="1" x14ac:dyDescent="0.55000000000000004">
      <c r="B279" s="6" t="s">
        <v>93</v>
      </c>
      <c r="C279" s="3"/>
      <c r="D279" s="7">
        <v>157</v>
      </c>
      <c r="E279" s="7">
        <v>12</v>
      </c>
      <c r="F279" s="7">
        <v>51</v>
      </c>
      <c r="G279" s="7">
        <v>81</v>
      </c>
      <c r="H279" s="7">
        <v>13</v>
      </c>
      <c r="I279" s="8">
        <f>IFERROR(100*$D279/$I$278, "-")</f>
        <v>8.0554130323242692</v>
      </c>
      <c r="J279" s="8">
        <f>IFERROR(100*$E279/$J$278, "-")</f>
        <v>6.0606060606060606</v>
      </c>
      <c r="K279" s="8">
        <f>IFERROR(100*$F279/$K$278, "-")</f>
        <v>7.0151306740027506</v>
      </c>
      <c r="L279" s="8">
        <f>IFERROR(100*$G279/$L$278, "-")</f>
        <v>8.785249457700651</v>
      </c>
      <c r="M279" s="8">
        <f>IFERROR(100*$H279/$M$278, "-")</f>
        <v>12.745098039215685</v>
      </c>
      <c r="N279" s="9"/>
      <c r="O279" s="9"/>
      <c r="P279" s="9"/>
      <c r="Q279" s="9"/>
      <c r="R279" s="9"/>
    </row>
    <row r="280" spans="1:18" ht="12" customHeight="1" x14ac:dyDescent="0.55000000000000004">
      <c r="B280" s="10" t="s">
        <v>94</v>
      </c>
      <c r="C280" s="11"/>
      <c r="D280" s="12">
        <v>996</v>
      </c>
      <c r="E280" s="12">
        <v>99</v>
      </c>
      <c r="F280" s="12">
        <v>374</v>
      </c>
      <c r="G280" s="12">
        <v>470</v>
      </c>
      <c r="H280" s="12">
        <v>53</v>
      </c>
      <c r="I280" s="13">
        <f t="shared" ref="I280:I282" si="110">IFERROR(100*$D280/$I$278, "-")</f>
        <v>51.103129810159054</v>
      </c>
      <c r="J280" s="13">
        <f t="shared" ref="J280:J282" si="111">IFERROR(100*$E280/$J$278, "-")</f>
        <v>50</v>
      </c>
      <c r="K280" s="13">
        <f t="shared" ref="K280:K282" si="112">IFERROR(100*$F280/$K$278, "-")</f>
        <v>51.444291609353506</v>
      </c>
      <c r="L280" s="13">
        <f t="shared" ref="L280:L282" si="113">IFERROR(100*$G280/$L$278, "-")</f>
        <v>50.976138828633403</v>
      </c>
      <c r="M280" s="13">
        <f t="shared" ref="M280:M282" si="114">IFERROR(100*$H280/$M$278, "-")</f>
        <v>51.96078431372549</v>
      </c>
      <c r="N280" s="9"/>
      <c r="O280" s="9"/>
      <c r="P280" s="9"/>
      <c r="Q280" s="9"/>
      <c r="R280" s="9"/>
    </row>
    <row r="281" spans="1:18" ht="12" customHeight="1" x14ac:dyDescent="0.55000000000000004">
      <c r="B281" s="14" t="s">
        <v>95</v>
      </c>
      <c r="D281" s="15">
        <v>790</v>
      </c>
      <c r="E281" s="15">
        <v>86</v>
      </c>
      <c r="F281" s="15">
        <v>299</v>
      </c>
      <c r="G281" s="15">
        <v>369</v>
      </c>
      <c r="H281" s="15">
        <v>36</v>
      </c>
      <c r="I281" s="16">
        <f t="shared" si="110"/>
        <v>40.533606977937403</v>
      </c>
      <c r="J281" s="16">
        <f t="shared" si="111"/>
        <v>43.434343434343432</v>
      </c>
      <c r="K281" s="16">
        <f t="shared" si="112"/>
        <v>41.127922971114167</v>
      </c>
      <c r="L281" s="16">
        <f t="shared" si="113"/>
        <v>40.021691973969631</v>
      </c>
      <c r="M281" s="16">
        <f t="shared" si="114"/>
        <v>35.294117647058826</v>
      </c>
      <c r="N281" s="9"/>
      <c r="O281" s="9"/>
      <c r="P281" s="9"/>
      <c r="Q281" s="9"/>
      <c r="R281" s="9"/>
    </row>
    <row r="282" spans="1:18" ht="12" customHeight="1" x14ac:dyDescent="0.55000000000000004">
      <c r="B282" s="17" t="s">
        <v>152</v>
      </c>
      <c r="C282" s="18"/>
      <c r="D282" s="19">
        <v>6</v>
      </c>
      <c r="E282" s="19">
        <v>1</v>
      </c>
      <c r="F282" s="19">
        <v>3</v>
      </c>
      <c r="G282" s="19">
        <v>2</v>
      </c>
      <c r="H282" s="19">
        <v>0</v>
      </c>
      <c r="I282" s="20">
        <f t="shared" si="110"/>
        <v>0.30785017957927141</v>
      </c>
      <c r="J282" s="20">
        <f t="shared" si="111"/>
        <v>0.50505050505050508</v>
      </c>
      <c r="K282" s="20">
        <f t="shared" si="112"/>
        <v>0.4126547455295736</v>
      </c>
      <c r="L282" s="20">
        <f t="shared" si="113"/>
        <v>0.21691973969631237</v>
      </c>
      <c r="M282" s="20">
        <f t="shared" si="114"/>
        <v>0</v>
      </c>
      <c r="N282" s="9"/>
      <c r="O282" s="9"/>
      <c r="P282" s="9"/>
      <c r="Q282" s="9"/>
      <c r="R282" s="9"/>
    </row>
    <row r="283" spans="1:18" ht="12" customHeight="1" x14ac:dyDescent="0.55000000000000004">
      <c r="B283" s="26" t="s">
        <v>7</v>
      </c>
      <c r="C283" s="27"/>
      <c r="D283" s="21">
        <v>1949</v>
      </c>
      <c r="E283" s="21">
        <v>198</v>
      </c>
      <c r="F283" s="21">
        <v>727</v>
      </c>
      <c r="G283" s="21">
        <v>922</v>
      </c>
      <c r="H283" s="21">
        <v>102</v>
      </c>
      <c r="I283" s="22">
        <f>IF(SUM($I$279:$I$282) = 0, "-", SUM($I$279:$I$282))</f>
        <v>100</v>
      </c>
      <c r="J283" s="22">
        <f>IF(SUM($J$279:$J$282) = 0, "-", SUM($J$279:$J$282))</f>
        <v>100</v>
      </c>
      <c r="K283" s="22">
        <f>IF(SUM($K$279:$K$282) = 0, "-", SUM($K$279:$K$282))</f>
        <v>100</v>
      </c>
      <c r="L283" s="22">
        <f>IF(SUM($L$279:$L$282) = 0, "-", SUM($L$279:$L$282))</f>
        <v>99.999999999999986</v>
      </c>
      <c r="M283" s="22">
        <f>IF(SUM($M$279:$M$282) = 0, "-", SUM($M$279:$M$282))</f>
        <v>100</v>
      </c>
      <c r="N283" s="9"/>
      <c r="O283" s="9"/>
      <c r="P283" s="9"/>
      <c r="Q283" s="9"/>
      <c r="R283" s="9"/>
    </row>
    <row r="285" spans="1:18" ht="12" customHeight="1" x14ac:dyDescent="0.55000000000000004">
      <c r="A285" s="28" t="s">
        <v>101</v>
      </c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</row>
    <row r="286" spans="1:18" ht="12" customHeight="1" x14ac:dyDescent="0.55000000000000004">
      <c r="B286" s="2"/>
      <c r="C286" s="3"/>
      <c r="D286" s="26" t="s">
        <v>1</v>
      </c>
      <c r="E286" s="29"/>
      <c r="F286" s="29"/>
      <c r="G286" s="29"/>
      <c r="H286" s="27"/>
      <c r="I286" s="26" t="s">
        <v>2</v>
      </c>
      <c r="J286" s="29"/>
      <c r="K286" s="29"/>
      <c r="L286" s="29"/>
      <c r="M286" s="27"/>
    </row>
    <row r="287" spans="1:18" ht="33.75" customHeight="1" x14ac:dyDescent="0.55000000000000004">
      <c r="B287" s="4"/>
      <c r="D287" s="25" t="s">
        <v>151</v>
      </c>
      <c r="E287" s="25" t="s">
        <v>168</v>
      </c>
      <c r="F287" s="25" t="s">
        <v>169</v>
      </c>
      <c r="G287" s="25" t="s">
        <v>170</v>
      </c>
      <c r="H287" s="25" t="s">
        <v>152</v>
      </c>
      <c r="I287" s="25" t="s">
        <v>151</v>
      </c>
      <c r="J287" s="25" t="s">
        <v>168</v>
      </c>
      <c r="K287" s="25" t="s">
        <v>169</v>
      </c>
      <c r="L287" s="25" t="s">
        <v>170</v>
      </c>
      <c r="M287" s="25" t="s">
        <v>152</v>
      </c>
    </row>
    <row r="288" spans="1:18" ht="12" customHeight="1" x14ac:dyDescent="0.55000000000000004">
      <c r="B288" s="4"/>
      <c r="D288" s="5"/>
      <c r="E288" s="5"/>
      <c r="F288" s="5"/>
      <c r="G288" s="5"/>
      <c r="H288" s="5"/>
      <c r="I288" s="5">
        <v>1949</v>
      </c>
      <c r="J288" s="5">
        <v>198</v>
      </c>
      <c r="K288" s="5">
        <v>727</v>
      </c>
      <c r="L288" s="5">
        <v>922</v>
      </c>
      <c r="M288" s="5">
        <v>102</v>
      </c>
    </row>
    <row r="289" spans="1:18" ht="12" customHeight="1" x14ac:dyDescent="0.55000000000000004">
      <c r="B289" s="6" t="s">
        <v>93</v>
      </c>
      <c r="C289" s="3"/>
      <c r="D289" s="7">
        <v>109</v>
      </c>
      <c r="E289" s="7">
        <v>23</v>
      </c>
      <c r="F289" s="7">
        <v>37</v>
      </c>
      <c r="G289" s="7">
        <v>44</v>
      </c>
      <c r="H289" s="7">
        <v>5</v>
      </c>
      <c r="I289" s="8">
        <f>IFERROR(100*$D289/$I$288, "-")</f>
        <v>5.5926115956900979</v>
      </c>
      <c r="J289" s="8">
        <f>IFERROR(100*$E289/$J$288, "-")</f>
        <v>11.616161616161616</v>
      </c>
      <c r="K289" s="8">
        <f>IFERROR(100*$F289/$K$288, "-")</f>
        <v>5.0894085281980743</v>
      </c>
      <c r="L289" s="8">
        <f>IFERROR(100*$G289/$L$288, "-")</f>
        <v>4.7722342733188716</v>
      </c>
      <c r="M289" s="8">
        <f>IFERROR(100*$H289/$M$288, "-")</f>
        <v>4.9019607843137258</v>
      </c>
      <c r="N289" s="9"/>
      <c r="O289" s="9"/>
      <c r="P289" s="9"/>
      <c r="Q289" s="9"/>
      <c r="R289" s="9"/>
    </row>
    <row r="290" spans="1:18" ht="12" customHeight="1" x14ac:dyDescent="0.55000000000000004">
      <c r="B290" s="10" t="s">
        <v>94</v>
      </c>
      <c r="C290" s="11"/>
      <c r="D290" s="12">
        <v>89</v>
      </c>
      <c r="E290" s="12">
        <v>14</v>
      </c>
      <c r="F290" s="12">
        <v>36</v>
      </c>
      <c r="G290" s="12">
        <v>36</v>
      </c>
      <c r="H290" s="12">
        <v>3</v>
      </c>
      <c r="I290" s="13">
        <f t="shared" ref="I290:I292" si="115">IFERROR(100*$D290/$I$288, "-")</f>
        <v>4.5664443304258597</v>
      </c>
      <c r="J290" s="13">
        <f t="shared" ref="J290:J292" si="116">IFERROR(100*$E290/$J$288, "-")</f>
        <v>7.0707070707070709</v>
      </c>
      <c r="K290" s="13">
        <f t="shared" ref="K290:K292" si="117">IFERROR(100*$F290/$K$288, "-")</f>
        <v>4.9518569463548827</v>
      </c>
      <c r="L290" s="13">
        <f t="shared" ref="L290:L292" si="118">IFERROR(100*$G290/$L$288, "-")</f>
        <v>3.9045553145336225</v>
      </c>
      <c r="M290" s="13">
        <f t="shared" ref="M290:M292" si="119">IFERROR(100*$H290/$M$288, "-")</f>
        <v>2.9411764705882355</v>
      </c>
      <c r="N290" s="9"/>
      <c r="O290" s="9"/>
      <c r="P290" s="9"/>
      <c r="Q290" s="9"/>
      <c r="R290" s="9"/>
    </row>
    <row r="291" spans="1:18" ht="12" customHeight="1" x14ac:dyDescent="0.55000000000000004">
      <c r="B291" s="14" t="s">
        <v>95</v>
      </c>
      <c r="D291" s="15">
        <v>1743</v>
      </c>
      <c r="E291" s="15">
        <v>160</v>
      </c>
      <c r="F291" s="15">
        <v>652</v>
      </c>
      <c r="G291" s="15">
        <v>837</v>
      </c>
      <c r="H291" s="15">
        <v>94</v>
      </c>
      <c r="I291" s="16">
        <f t="shared" si="115"/>
        <v>89.430477167778349</v>
      </c>
      <c r="J291" s="16">
        <f t="shared" si="116"/>
        <v>80.808080808080803</v>
      </c>
      <c r="K291" s="16">
        <f t="shared" si="117"/>
        <v>89.683631361760661</v>
      </c>
      <c r="L291" s="16">
        <f t="shared" si="118"/>
        <v>90.780911062906725</v>
      </c>
      <c r="M291" s="16">
        <f t="shared" si="119"/>
        <v>92.156862745098039</v>
      </c>
      <c r="N291" s="9"/>
      <c r="O291" s="9"/>
      <c r="P291" s="9"/>
      <c r="Q291" s="9"/>
      <c r="R291" s="9"/>
    </row>
    <row r="292" spans="1:18" ht="12" customHeight="1" x14ac:dyDescent="0.55000000000000004">
      <c r="B292" s="17" t="s">
        <v>152</v>
      </c>
      <c r="C292" s="18"/>
      <c r="D292" s="19">
        <v>8</v>
      </c>
      <c r="E292" s="19">
        <v>1</v>
      </c>
      <c r="F292" s="19">
        <v>2</v>
      </c>
      <c r="G292" s="19">
        <v>5</v>
      </c>
      <c r="H292" s="19">
        <v>0</v>
      </c>
      <c r="I292" s="20">
        <f t="shared" si="115"/>
        <v>0.41046690610569525</v>
      </c>
      <c r="J292" s="20">
        <f t="shared" si="116"/>
        <v>0.50505050505050508</v>
      </c>
      <c r="K292" s="20">
        <f t="shared" si="117"/>
        <v>0.27510316368638238</v>
      </c>
      <c r="L292" s="20">
        <f t="shared" si="118"/>
        <v>0.54229934924078094</v>
      </c>
      <c r="M292" s="20">
        <f t="shared" si="119"/>
        <v>0</v>
      </c>
      <c r="N292" s="9"/>
      <c r="O292" s="9"/>
      <c r="P292" s="9"/>
      <c r="Q292" s="9"/>
      <c r="R292" s="9"/>
    </row>
    <row r="293" spans="1:18" ht="12" customHeight="1" x14ac:dyDescent="0.55000000000000004">
      <c r="B293" s="26" t="s">
        <v>7</v>
      </c>
      <c r="C293" s="27"/>
      <c r="D293" s="21">
        <v>1949</v>
      </c>
      <c r="E293" s="21">
        <v>198</v>
      </c>
      <c r="F293" s="21">
        <v>727</v>
      </c>
      <c r="G293" s="21">
        <v>922</v>
      </c>
      <c r="H293" s="21">
        <v>102</v>
      </c>
      <c r="I293" s="22">
        <f>IF(SUM($I$289:$I$292) = 0, "-", SUM($I$289:$I$292))</f>
        <v>100</v>
      </c>
      <c r="J293" s="22">
        <f>IF(SUM($J$289:$J$292) = 0, "-", SUM($J$289:$J$292))</f>
        <v>99.999999999999986</v>
      </c>
      <c r="K293" s="22">
        <f>IF(SUM($K$289:$K$292) = 0, "-", SUM($K$289:$K$292))</f>
        <v>100</v>
      </c>
      <c r="L293" s="22">
        <f>IF(SUM($L$289:$L$292) = 0, "-", SUM($L$289:$L$292))</f>
        <v>100</v>
      </c>
      <c r="M293" s="22">
        <f>IF(SUM($M$289:$M$292) = 0, "-", SUM($M$289:$M$292))</f>
        <v>100</v>
      </c>
      <c r="N293" s="9"/>
      <c r="O293" s="9"/>
      <c r="P293" s="9"/>
      <c r="Q293" s="9"/>
      <c r="R293" s="9"/>
    </row>
    <row r="295" spans="1:18" ht="12" customHeight="1" x14ac:dyDescent="0.55000000000000004">
      <c r="A295" s="28" t="s">
        <v>102</v>
      </c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</row>
    <row r="296" spans="1:18" ht="12" customHeight="1" x14ac:dyDescent="0.55000000000000004">
      <c r="B296" s="2"/>
      <c r="C296" s="3"/>
      <c r="D296" s="26" t="s">
        <v>1</v>
      </c>
      <c r="E296" s="29"/>
      <c r="F296" s="29"/>
      <c r="G296" s="29"/>
      <c r="H296" s="27"/>
      <c r="I296" s="26" t="s">
        <v>2</v>
      </c>
      <c r="J296" s="29"/>
      <c r="K296" s="29"/>
      <c r="L296" s="29"/>
      <c r="M296" s="27"/>
    </row>
    <row r="297" spans="1:18" ht="33.75" customHeight="1" x14ac:dyDescent="0.55000000000000004">
      <c r="B297" s="4"/>
      <c r="D297" s="25" t="s">
        <v>151</v>
      </c>
      <c r="E297" s="25" t="s">
        <v>168</v>
      </c>
      <c r="F297" s="25" t="s">
        <v>169</v>
      </c>
      <c r="G297" s="25" t="s">
        <v>170</v>
      </c>
      <c r="H297" s="25" t="s">
        <v>152</v>
      </c>
      <c r="I297" s="25" t="s">
        <v>151</v>
      </c>
      <c r="J297" s="25" t="s">
        <v>168</v>
      </c>
      <c r="K297" s="25" t="s">
        <v>169</v>
      </c>
      <c r="L297" s="25" t="s">
        <v>170</v>
      </c>
      <c r="M297" s="25" t="s">
        <v>152</v>
      </c>
    </row>
    <row r="298" spans="1:18" ht="12" customHeight="1" x14ac:dyDescent="0.55000000000000004">
      <c r="B298" s="4"/>
      <c r="D298" s="5"/>
      <c r="E298" s="5"/>
      <c r="F298" s="5"/>
      <c r="G298" s="5"/>
      <c r="H298" s="5"/>
      <c r="I298" s="5">
        <v>1949</v>
      </c>
      <c r="J298" s="5">
        <v>198</v>
      </c>
      <c r="K298" s="5">
        <v>727</v>
      </c>
      <c r="L298" s="5">
        <v>922</v>
      </c>
      <c r="M298" s="5">
        <v>102</v>
      </c>
    </row>
    <row r="299" spans="1:18" ht="12" customHeight="1" x14ac:dyDescent="0.55000000000000004">
      <c r="B299" s="6" t="s">
        <v>93</v>
      </c>
      <c r="C299" s="3"/>
      <c r="D299" s="7">
        <v>1062</v>
      </c>
      <c r="E299" s="7">
        <v>91</v>
      </c>
      <c r="F299" s="7">
        <v>374</v>
      </c>
      <c r="G299" s="7">
        <v>540</v>
      </c>
      <c r="H299" s="7">
        <v>57</v>
      </c>
      <c r="I299" s="8">
        <f>IFERROR(100*$D299/$I$298, "-")</f>
        <v>54.489481785531041</v>
      </c>
      <c r="J299" s="8">
        <f>IFERROR(100*$E299/$J$298, "-")</f>
        <v>45.959595959595958</v>
      </c>
      <c r="K299" s="8">
        <f>IFERROR(100*$F299/$K$298, "-")</f>
        <v>51.444291609353506</v>
      </c>
      <c r="L299" s="8">
        <f>IFERROR(100*$G299/$L$298, "-")</f>
        <v>58.568329718004335</v>
      </c>
      <c r="M299" s="8">
        <f>IFERROR(100*$H299/$M$298, "-")</f>
        <v>55.882352941176471</v>
      </c>
      <c r="N299" s="9"/>
      <c r="O299" s="9"/>
      <c r="P299" s="9"/>
      <c r="Q299" s="9"/>
      <c r="R299" s="9"/>
    </row>
    <row r="300" spans="1:18" ht="12" customHeight="1" x14ac:dyDescent="0.55000000000000004">
      <c r="B300" s="10" t="s">
        <v>94</v>
      </c>
      <c r="C300" s="11"/>
      <c r="D300" s="12">
        <v>620</v>
      </c>
      <c r="E300" s="12">
        <v>67</v>
      </c>
      <c r="F300" s="12">
        <v>263</v>
      </c>
      <c r="G300" s="12">
        <v>259</v>
      </c>
      <c r="H300" s="12">
        <v>31</v>
      </c>
      <c r="I300" s="13">
        <f t="shared" ref="I300:I302" si="120">IFERROR(100*$D300/$I$298, "-")</f>
        <v>31.81118522319138</v>
      </c>
      <c r="J300" s="13">
        <f t="shared" ref="J300:J302" si="121">IFERROR(100*$E300/$J$298, "-")</f>
        <v>33.838383838383841</v>
      </c>
      <c r="K300" s="13">
        <f t="shared" ref="K300:K302" si="122">IFERROR(100*$F300/$K$298, "-")</f>
        <v>36.176066024759287</v>
      </c>
      <c r="L300" s="13">
        <f t="shared" ref="L300:L302" si="123">IFERROR(100*$G300/$L$298, "-")</f>
        <v>28.09110629067245</v>
      </c>
      <c r="M300" s="13">
        <f t="shared" ref="M300:M302" si="124">IFERROR(100*$H300/$M$298, "-")</f>
        <v>30.392156862745097</v>
      </c>
      <c r="N300" s="9"/>
      <c r="O300" s="9"/>
      <c r="P300" s="9"/>
      <c r="Q300" s="9"/>
      <c r="R300" s="9"/>
    </row>
    <row r="301" spans="1:18" ht="12" customHeight="1" x14ac:dyDescent="0.55000000000000004">
      <c r="B301" s="14" t="s">
        <v>95</v>
      </c>
      <c r="D301" s="15">
        <v>253</v>
      </c>
      <c r="E301" s="15">
        <v>38</v>
      </c>
      <c r="F301" s="15">
        <v>87</v>
      </c>
      <c r="G301" s="15">
        <v>115</v>
      </c>
      <c r="H301" s="15">
        <v>13</v>
      </c>
      <c r="I301" s="16">
        <f t="shared" si="120"/>
        <v>12.981015905592612</v>
      </c>
      <c r="J301" s="16">
        <f t="shared" si="121"/>
        <v>19.19191919191919</v>
      </c>
      <c r="K301" s="16">
        <f t="shared" si="122"/>
        <v>11.966987620357633</v>
      </c>
      <c r="L301" s="16">
        <f t="shared" si="123"/>
        <v>12.472885032537961</v>
      </c>
      <c r="M301" s="16">
        <f t="shared" si="124"/>
        <v>12.745098039215685</v>
      </c>
      <c r="N301" s="9"/>
      <c r="O301" s="9"/>
      <c r="P301" s="9"/>
      <c r="Q301" s="9"/>
      <c r="R301" s="9"/>
    </row>
    <row r="302" spans="1:18" ht="12" customHeight="1" x14ac:dyDescent="0.55000000000000004">
      <c r="B302" s="17" t="s">
        <v>152</v>
      </c>
      <c r="C302" s="18"/>
      <c r="D302" s="19">
        <v>14</v>
      </c>
      <c r="E302" s="19">
        <v>2</v>
      </c>
      <c r="F302" s="19">
        <v>3</v>
      </c>
      <c r="G302" s="19">
        <v>8</v>
      </c>
      <c r="H302" s="19">
        <v>1</v>
      </c>
      <c r="I302" s="20">
        <f t="shared" si="120"/>
        <v>0.71831708568496666</v>
      </c>
      <c r="J302" s="20">
        <f t="shared" si="121"/>
        <v>1.0101010101010102</v>
      </c>
      <c r="K302" s="20">
        <f t="shared" si="122"/>
        <v>0.4126547455295736</v>
      </c>
      <c r="L302" s="20">
        <f t="shared" si="123"/>
        <v>0.86767895878524948</v>
      </c>
      <c r="M302" s="20">
        <f t="shared" si="124"/>
        <v>0.98039215686274506</v>
      </c>
      <c r="N302" s="9"/>
      <c r="O302" s="9"/>
      <c r="P302" s="9"/>
      <c r="Q302" s="9"/>
      <c r="R302" s="9"/>
    </row>
    <row r="303" spans="1:18" ht="12" customHeight="1" x14ac:dyDescent="0.55000000000000004">
      <c r="B303" s="26" t="s">
        <v>7</v>
      </c>
      <c r="C303" s="27"/>
      <c r="D303" s="21">
        <v>1949</v>
      </c>
      <c r="E303" s="21">
        <v>198</v>
      </c>
      <c r="F303" s="21">
        <v>727</v>
      </c>
      <c r="G303" s="21">
        <v>922</v>
      </c>
      <c r="H303" s="21">
        <v>102</v>
      </c>
      <c r="I303" s="22">
        <f>IF(SUM($I$299:$I$302) = 0, "-", SUM($I$299:$I$302))</f>
        <v>100.00000000000001</v>
      </c>
      <c r="J303" s="22">
        <f>IF(SUM($J$299:$J$302) = 0, "-", SUM($J$299:$J$302))</f>
        <v>100</v>
      </c>
      <c r="K303" s="22">
        <f>IF(SUM($K$299:$K$302) = 0, "-", SUM($K$299:$K$302))</f>
        <v>100</v>
      </c>
      <c r="L303" s="22">
        <f>IF(SUM($L$299:$L$302) = 0, "-", SUM($L$299:$L$302))</f>
        <v>99.999999999999986</v>
      </c>
      <c r="M303" s="22">
        <f>IF(SUM($M$299:$M$302) = 0, "-", SUM($M$299:$M$302))</f>
        <v>100.00000000000001</v>
      </c>
      <c r="N303" s="9"/>
      <c r="O303" s="9"/>
      <c r="P303" s="9"/>
      <c r="Q303" s="9"/>
      <c r="R303" s="9"/>
    </row>
    <row r="305" spans="1:18" ht="12" customHeight="1" x14ac:dyDescent="0.55000000000000004">
      <c r="A305" s="28" t="s">
        <v>103</v>
      </c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</row>
    <row r="306" spans="1:18" ht="12" customHeight="1" x14ac:dyDescent="0.55000000000000004">
      <c r="B306" s="2"/>
      <c r="C306" s="3"/>
      <c r="D306" s="26" t="s">
        <v>1</v>
      </c>
      <c r="E306" s="29"/>
      <c r="F306" s="29"/>
      <c r="G306" s="29"/>
      <c r="H306" s="27"/>
      <c r="I306" s="26" t="s">
        <v>2</v>
      </c>
      <c r="J306" s="29"/>
      <c r="K306" s="29"/>
      <c r="L306" s="29"/>
      <c r="M306" s="27"/>
    </row>
    <row r="307" spans="1:18" ht="33.75" customHeight="1" x14ac:dyDescent="0.55000000000000004">
      <c r="B307" s="4"/>
      <c r="D307" s="25" t="s">
        <v>151</v>
      </c>
      <c r="E307" s="25" t="s">
        <v>168</v>
      </c>
      <c r="F307" s="25" t="s">
        <v>169</v>
      </c>
      <c r="G307" s="25" t="s">
        <v>170</v>
      </c>
      <c r="H307" s="25" t="s">
        <v>152</v>
      </c>
      <c r="I307" s="25" t="s">
        <v>151</v>
      </c>
      <c r="J307" s="25" t="s">
        <v>168</v>
      </c>
      <c r="K307" s="25" t="s">
        <v>169</v>
      </c>
      <c r="L307" s="25" t="s">
        <v>170</v>
      </c>
      <c r="M307" s="25" t="s">
        <v>152</v>
      </c>
    </row>
    <row r="308" spans="1:18" ht="12" customHeight="1" x14ac:dyDescent="0.55000000000000004">
      <c r="B308" s="4"/>
      <c r="D308" s="5"/>
      <c r="E308" s="5"/>
      <c r="F308" s="5"/>
      <c r="G308" s="5"/>
      <c r="H308" s="5"/>
      <c r="I308" s="5">
        <v>1949</v>
      </c>
      <c r="J308" s="5">
        <v>198</v>
      </c>
      <c r="K308" s="5">
        <v>727</v>
      </c>
      <c r="L308" s="5">
        <v>922</v>
      </c>
      <c r="M308" s="5">
        <v>102</v>
      </c>
    </row>
    <row r="309" spans="1:18" ht="12" customHeight="1" x14ac:dyDescent="0.55000000000000004">
      <c r="B309" s="6" t="s">
        <v>93</v>
      </c>
      <c r="C309" s="3"/>
      <c r="D309" s="7">
        <v>248</v>
      </c>
      <c r="E309" s="7">
        <v>34</v>
      </c>
      <c r="F309" s="7">
        <v>88</v>
      </c>
      <c r="G309" s="7">
        <v>109</v>
      </c>
      <c r="H309" s="7">
        <v>17</v>
      </c>
      <c r="I309" s="8">
        <f>IFERROR(100*$D309/$I$308, "-")</f>
        <v>12.724474089276551</v>
      </c>
      <c r="J309" s="8">
        <f>IFERROR(100*$E309/$J$308, "-")</f>
        <v>17.171717171717173</v>
      </c>
      <c r="K309" s="8">
        <f>IFERROR(100*$F309/$K$308, "-")</f>
        <v>12.104539202200826</v>
      </c>
      <c r="L309" s="8">
        <f>IFERROR(100*$G309/$L$308, "-")</f>
        <v>11.822125813449023</v>
      </c>
      <c r="M309" s="8">
        <f>IFERROR(100*$H309/$M$308, "-")</f>
        <v>16.666666666666668</v>
      </c>
      <c r="N309" s="9"/>
      <c r="O309" s="9"/>
      <c r="P309" s="9"/>
      <c r="Q309" s="9"/>
      <c r="R309" s="9"/>
    </row>
    <row r="310" spans="1:18" ht="12" customHeight="1" x14ac:dyDescent="0.55000000000000004">
      <c r="B310" s="10" t="s">
        <v>94</v>
      </c>
      <c r="C310" s="11"/>
      <c r="D310" s="12">
        <v>1058</v>
      </c>
      <c r="E310" s="12">
        <v>106</v>
      </c>
      <c r="F310" s="12">
        <v>397</v>
      </c>
      <c r="G310" s="12">
        <v>501</v>
      </c>
      <c r="H310" s="12">
        <v>54</v>
      </c>
      <c r="I310" s="13">
        <f t="shared" ref="I310:I312" si="125">IFERROR(100*$D310/$I$308, "-")</f>
        <v>54.284248332478192</v>
      </c>
      <c r="J310" s="13">
        <f t="shared" ref="J310:J312" si="126">IFERROR(100*$E310/$J$308, "-")</f>
        <v>53.535353535353536</v>
      </c>
      <c r="K310" s="13">
        <f t="shared" ref="K310:K312" si="127">IFERROR(100*$F310/$K$308, "-")</f>
        <v>54.607977991746907</v>
      </c>
      <c r="L310" s="13">
        <f t="shared" ref="L310:L312" si="128">IFERROR(100*$G310/$L$308, "-")</f>
        <v>54.338394793926248</v>
      </c>
      <c r="M310" s="13">
        <f t="shared" ref="M310:M312" si="129">IFERROR(100*$H310/$M$308, "-")</f>
        <v>52.941176470588232</v>
      </c>
      <c r="N310" s="9"/>
      <c r="O310" s="9"/>
      <c r="P310" s="9"/>
      <c r="Q310" s="9"/>
      <c r="R310" s="9"/>
    </row>
    <row r="311" spans="1:18" ht="12" customHeight="1" x14ac:dyDescent="0.55000000000000004">
      <c r="B311" s="14" t="s">
        <v>95</v>
      </c>
      <c r="D311" s="15">
        <v>628</v>
      </c>
      <c r="E311" s="15">
        <v>55</v>
      </c>
      <c r="F311" s="15">
        <v>237</v>
      </c>
      <c r="G311" s="15">
        <v>306</v>
      </c>
      <c r="H311" s="15">
        <v>30</v>
      </c>
      <c r="I311" s="16">
        <f t="shared" si="125"/>
        <v>32.221652129297077</v>
      </c>
      <c r="J311" s="16">
        <f t="shared" si="126"/>
        <v>27.777777777777779</v>
      </c>
      <c r="K311" s="16">
        <f t="shared" si="127"/>
        <v>32.599724896836314</v>
      </c>
      <c r="L311" s="16">
        <f t="shared" si="128"/>
        <v>33.188720173535792</v>
      </c>
      <c r="M311" s="16">
        <f t="shared" si="129"/>
        <v>29.411764705882351</v>
      </c>
      <c r="N311" s="9"/>
      <c r="O311" s="9"/>
      <c r="P311" s="9"/>
      <c r="Q311" s="9"/>
      <c r="R311" s="9"/>
    </row>
    <row r="312" spans="1:18" ht="12" customHeight="1" x14ac:dyDescent="0.55000000000000004">
      <c r="B312" s="17" t="s">
        <v>152</v>
      </c>
      <c r="C312" s="18"/>
      <c r="D312" s="19">
        <v>15</v>
      </c>
      <c r="E312" s="19">
        <v>3</v>
      </c>
      <c r="F312" s="19">
        <v>5</v>
      </c>
      <c r="G312" s="19">
        <v>6</v>
      </c>
      <c r="H312" s="19">
        <v>1</v>
      </c>
      <c r="I312" s="20">
        <f t="shared" si="125"/>
        <v>0.76962544894817853</v>
      </c>
      <c r="J312" s="20">
        <f t="shared" si="126"/>
        <v>1.5151515151515151</v>
      </c>
      <c r="K312" s="20">
        <f t="shared" si="127"/>
        <v>0.68775790921595603</v>
      </c>
      <c r="L312" s="20">
        <f t="shared" si="128"/>
        <v>0.65075921908893708</v>
      </c>
      <c r="M312" s="20">
        <f t="shared" si="129"/>
        <v>0.98039215686274506</v>
      </c>
      <c r="N312" s="9"/>
      <c r="O312" s="9"/>
      <c r="P312" s="9"/>
      <c r="Q312" s="9"/>
      <c r="R312" s="9"/>
    </row>
    <row r="313" spans="1:18" ht="12" customHeight="1" x14ac:dyDescent="0.55000000000000004">
      <c r="B313" s="26" t="s">
        <v>7</v>
      </c>
      <c r="C313" s="27"/>
      <c r="D313" s="21">
        <v>1949</v>
      </c>
      <c r="E313" s="21">
        <v>198</v>
      </c>
      <c r="F313" s="21">
        <v>727</v>
      </c>
      <c r="G313" s="21">
        <v>922</v>
      </c>
      <c r="H313" s="21">
        <v>102</v>
      </c>
      <c r="I313" s="22">
        <f>IF(SUM($I$309:$I$312) = 0, "-", SUM($I$309:$I$312))</f>
        <v>100</v>
      </c>
      <c r="J313" s="22">
        <f>IF(SUM($J$309:$J$312) = 0, "-", SUM($J$309:$J$312))</f>
        <v>100.00000000000001</v>
      </c>
      <c r="K313" s="22">
        <f>IF(SUM($K$309:$K$312) = 0, "-", SUM($K$309:$K$312))</f>
        <v>100.00000000000001</v>
      </c>
      <c r="L313" s="22">
        <f>IF(SUM($L$309:$L$312) = 0, "-", SUM($L$309:$L$312))</f>
        <v>100</v>
      </c>
      <c r="M313" s="22">
        <f>IF(SUM($M$309:$M$312) = 0, "-", SUM($M$309:$M$312))</f>
        <v>100</v>
      </c>
      <c r="N313" s="9"/>
      <c r="O313" s="9"/>
      <c r="P313" s="9"/>
      <c r="Q313" s="9"/>
      <c r="R313" s="9"/>
    </row>
    <row r="315" spans="1:18" ht="12" customHeight="1" x14ac:dyDescent="0.55000000000000004">
      <c r="A315" s="28" t="s">
        <v>104</v>
      </c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</row>
    <row r="316" spans="1:18" ht="12" customHeight="1" x14ac:dyDescent="0.55000000000000004">
      <c r="B316" s="2"/>
      <c r="C316" s="3"/>
      <c r="D316" s="26" t="s">
        <v>1</v>
      </c>
      <c r="E316" s="29"/>
      <c r="F316" s="29"/>
      <c r="G316" s="29"/>
      <c r="H316" s="27"/>
      <c r="I316" s="26" t="s">
        <v>2</v>
      </c>
      <c r="J316" s="29"/>
      <c r="K316" s="29"/>
      <c r="L316" s="29"/>
      <c r="M316" s="27"/>
    </row>
    <row r="317" spans="1:18" ht="33.75" customHeight="1" x14ac:dyDescent="0.55000000000000004">
      <c r="B317" s="4"/>
      <c r="D317" s="25" t="s">
        <v>151</v>
      </c>
      <c r="E317" s="25" t="s">
        <v>168</v>
      </c>
      <c r="F317" s="25" t="s">
        <v>169</v>
      </c>
      <c r="G317" s="25" t="s">
        <v>170</v>
      </c>
      <c r="H317" s="25" t="s">
        <v>152</v>
      </c>
      <c r="I317" s="25" t="s">
        <v>151</v>
      </c>
      <c r="J317" s="25" t="s">
        <v>168</v>
      </c>
      <c r="K317" s="25" t="s">
        <v>169</v>
      </c>
      <c r="L317" s="25" t="s">
        <v>170</v>
      </c>
      <c r="M317" s="25" t="s">
        <v>152</v>
      </c>
    </row>
    <row r="318" spans="1:18" ht="12" customHeight="1" x14ac:dyDescent="0.55000000000000004">
      <c r="B318" s="4"/>
      <c r="D318" s="5"/>
      <c r="E318" s="5"/>
      <c r="F318" s="5"/>
      <c r="G318" s="5"/>
      <c r="H318" s="5"/>
      <c r="I318" s="5">
        <v>1949</v>
      </c>
      <c r="J318" s="5">
        <v>198</v>
      </c>
      <c r="K318" s="5">
        <v>727</v>
      </c>
      <c r="L318" s="5">
        <v>922</v>
      </c>
      <c r="M318" s="5">
        <v>102</v>
      </c>
    </row>
    <row r="319" spans="1:18" ht="12" customHeight="1" x14ac:dyDescent="0.55000000000000004">
      <c r="B319" s="6" t="s">
        <v>93</v>
      </c>
      <c r="C319" s="3"/>
      <c r="D319" s="7">
        <v>717</v>
      </c>
      <c r="E319" s="7">
        <v>55</v>
      </c>
      <c r="F319" s="7">
        <v>249</v>
      </c>
      <c r="G319" s="7">
        <v>373</v>
      </c>
      <c r="H319" s="7">
        <v>40</v>
      </c>
      <c r="I319" s="8">
        <f>IFERROR(100*$D319/$I$318, "-")</f>
        <v>36.788096459722937</v>
      </c>
      <c r="J319" s="8">
        <f>IFERROR(100*$E319/$J$318, "-")</f>
        <v>27.777777777777779</v>
      </c>
      <c r="K319" s="8">
        <f>IFERROR(100*$F319/$K$318, "-")</f>
        <v>34.25034387895461</v>
      </c>
      <c r="L319" s="8">
        <f>IFERROR(100*$G319/$L$318, "-")</f>
        <v>40.455531453362255</v>
      </c>
      <c r="M319" s="8">
        <f>IFERROR(100*$H319/$M$318, "-")</f>
        <v>39.215686274509807</v>
      </c>
      <c r="N319" s="9"/>
      <c r="O319" s="9"/>
      <c r="P319" s="9"/>
      <c r="Q319" s="9"/>
      <c r="R319" s="9"/>
    </row>
    <row r="320" spans="1:18" ht="12" customHeight="1" x14ac:dyDescent="0.55000000000000004">
      <c r="B320" s="10" t="s">
        <v>94</v>
      </c>
      <c r="C320" s="11"/>
      <c r="D320" s="12">
        <v>744</v>
      </c>
      <c r="E320" s="12">
        <v>76</v>
      </c>
      <c r="F320" s="12">
        <v>293</v>
      </c>
      <c r="G320" s="12">
        <v>332</v>
      </c>
      <c r="H320" s="12">
        <v>43</v>
      </c>
      <c r="I320" s="13">
        <f t="shared" ref="I320:I322" si="130">IFERROR(100*$D320/$I$318, "-")</f>
        <v>38.173422267829658</v>
      </c>
      <c r="J320" s="13">
        <f t="shared" ref="J320:J322" si="131">IFERROR(100*$E320/$J$318, "-")</f>
        <v>38.383838383838381</v>
      </c>
      <c r="K320" s="13">
        <f t="shared" ref="K320:K322" si="132">IFERROR(100*$F320/$K$318, "-")</f>
        <v>40.302613480055022</v>
      </c>
      <c r="L320" s="13">
        <f t="shared" ref="L320:L322" si="133">IFERROR(100*$G320/$L$318, "-")</f>
        <v>36.008676789587852</v>
      </c>
      <c r="M320" s="13">
        <f t="shared" ref="M320:M322" si="134">IFERROR(100*$H320/$M$318, "-")</f>
        <v>42.156862745098039</v>
      </c>
      <c r="N320" s="9"/>
      <c r="O320" s="9"/>
      <c r="P320" s="9"/>
      <c r="Q320" s="9"/>
      <c r="R320" s="9"/>
    </row>
    <row r="321" spans="1:18" ht="12" customHeight="1" x14ac:dyDescent="0.55000000000000004">
      <c r="B321" s="14" t="s">
        <v>95</v>
      </c>
      <c r="D321" s="15">
        <v>478</v>
      </c>
      <c r="E321" s="15">
        <v>66</v>
      </c>
      <c r="F321" s="15">
        <v>184</v>
      </c>
      <c r="G321" s="15">
        <v>210</v>
      </c>
      <c r="H321" s="15">
        <v>18</v>
      </c>
      <c r="I321" s="16">
        <f t="shared" si="130"/>
        <v>24.525397639815289</v>
      </c>
      <c r="J321" s="16">
        <f t="shared" si="131"/>
        <v>33.333333333333336</v>
      </c>
      <c r="K321" s="16">
        <f t="shared" si="132"/>
        <v>25.309491059147181</v>
      </c>
      <c r="L321" s="16">
        <f t="shared" si="133"/>
        <v>22.776572668112799</v>
      </c>
      <c r="M321" s="16">
        <f t="shared" si="134"/>
        <v>17.647058823529413</v>
      </c>
      <c r="N321" s="9"/>
      <c r="O321" s="9"/>
      <c r="P321" s="9"/>
      <c r="Q321" s="9"/>
      <c r="R321" s="9"/>
    </row>
    <row r="322" spans="1:18" ht="12" customHeight="1" x14ac:dyDescent="0.55000000000000004">
      <c r="B322" s="17" t="s">
        <v>152</v>
      </c>
      <c r="C322" s="18"/>
      <c r="D322" s="19">
        <v>10</v>
      </c>
      <c r="E322" s="19">
        <v>1</v>
      </c>
      <c r="F322" s="19">
        <v>1</v>
      </c>
      <c r="G322" s="19">
        <v>7</v>
      </c>
      <c r="H322" s="19">
        <v>1</v>
      </c>
      <c r="I322" s="20">
        <f t="shared" si="130"/>
        <v>0.51308363263211898</v>
      </c>
      <c r="J322" s="20">
        <f t="shared" si="131"/>
        <v>0.50505050505050508</v>
      </c>
      <c r="K322" s="20">
        <f t="shared" si="132"/>
        <v>0.13755158184319119</v>
      </c>
      <c r="L322" s="20">
        <f t="shared" si="133"/>
        <v>0.75921908893709322</v>
      </c>
      <c r="M322" s="20">
        <f t="shared" si="134"/>
        <v>0.98039215686274506</v>
      </c>
      <c r="N322" s="9"/>
      <c r="O322" s="9"/>
      <c r="P322" s="9"/>
      <c r="Q322" s="9"/>
      <c r="R322" s="9"/>
    </row>
    <row r="323" spans="1:18" ht="12" customHeight="1" x14ac:dyDescent="0.55000000000000004">
      <c r="B323" s="26" t="s">
        <v>7</v>
      </c>
      <c r="C323" s="27"/>
      <c r="D323" s="21">
        <v>1949</v>
      </c>
      <c r="E323" s="21">
        <v>198</v>
      </c>
      <c r="F323" s="21">
        <v>727</v>
      </c>
      <c r="G323" s="21">
        <v>922</v>
      </c>
      <c r="H323" s="21">
        <v>102</v>
      </c>
      <c r="I323" s="22">
        <f>IF(SUM($I$319:$I$322) = 0, "-", SUM($I$319:$I$322))</f>
        <v>100</v>
      </c>
      <c r="J323" s="22">
        <f>IF(SUM($J$319:$J$322) = 0, "-", SUM($J$319:$J$322))</f>
        <v>100.00000000000001</v>
      </c>
      <c r="K323" s="22">
        <f>IF(SUM($K$319:$K$322) = 0, "-", SUM($K$319:$K$322))</f>
        <v>100.00000000000001</v>
      </c>
      <c r="L323" s="22">
        <f>IF(SUM($L$319:$L$322) = 0, "-", SUM($L$319:$L$322))</f>
        <v>99.999999999999986</v>
      </c>
      <c r="M323" s="22">
        <f>IF(SUM($M$319:$M$322) = 0, "-", SUM($M$319:$M$322))</f>
        <v>100.00000000000001</v>
      </c>
      <c r="N323" s="9"/>
      <c r="O323" s="9"/>
      <c r="P323" s="9"/>
      <c r="Q323" s="9"/>
      <c r="R323" s="9"/>
    </row>
    <row r="325" spans="1:18" ht="12" customHeight="1" x14ac:dyDescent="0.55000000000000004">
      <c r="A325" s="28" t="s">
        <v>105</v>
      </c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</row>
    <row r="326" spans="1:18" ht="12" customHeight="1" x14ac:dyDescent="0.55000000000000004">
      <c r="B326" s="2"/>
      <c r="C326" s="3"/>
      <c r="D326" s="26" t="s">
        <v>1</v>
      </c>
      <c r="E326" s="29"/>
      <c r="F326" s="29"/>
      <c r="G326" s="29"/>
      <c r="H326" s="27"/>
      <c r="I326" s="26" t="s">
        <v>2</v>
      </c>
      <c r="J326" s="29"/>
      <c r="K326" s="29"/>
      <c r="L326" s="29"/>
      <c r="M326" s="27"/>
    </row>
    <row r="327" spans="1:18" ht="33.75" customHeight="1" x14ac:dyDescent="0.55000000000000004">
      <c r="B327" s="4"/>
      <c r="D327" s="25" t="s">
        <v>151</v>
      </c>
      <c r="E327" s="25" t="s">
        <v>168</v>
      </c>
      <c r="F327" s="25" t="s">
        <v>169</v>
      </c>
      <c r="G327" s="25" t="s">
        <v>170</v>
      </c>
      <c r="H327" s="25" t="s">
        <v>152</v>
      </c>
      <c r="I327" s="25" t="s">
        <v>151</v>
      </c>
      <c r="J327" s="25" t="s">
        <v>168</v>
      </c>
      <c r="K327" s="25" t="s">
        <v>169</v>
      </c>
      <c r="L327" s="25" t="s">
        <v>170</v>
      </c>
      <c r="M327" s="25" t="s">
        <v>152</v>
      </c>
    </row>
    <row r="328" spans="1:18" ht="12" customHeight="1" x14ac:dyDescent="0.55000000000000004">
      <c r="B328" s="4"/>
      <c r="D328" s="5"/>
      <c r="E328" s="5"/>
      <c r="F328" s="5"/>
      <c r="G328" s="5"/>
      <c r="H328" s="5"/>
      <c r="I328" s="5">
        <v>1949</v>
      </c>
      <c r="J328" s="5">
        <v>198</v>
      </c>
      <c r="K328" s="5">
        <v>727</v>
      </c>
      <c r="L328" s="5">
        <v>922</v>
      </c>
      <c r="M328" s="5">
        <v>102</v>
      </c>
    </row>
    <row r="329" spans="1:18" ht="12" customHeight="1" x14ac:dyDescent="0.55000000000000004">
      <c r="B329" s="6" t="s">
        <v>93</v>
      </c>
      <c r="C329" s="3"/>
      <c r="D329" s="7">
        <v>84</v>
      </c>
      <c r="E329" s="7">
        <v>8</v>
      </c>
      <c r="F329" s="7">
        <v>30</v>
      </c>
      <c r="G329" s="7">
        <v>40</v>
      </c>
      <c r="H329" s="7">
        <v>6</v>
      </c>
      <c r="I329" s="8">
        <f>IFERROR(100*$D329/$I$328, "-")</f>
        <v>4.3099025141098002</v>
      </c>
      <c r="J329" s="8">
        <f>IFERROR(100*$E329/$J$328, "-")</f>
        <v>4.0404040404040407</v>
      </c>
      <c r="K329" s="8">
        <f>IFERROR(100*$F329/$K$328, "-")</f>
        <v>4.1265474552957357</v>
      </c>
      <c r="L329" s="8">
        <f>IFERROR(100*$G329/$L$328, "-")</f>
        <v>4.3383947939262475</v>
      </c>
      <c r="M329" s="8">
        <f>IFERROR(100*$H329/$M$328, "-")</f>
        <v>5.882352941176471</v>
      </c>
      <c r="N329" s="9"/>
      <c r="O329" s="9"/>
      <c r="P329" s="9"/>
      <c r="Q329" s="9"/>
      <c r="R329" s="9"/>
    </row>
    <row r="330" spans="1:18" ht="12" customHeight="1" x14ac:dyDescent="0.55000000000000004">
      <c r="B330" s="10" t="s">
        <v>94</v>
      </c>
      <c r="C330" s="11"/>
      <c r="D330" s="12">
        <v>663</v>
      </c>
      <c r="E330" s="12">
        <v>72</v>
      </c>
      <c r="F330" s="12">
        <v>239</v>
      </c>
      <c r="G330" s="12">
        <v>314</v>
      </c>
      <c r="H330" s="12">
        <v>38</v>
      </c>
      <c r="I330" s="13">
        <f t="shared" ref="I330:I332" si="135">IFERROR(100*$D330/$I$328, "-")</f>
        <v>34.017444843509494</v>
      </c>
      <c r="J330" s="13">
        <f t="shared" ref="J330:J332" si="136">IFERROR(100*$E330/$J$328, "-")</f>
        <v>36.363636363636367</v>
      </c>
      <c r="K330" s="13">
        <f t="shared" ref="K330:K332" si="137">IFERROR(100*$F330/$K$328, "-")</f>
        <v>32.874828060522695</v>
      </c>
      <c r="L330" s="13">
        <f t="shared" ref="L330:L332" si="138">IFERROR(100*$G330/$L$328, "-")</f>
        <v>34.05639913232104</v>
      </c>
      <c r="M330" s="13">
        <f t="shared" ref="M330:M332" si="139">IFERROR(100*$H330/$M$328, "-")</f>
        <v>37.254901960784316</v>
      </c>
      <c r="N330" s="9"/>
      <c r="O330" s="9"/>
      <c r="P330" s="9"/>
      <c r="Q330" s="9"/>
      <c r="R330" s="9"/>
    </row>
    <row r="331" spans="1:18" ht="12" customHeight="1" x14ac:dyDescent="0.55000000000000004">
      <c r="B331" s="14" t="s">
        <v>95</v>
      </c>
      <c r="D331" s="15">
        <v>1191</v>
      </c>
      <c r="E331" s="15">
        <v>115</v>
      </c>
      <c r="F331" s="15">
        <v>454</v>
      </c>
      <c r="G331" s="15">
        <v>564</v>
      </c>
      <c r="H331" s="15">
        <v>58</v>
      </c>
      <c r="I331" s="16">
        <f t="shared" si="135"/>
        <v>61.108260646485377</v>
      </c>
      <c r="J331" s="16">
        <f t="shared" si="136"/>
        <v>58.080808080808083</v>
      </c>
      <c r="K331" s="16">
        <f t="shared" si="137"/>
        <v>62.448418156808806</v>
      </c>
      <c r="L331" s="16">
        <f t="shared" si="138"/>
        <v>61.171366594360087</v>
      </c>
      <c r="M331" s="16">
        <f t="shared" si="139"/>
        <v>56.862745098039213</v>
      </c>
      <c r="N331" s="9"/>
      <c r="O331" s="9"/>
      <c r="P331" s="9"/>
      <c r="Q331" s="9"/>
      <c r="R331" s="9"/>
    </row>
    <row r="332" spans="1:18" ht="12" customHeight="1" x14ac:dyDescent="0.55000000000000004">
      <c r="B332" s="17" t="s">
        <v>152</v>
      </c>
      <c r="C332" s="18"/>
      <c r="D332" s="19">
        <v>11</v>
      </c>
      <c r="E332" s="19">
        <v>3</v>
      </c>
      <c r="F332" s="19">
        <v>4</v>
      </c>
      <c r="G332" s="19">
        <v>4</v>
      </c>
      <c r="H332" s="19">
        <v>0</v>
      </c>
      <c r="I332" s="20">
        <f t="shared" si="135"/>
        <v>0.56439199589533096</v>
      </c>
      <c r="J332" s="20">
        <f t="shared" si="136"/>
        <v>1.5151515151515151</v>
      </c>
      <c r="K332" s="20">
        <f t="shared" si="137"/>
        <v>0.55020632737276476</v>
      </c>
      <c r="L332" s="20">
        <f t="shared" si="138"/>
        <v>0.43383947939262474</v>
      </c>
      <c r="M332" s="20">
        <f t="shared" si="139"/>
        <v>0</v>
      </c>
      <c r="N332" s="9"/>
      <c r="O332" s="9"/>
      <c r="P332" s="9"/>
      <c r="Q332" s="9"/>
      <c r="R332" s="9"/>
    </row>
    <row r="333" spans="1:18" ht="12" customHeight="1" x14ac:dyDescent="0.55000000000000004">
      <c r="B333" s="26" t="s">
        <v>7</v>
      </c>
      <c r="C333" s="27"/>
      <c r="D333" s="21">
        <v>1949</v>
      </c>
      <c r="E333" s="21">
        <v>198</v>
      </c>
      <c r="F333" s="21">
        <v>727</v>
      </c>
      <c r="G333" s="21">
        <v>922</v>
      </c>
      <c r="H333" s="21">
        <v>102</v>
      </c>
      <c r="I333" s="22">
        <f>IF(SUM($I$329:$I$332) = 0, "-", SUM($I$329:$I$332))</f>
        <v>100</v>
      </c>
      <c r="J333" s="22">
        <f>IF(SUM($J$329:$J$332) = 0, "-", SUM($J$329:$J$332))</f>
        <v>100.00000000000001</v>
      </c>
      <c r="K333" s="22">
        <f>IF(SUM($K$329:$K$332) = 0, "-", SUM($K$329:$K$332))</f>
        <v>100</v>
      </c>
      <c r="L333" s="22">
        <f>IF(SUM($L$329:$L$332) = 0, "-", SUM($L$329:$L$332))</f>
        <v>100.00000000000001</v>
      </c>
      <c r="M333" s="22">
        <f>IF(SUM($M$329:$M$332) = 0, "-", SUM($M$329:$M$332))</f>
        <v>100</v>
      </c>
      <c r="N333" s="9"/>
      <c r="O333" s="9"/>
      <c r="P333" s="9"/>
      <c r="Q333" s="9"/>
      <c r="R333" s="9"/>
    </row>
    <row r="335" spans="1:18" ht="12" customHeight="1" x14ac:dyDescent="0.55000000000000004">
      <c r="A335" s="28" t="s">
        <v>106</v>
      </c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</row>
    <row r="336" spans="1:18" ht="12" customHeight="1" x14ac:dyDescent="0.55000000000000004">
      <c r="B336" s="2"/>
      <c r="C336" s="3"/>
      <c r="D336" s="26" t="s">
        <v>1</v>
      </c>
      <c r="E336" s="29"/>
      <c r="F336" s="29"/>
      <c r="G336" s="29"/>
      <c r="H336" s="27"/>
      <c r="I336" s="26" t="s">
        <v>2</v>
      </c>
      <c r="J336" s="29"/>
      <c r="K336" s="29"/>
      <c r="L336" s="29"/>
      <c r="M336" s="27"/>
    </row>
    <row r="337" spans="1:18" ht="33.75" customHeight="1" x14ac:dyDescent="0.55000000000000004">
      <c r="B337" s="4"/>
      <c r="D337" s="25" t="s">
        <v>151</v>
      </c>
      <c r="E337" s="25" t="s">
        <v>168</v>
      </c>
      <c r="F337" s="25" t="s">
        <v>169</v>
      </c>
      <c r="G337" s="25" t="s">
        <v>170</v>
      </c>
      <c r="H337" s="25" t="s">
        <v>152</v>
      </c>
      <c r="I337" s="25" t="s">
        <v>151</v>
      </c>
      <c r="J337" s="25" t="s">
        <v>168</v>
      </c>
      <c r="K337" s="25" t="s">
        <v>169</v>
      </c>
      <c r="L337" s="25" t="s">
        <v>170</v>
      </c>
      <c r="M337" s="25" t="s">
        <v>152</v>
      </c>
    </row>
    <row r="338" spans="1:18" ht="12" customHeight="1" x14ac:dyDescent="0.55000000000000004">
      <c r="B338" s="4"/>
      <c r="D338" s="5"/>
      <c r="E338" s="5"/>
      <c r="F338" s="5"/>
      <c r="G338" s="5"/>
      <c r="H338" s="5"/>
      <c r="I338" s="5">
        <v>1949</v>
      </c>
      <c r="J338" s="5">
        <v>198</v>
      </c>
      <c r="K338" s="5">
        <v>727</v>
      </c>
      <c r="L338" s="5">
        <v>922</v>
      </c>
      <c r="M338" s="5">
        <v>102</v>
      </c>
    </row>
    <row r="339" spans="1:18" ht="12" customHeight="1" x14ac:dyDescent="0.55000000000000004">
      <c r="B339" s="6" t="s">
        <v>93</v>
      </c>
      <c r="C339" s="3"/>
      <c r="D339" s="7">
        <v>1514</v>
      </c>
      <c r="E339" s="7">
        <v>143</v>
      </c>
      <c r="F339" s="7">
        <v>558</v>
      </c>
      <c r="G339" s="7">
        <v>732</v>
      </c>
      <c r="H339" s="7">
        <v>81</v>
      </c>
      <c r="I339" s="8">
        <f>IFERROR(100*$D339/$I$338, "-")</f>
        <v>77.680861980502826</v>
      </c>
      <c r="J339" s="8">
        <f>IFERROR(100*$E339/$J$338, "-")</f>
        <v>72.222222222222229</v>
      </c>
      <c r="K339" s="8">
        <f>IFERROR(100*$F339/$K$338, "-")</f>
        <v>76.753782668500691</v>
      </c>
      <c r="L339" s="8">
        <f>IFERROR(100*$G339/$L$338, "-")</f>
        <v>79.392624728850322</v>
      </c>
      <c r="M339" s="8">
        <f>IFERROR(100*$H339/$M$338, "-")</f>
        <v>79.411764705882348</v>
      </c>
      <c r="N339" s="9"/>
      <c r="O339" s="9"/>
      <c r="P339" s="9"/>
      <c r="Q339" s="9"/>
      <c r="R339" s="9"/>
    </row>
    <row r="340" spans="1:18" ht="12" customHeight="1" x14ac:dyDescent="0.55000000000000004">
      <c r="B340" s="10" t="s">
        <v>94</v>
      </c>
      <c r="C340" s="11"/>
      <c r="D340" s="12">
        <v>328</v>
      </c>
      <c r="E340" s="12">
        <v>35</v>
      </c>
      <c r="F340" s="12">
        <v>134</v>
      </c>
      <c r="G340" s="12">
        <v>139</v>
      </c>
      <c r="H340" s="12">
        <v>20</v>
      </c>
      <c r="I340" s="13">
        <f t="shared" ref="I340:I342" si="140">IFERROR(100*$D340/$I$338, "-")</f>
        <v>16.829143150333504</v>
      </c>
      <c r="J340" s="13">
        <f t="shared" ref="J340:J342" si="141">IFERROR(100*$E340/$J$338, "-")</f>
        <v>17.676767676767678</v>
      </c>
      <c r="K340" s="13">
        <f t="shared" ref="K340:K342" si="142">IFERROR(100*$F340/$K$338, "-")</f>
        <v>18.43191196698762</v>
      </c>
      <c r="L340" s="13">
        <f t="shared" ref="L340:L342" si="143">IFERROR(100*$G340/$L$338, "-")</f>
        <v>15.07592190889371</v>
      </c>
      <c r="M340" s="13">
        <f t="shared" ref="M340:M342" si="144">IFERROR(100*$H340/$M$338, "-")</f>
        <v>19.607843137254903</v>
      </c>
      <c r="N340" s="9"/>
      <c r="O340" s="9"/>
      <c r="P340" s="9"/>
      <c r="Q340" s="9"/>
      <c r="R340" s="9"/>
    </row>
    <row r="341" spans="1:18" ht="12" customHeight="1" x14ac:dyDescent="0.55000000000000004">
      <c r="B341" s="14" t="s">
        <v>95</v>
      </c>
      <c r="D341" s="15">
        <v>99</v>
      </c>
      <c r="E341" s="15">
        <v>18</v>
      </c>
      <c r="F341" s="15">
        <v>34</v>
      </c>
      <c r="G341" s="15">
        <v>46</v>
      </c>
      <c r="H341" s="15">
        <v>1</v>
      </c>
      <c r="I341" s="16">
        <f t="shared" si="140"/>
        <v>5.0795279630579788</v>
      </c>
      <c r="J341" s="16">
        <f t="shared" si="141"/>
        <v>9.0909090909090917</v>
      </c>
      <c r="K341" s="16">
        <f t="shared" si="142"/>
        <v>4.6767537826685004</v>
      </c>
      <c r="L341" s="16">
        <f t="shared" si="143"/>
        <v>4.9891540130151846</v>
      </c>
      <c r="M341" s="16">
        <f t="shared" si="144"/>
        <v>0.98039215686274506</v>
      </c>
      <c r="N341" s="9"/>
      <c r="O341" s="9"/>
      <c r="P341" s="9"/>
      <c r="Q341" s="9"/>
      <c r="R341" s="9"/>
    </row>
    <row r="342" spans="1:18" ht="12" customHeight="1" x14ac:dyDescent="0.55000000000000004">
      <c r="B342" s="17" t="s">
        <v>152</v>
      </c>
      <c r="C342" s="18"/>
      <c r="D342" s="19">
        <v>8</v>
      </c>
      <c r="E342" s="19">
        <v>2</v>
      </c>
      <c r="F342" s="19">
        <v>1</v>
      </c>
      <c r="G342" s="19">
        <v>5</v>
      </c>
      <c r="H342" s="19">
        <v>0</v>
      </c>
      <c r="I342" s="20">
        <f t="shared" si="140"/>
        <v>0.41046690610569525</v>
      </c>
      <c r="J342" s="20">
        <f t="shared" si="141"/>
        <v>1.0101010101010102</v>
      </c>
      <c r="K342" s="20">
        <f t="shared" si="142"/>
        <v>0.13755158184319119</v>
      </c>
      <c r="L342" s="20">
        <f t="shared" si="143"/>
        <v>0.54229934924078094</v>
      </c>
      <c r="M342" s="20">
        <f t="shared" si="144"/>
        <v>0</v>
      </c>
      <c r="N342" s="9"/>
      <c r="O342" s="9"/>
      <c r="P342" s="9"/>
      <c r="Q342" s="9"/>
      <c r="R342" s="9"/>
    </row>
    <row r="343" spans="1:18" ht="12" customHeight="1" x14ac:dyDescent="0.55000000000000004">
      <c r="B343" s="26" t="s">
        <v>7</v>
      </c>
      <c r="C343" s="27"/>
      <c r="D343" s="21">
        <v>1949</v>
      </c>
      <c r="E343" s="21">
        <v>198</v>
      </c>
      <c r="F343" s="21">
        <v>727</v>
      </c>
      <c r="G343" s="21">
        <v>922</v>
      </c>
      <c r="H343" s="21">
        <v>102</v>
      </c>
      <c r="I343" s="22">
        <f>IF(SUM($I$339:$I$342) = 0, "-", SUM($I$339:$I$342))</f>
        <v>100.00000000000001</v>
      </c>
      <c r="J343" s="22">
        <f>IF(SUM($J$339:$J$342) = 0, "-", SUM($J$339:$J$342))</f>
        <v>100.00000000000001</v>
      </c>
      <c r="K343" s="22">
        <f>IF(SUM($K$339:$K$342) = 0, "-", SUM($K$339:$K$342))</f>
        <v>100.00000000000001</v>
      </c>
      <c r="L343" s="22">
        <f>IF(SUM($L$339:$L$342) = 0, "-", SUM($L$339:$L$342))</f>
        <v>99.999999999999986</v>
      </c>
      <c r="M343" s="22">
        <f>IF(SUM($M$339:$M$342) = 0, "-", SUM($M$339:$M$342))</f>
        <v>100</v>
      </c>
      <c r="N343" s="9"/>
      <c r="O343" s="9"/>
      <c r="P343" s="9"/>
      <c r="Q343" s="9"/>
      <c r="R343" s="9"/>
    </row>
    <row r="345" spans="1:18" ht="12" customHeight="1" x14ac:dyDescent="0.55000000000000004">
      <c r="A345" s="28" t="s">
        <v>107</v>
      </c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</row>
    <row r="346" spans="1:18" ht="12" customHeight="1" x14ac:dyDescent="0.55000000000000004">
      <c r="B346" s="2"/>
      <c r="C346" s="3"/>
      <c r="D346" s="26" t="s">
        <v>1</v>
      </c>
      <c r="E346" s="29"/>
      <c r="F346" s="29"/>
      <c r="G346" s="29"/>
      <c r="H346" s="27"/>
      <c r="I346" s="26" t="s">
        <v>2</v>
      </c>
      <c r="J346" s="29"/>
      <c r="K346" s="29"/>
      <c r="L346" s="29"/>
      <c r="M346" s="27"/>
    </row>
    <row r="347" spans="1:18" ht="33.75" customHeight="1" x14ac:dyDescent="0.55000000000000004">
      <c r="B347" s="4"/>
      <c r="D347" s="25" t="s">
        <v>151</v>
      </c>
      <c r="E347" s="25" t="s">
        <v>168</v>
      </c>
      <c r="F347" s="25" t="s">
        <v>169</v>
      </c>
      <c r="G347" s="25" t="s">
        <v>170</v>
      </c>
      <c r="H347" s="25" t="s">
        <v>152</v>
      </c>
      <c r="I347" s="25" t="s">
        <v>151</v>
      </c>
      <c r="J347" s="25" t="s">
        <v>168</v>
      </c>
      <c r="K347" s="25" t="s">
        <v>169</v>
      </c>
      <c r="L347" s="25" t="s">
        <v>170</v>
      </c>
      <c r="M347" s="25" t="s">
        <v>152</v>
      </c>
    </row>
    <row r="348" spans="1:18" ht="12" customHeight="1" x14ac:dyDescent="0.55000000000000004">
      <c r="B348" s="4"/>
      <c r="D348" s="5"/>
      <c r="E348" s="5"/>
      <c r="F348" s="5"/>
      <c r="G348" s="5"/>
      <c r="H348" s="5"/>
      <c r="I348" s="5">
        <v>1949</v>
      </c>
      <c r="J348" s="5">
        <v>198</v>
      </c>
      <c r="K348" s="5">
        <v>727</v>
      </c>
      <c r="L348" s="5">
        <v>922</v>
      </c>
      <c r="M348" s="5">
        <v>102</v>
      </c>
    </row>
    <row r="349" spans="1:18" ht="12" customHeight="1" x14ac:dyDescent="0.55000000000000004">
      <c r="B349" s="6" t="s">
        <v>93</v>
      </c>
      <c r="C349" s="3"/>
      <c r="D349" s="7">
        <v>361</v>
      </c>
      <c r="E349" s="7">
        <v>26</v>
      </c>
      <c r="F349" s="7">
        <v>115</v>
      </c>
      <c r="G349" s="7">
        <v>192</v>
      </c>
      <c r="H349" s="7">
        <v>28</v>
      </c>
      <c r="I349" s="8">
        <f>IFERROR(100*$D349/$I$348, "-")</f>
        <v>18.522319138019498</v>
      </c>
      <c r="J349" s="8">
        <f>IFERROR(100*$E349/$J$348, "-")</f>
        <v>13.131313131313131</v>
      </c>
      <c r="K349" s="8">
        <f>IFERROR(100*$F349/$K$348, "-")</f>
        <v>15.818431911966988</v>
      </c>
      <c r="L349" s="8">
        <f>IFERROR(100*$G349/$L$348, "-")</f>
        <v>20.824295010845987</v>
      </c>
      <c r="M349" s="8">
        <f>IFERROR(100*$H349/$M$348, "-")</f>
        <v>27.450980392156861</v>
      </c>
      <c r="N349" s="9"/>
      <c r="O349" s="9"/>
      <c r="P349" s="9"/>
      <c r="Q349" s="9"/>
      <c r="R349" s="9"/>
    </row>
    <row r="350" spans="1:18" ht="12" customHeight="1" x14ac:dyDescent="0.55000000000000004">
      <c r="B350" s="10" t="s">
        <v>94</v>
      </c>
      <c r="C350" s="11"/>
      <c r="D350" s="12">
        <v>1053</v>
      </c>
      <c r="E350" s="12">
        <v>114</v>
      </c>
      <c r="F350" s="12">
        <v>400</v>
      </c>
      <c r="G350" s="12">
        <v>494</v>
      </c>
      <c r="H350" s="12">
        <v>45</v>
      </c>
      <c r="I350" s="13">
        <f t="shared" ref="I350:I352" si="145">IFERROR(100*$D350/$I$348, "-")</f>
        <v>54.027706516162134</v>
      </c>
      <c r="J350" s="13">
        <f t="shared" ref="J350:J352" si="146">IFERROR(100*$E350/$J$348, "-")</f>
        <v>57.575757575757578</v>
      </c>
      <c r="K350" s="13">
        <f t="shared" ref="K350:K352" si="147">IFERROR(100*$F350/$K$348, "-")</f>
        <v>55.020632737276479</v>
      </c>
      <c r="L350" s="13">
        <f t="shared" ref="L350:L352" si="148">IFERROR(100*$G350/$L$348, "-")</f>
        <v>53.579175704989154</v>
      </c>
      <c r="M350" s="13">
        <f t="shared" ref="M350:M352" si="149">IFERROR(100*$H350/$M$348, "-")</f>
        <v>44.117647058823529</v>
      </c>
      <c r="N350" s="9"/>
      <c r="O350" s="9"/>
      <c r="P350" s="9"/>
      <c r="Q350" s="9"/>
      <c r="R350" s="9"/>
    </row>
    <row r="351" spans="1:18" ht="12" customHeight="1" x14ac:dyDescent="0.55000000000000004">
      <c r="B351" s="14" t="s">
        <v>95</v>
      </c>
      <c r="D351" s="15">
        <v>523</v>
      </c>
      <c r="E351" s="15">
        <v>57</v>
      </c>
      <c r="F351" s="15">
        <v>207</v>
      </c>
      <c r="G351" s="15">
        <v>230</v>
      </c>
      <c r="H351" s="15">
        <v>29</v>
      </c>
      <c r="I351" s="16">
        <f t="shared" si="145"/>
        <v>26.834273986659827</v>
      </c>
      <c r="J351" s="16">
        <f t="shared" si="146"/>
        <v>28.787878787878789</v>
      </c>
      <c r="K351" s="16">
        <f t="shared" si="147"/>
        <v>28.473177441540578</v>
      </c>
      <c r="L351" s="16">
        <f t="shared" si="148"/>
        <v>24.945770065075923</v>
      </c>
      <c r="M351" s="16">
        <f t="shared" si="149"/>
        <v>28.431372549019606</v>
      </c>
      <c r="N351" s="9"/>
      <c r="O351" s="9"/>
      <c r="P351" s="9"/>
      <c r="Q351" s="9"/>
      <c r="R351" s="9"/>
    </row>
    <row r="352" spans="1:18" ht="12" customHeight="1" x14ac:dyDescent="0.55000000000000004">
      <c r="B352" s="17" t="s">
        <v>152</v>
      </c>
      <c r="C352" s="18"/>
      <c r="D352" s="19">
        <v>12</v>
      </c>
      <c r="E352" s="19">
        <v>1</v>
      </c>
      <c r="F352" s="19">
        <v>5</v>
      </c>
      <c r="G352" s="19">
        <v>6</v>
      </c>
      <c r="H352" s="19">
        <v>0</v>
      </c>
      <c r="I352" s="20">
        <f t="shared" si="145"/>
        <v>0.61570035915854282</v>
      </c>
      <c r="J352" s="20">
        <f t="shared" si="146"/>
        <v>0.50505050505050508</v>
      </c>
      <c r="K352" s="20">
        <f t="shared" si="147"/>
        <v>0.68775790921595603</v>
      </c>
      <c r="L352" s="20">
        <f t="shared" si="148"/>
        <v>0.65075921908893708</v>
      </c>
      <c r="M352" s="20">
        <f t="shared" si="149"/>
        <v>0</v>
      </c>
      <c r="N352" s="9"/>
      <c r="O352" s="9"/>
      <c r="P352" s="9"/>
      <c r="Q352" s="9"/>
      <c r="R352" s="9"/>
    </row>
    <row r="353" spans="1:18" ht="12" customHeight="1" x14ac:dyDescent="0.55000000000000004">
      <c r="B353" s="26" t="s">
        <v>7</v>
      </c>
      <c r="C353" s="27"/>
      <c r="D353" s="21">
        <v>1949</v>
      </c>
      <c r="E353" s="21">
        <v>198</v>
      </c>
      <c r="F353" s="21">
        <v>727</v>
      </c>
      <c r="G353" s="21">
        <v>922</v>
      </c>
      <c r="H353" s="21">
        <v>102</v>
      </c>
      <c r="I353" s="22">
        <f>IF(SUM($I$349:$I$352) = 0, "-", SUM($I$349:$I$352))</f>
        <v>100</v>
      </c>
      <c r="J353" s="22">
        <f>IF(SUM($J$349:$J$352) = 0, "-", SUM($J$349:$J$352))</f>
        <v>100.00000000000001</v>
      </c>
      <c r="K353" s="22">
        <f>IF(SUM($K$349:$K$352) = 0, "-", SUM($K$349:$K$352))</f>
        <v>100.00000000000001</v>
      </c>
      <c r="L353" s="22">
        <f>IF(SUM($L$349:$L$352) = 0, "-", SUM($L$349:$L$352))</f>
        <v>100</v>
      </c>
      <c r="M353" s="22">
        <f>IF(SUM($M$349:$M$352) = 0, "-", SUM($M$349:$M$352))</f>
        <v>100</v>
      </c>
      <c r="N353" s="9"/>
      <c r="O353" s="9"/>
      <c r="P353" s="9"/>
      <c r="Q353" s="9"/>
      <c r="R353" s="9"/>
    </row>
    <row r="355" spans="1:18" ht="12" customHeight="1" x14ac:dyDescent="0.55000000000000004">
      <c r="A355" s="28" t="s">
        <v>108</v>
      </c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</row>
    <row r="356" spans="1:18" ht="12" customHeight="1" x14ac:dyDescent="0.55000000000000004">
      <c r="B356" s="2"/>
      <c r="C356" s="3"/>
      <c r="D356" s="26" t="s">
        <v>1</v>
      </c>
      <c r="E356" s="29"/>
      <c r="F356" s="29"/>
      <c r="G356" s="29"/>
      <c r="H356" s="27"/>
      <c r="I356" s="26" t="s">
        <v>2</v>
      </c>
      <c r="J356" s="29"/>
      <c r="K356" s="29"/>
      <c r="L356" s="29"/>
      <c r="M356" s="27"/>
    </row>
    <row r="357" spans="1:18" ht="33.75" customHeight="1" x14ac:dyDescent="0.55000000000000004">
      <c r="B357" s="4"/>
      <c r="D357" s="25" t="s">
        <v>151</v>
      </c>
      <c r="E357" s="25" t="s">
        <v>168</v>
      </c>
      <c r="F357" s="25" t="s">
        <v>169</v>
      </c>
      <c r="G357" s="25" t="s">
        <v>170</v>
      </c>
      <c r="H357" s="25" t="s">
        <v>152</v>
      </c>
      <c r="I357" s="25" t="s">
        <v>151</v>
      </c>
      <c r="J357" s="25" t="s">
        <v>168</v>
      </c>
      <c r="K357" s="25" t="s">
        <v>169</v>
      </c>
      <c r="L357" s="25" t="s">
        <v>170</v>
      </c>
      <c r="M357" s="25" t="s">
        <v>152</v>
      </c>
    </row>
    <row r="358" spans="1:18" ht="12" customHeight="1" x14ac:dyDescent="0.55000000000000004">
      <c r="B358" s="4"/>
      <c r="D358" s="5"/>
      <c r="E358" s="5"/>
      <c r="F358" s="5"/>
      <c r="G358" s="5"/>
      <c r="H358" s="5"/>
      <c r="I358" s="5">
        <v>1949</v>
      </c>
      <c r="J358" s="5">
        <v>198</v>
      </c>
      <c r="K358" s="5">
        <v>727</v>
      </c>
      <c r="L358" s="5">
        <v>922</v>
      </c>
      <c r="M358" s="5">
        <v>102</v>
      </c>
    </row>
    <row r="359" spans="1:18" ht="12" customHeight="1" x14ac:dyDescent="0.55000000000000004">
      <c r="B359" s="6" t="s">
        <v>93</v>
      </c>
      <c r="C359" s="3"/>
      <c r="D359" s="7">
        <v>968</v>
      </c>
      <c r="E359" s="7">
        <v>85</v>
      </c>
      <c r="F359" s="7">
        <v>345</v>
      </c>
      <c r="G359" s="7">
        <v>492</v>
      </c>
      <c r="H359" s="7">
        <v>46</v>
      </c>
      <c r="I359" s="8">
        <f>IFERROR(100*$D359/$I$358, "-")</f>
        <v>49.666495638789122</v>
      </c>
      <c r="J359" s="8">
        <f>IFERROR(100*$E359/$J$358, "-")</f>
        <v>42.929292929292927</v>
      </c>
      <c r="K359" s="8">
        <f>IFERROR(100*$F359/$K$358, "-")</f>
        <v>47.455295735900961</v>
      </c>
      <c r="L359" s="8">
        <f>IFERROR(100*$G359/$L$358, "-")</f>
        <v>53.362255965292839</v>
      </c>
      <c r="M359" s="8">
        <f>IFERROR(100*$H359/$M$358, "-")</f>
        <v>45.098039215686278</v>
      </c>
      <c r="N359" s="9"/>
      <c r="O359" s="9"/>
      <c r="P359" s="9"/>
      <c r="Q359" s="9"/>
      <c r="R359" s="9"/>
    </row>
    <row r="360" spans="1:18" ht="12" customHeight="1" x14ac:dyDescent="0.55000000000000004">
      <c r="B360" s="10" t="s">
        <v>94</v>
      </c>
      <c r="C360" s="11"/>
      <c r="D360" s="12">
        <v>741</v>
      </c>
      <c r="E360" s="12">
        <v>87</v>
      </c>
      <c r="F360" s="12">
        <v>297</v>
      </c>
      <c r="G360" s="12">
        <v>315</v>
      </c>
      <c r="H360" s="12">
        <v>42</v>
      </c>
      <c r="I360" s="13">
        <f t="shared" ref="I360:I362" si="150">IFERROR(100*$D360/$I$358, "-")</f>
        <v>38.019497178040019</v>
      </c>
      <c r="J360" s="13">
        <f t="shared" ref="J360:J362" si="151">IFERROR(100*$E360/$J$358, "-")</f>
        <v>43.939393939393938</v>
      </c>
      <c r="K360" s="13">
        <f t="shared" ref="K360:K362" si="152">IFERROR(100*$F360/$K$358, "-")</f>
        <v>40.852819807427785</v>
      </c>
      <c r="L360" s="13">
        <f t="shared" ref="L360:L362" si="153">IFERROR(100*$G360/$L$358, "-")</f>
        <v>34.164859002169194</v>
      </c>
      <c r="M360" s="13">
        <f t="shared" ref="M360:M362" si="154">IFERROR(100*$H360/$M$358, "-")</f>
        <v>41.176470588235297</v>
      </c>
      <c r="N360" s="9"/>
      <c r="O360" s="9"/>
      <c r="P360" s="9"/>
      <c r="Q360" s="9"/>
      <c r="R360" s="9"/>
    </row>
    <row r="361" spans="1:18" ht="12" customHeight="1" x14ac:dyDescent="0.55000000000000004">
      <c r="B361" s="14" t="s">
        <v>95</v>
      </c>
      <c r="D361" s="15">
        <v>232</v>
      </c>
      <c r="E361" s="15">
        <v>23</v>
      </c>
      <c r="F361" s="15">
        <v>83</v>
      </c>
      <c r="G361" s="15">
        <v>112</v>
      </c>
      <c r="H361" s="15">
        <v>14</v>
      </c>
      <c r="I361" s="16">
        <f t="shared" si="150"/>
        <v>11.903540277065161</v>
      </c>
      <c r="J361" s="16">
        <f t="shared" si="151"/>
        <v>11.616161616161616</v>
      </c>
      <c r="K361" s="16">
        <f t="shared" si="152"/>
        <v>11.416781292984869</v>
      </c>
      <c r="L361" s="16">
        <f t="shared" si="153"/>
        <v>12.147505422993492</v>
      </c>
      <c r="M361" s="16">
        <f t="shared" si="154"/>
        <v>13.725490196078431</v>
      </c>
      <c r="N361" s="9"/>
      <c r="O361" s="9"/>
      <c r="P361" s="9"/>
      <c r="Q361" s="9"/>
      <c r="R361" s="9"/>
    </row>
    <row r="362" spans="1:18" ht="12" customHeight="1" x14ac:dyDescent="0.55000000000000004">
      <c r="B362" s="17" t="s">
        <v>152</v>
      </c>
      <c r="C362" s="18"/>
      <c r="D362" s="19">
        <v>8</v>
      </c>
      <c r="E362" s="19">
        <v>3</v>
      </c>
      <c r="F362" s="19">
        <v>2</v>
      </c>
      <c r="G362" s="19">
        <v>3</v>
      </c>
      <c r="H362" s="19">
        <v>0</v>
      </c>
      <c r="I362" s="20">
        <f t="shared" si="150"/>
        <v>0.41046690610569525</v>
      </c>
      <c r="J362" s="20">
        <f t="shared" si="151"/>
        <v>1.5151515151515151</v>
      </c>
      <c r="K362" s="20">
        <f t="shared" si="152"/>
        <v>0.27510316368638238</v>
      </c>
      <c r="L362" s="20">
        <f t="shared" si="153"/>
        <v>0.32537960954446854</v>
      </c>
      <c r="M362" s="20">
        <f t="shared" si="154"/>
        <v>0</v>
      </c>
      <c r="N362" s="9"/>
      <c r="O362" s="9"/>
      <c r="P362" s="9"/>
      <c r="Q362" s="9"/>
      <c r="R362" s="9"/>
    </row>
    <row r="363" spans="1:18" ht="12" customHeight="1" x14ac:dyDescent="0.55000000000000004">
      <c r="B363" s="26" t="s">
        <v>7</v>
      </c>
      <c r="C363" s="27"/>
      <c r="D363" s="21">
        <v>1949</v>
      </c>
      <c r="E363" s="21">
        <v>198</v>
      </c>
      <c r="F363" s="21">
        <v>727</v>
      </c>
      <c r="G363" s="21">
        <v>922</v>
      </c>
      <c r="H363" s="21">
        <v>102</v>
      </c>
      <c r="I363" s="22">
        <f>IF(SUM($I$359:$I$362) = 0, "-", SUM($I$359:$I$362))</f>
        <v>100</v>
      </c>
      <c r="J363" s="22">
        <f>IF(SUM($J$359:$J$362) = 0, "-", SUM($J$359:$J$362))</f>
        <v>100</v>
      </c>
      <c r="K363" s="22">
        <f>IF(SUM($K$359:$K$362) = 0, "-", SUM($K$359:$K$362))</f>
        <v>99.999999999999986</v>
      </c>
      <c r="L363" s="22">
        <f>IF(SUM($L$359:$L$362) = 0, "-", SUM($L$359:$L$362))</f>
        <v>100</v>
      </c>
      <c r="M363" s="22">
        <f>IF(SUM($M$359:$M$362) = 0, "-", SUM($M$359:$M$362))</f>
        <v>100</v>
      </c>
      <c r="N363" s="9"/>
      <c r="O363" s="9"/>
      <c r="P363" s="9"/>
      <c r="Q363" s="9"/>
      <c r="R363" s="9"/>
    </row>
    <row r="365" spans="1:18" ht="12" customHeight="1" x14ac:dyDescent="0.55000000000000004">
      <c r="A365" s="28" t="s">
        <v>109</v>
      </c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</row>
    <row r="366" spans="1:18" ht="12" customHeight="1" x14ac:dyDescent="0.55000000000000004">
      <c r="B366" s="2"/>
      <c r="C366" s="3"/>
      <c r="D366" s="26" t="s">
        <v>1</v>
      </c>
      <c r="E366" s="29"/>
      <c r="F366" s="29"/>
      <c r="G366" s="29"/>
      <c r="H366" s="27"/>
      <c r="I366" s="26" t="s">
        <v>2</v>
      </c>
      <c r="J366" s="29"/>
      <c r="K366" s="29"/>
      <c r="L366" s="29"/>
      <c r="M366" s="27"/>
    </row>
    <row r="367" spans="1:18" ht="33.75" customHeight="1" x14ac:dyDescent="0.55000000000000004">
      <c r="B367" s="4"/>
      <c r="D367" s="25" t="s">
        <v>151</v>
      </c>
      <c r="E367" s="25" t="s">
        <v>168</v>
      </c>
      <c r="F367" s="25" t="s">
        <v>169</v>
      </c>
      <c r="G367" s="25" t="s">
        <v>170</v>
      </c>
      <c r="H367" s="25" t="s">
        <v>152</v>
      </c>
      <c r="I367" s="25" t="s">
        <v>151</v>
      </c>
      <c r="J367" s="25" t="s">
        <v>168</v>
      </c>
      <c r="K367" s="25" t="s">
        <v>169</v>
      </c>
      <c r="L367" s="25" t="s">
        <v>170</v>
      </c>
      <c r="M367" s="25" t="s">
        <v>152</v>
      </c>
    </row>
    <row r="368" spans="1:18" ht="12" customHeight="1" x14ac:dyDescent="0.55000000000000004">
      <c r="B368" s="4"/>
      <c r="D368" s="5"/>
      <c r="E368" s="5"/>
      <c r="F368" s="5"/>
      <c r="G368" s="5"/>
      <c r="H368" s="5"/>
      <c r="I368" s="5">
        <v>1949</v>
      </c>
      <c r="J368" s="5">
        <v>198</v>
      </c>
      <c r="K368" s="5">
        <v>727</v>
      </c>
      <c r="L368" s="5">
        <v>922</v>
      </c>
      <c r="M368" s="5">
        <v>102</v>
      </c>
    </row>
    <row r="369" spans="1:18" ht="12" customHeight="1" x14ac:dyDescent="0.55000000000000004">
      <c r="B369" s="6" t="s">
        <v>93</v>
      </c>
      <c r="C369" s="3"/>
      <c r="D369" s="7">
        <v>985</v>
      </c>
      <c r="E369" s="7">
        <v>85</v>
      </c>
      <c r="F369" s="7">
        <v>353</v>
      </c>
      <c r="G369" s="7">
        <v>488</v>
      </c>
      <c r="H369" s="7">
        <v>59</v>
      </c>
      <c r="I369" s="8">
        <f>IFERROR(100*$D369/$I$368, "-")</f>
        <v>50.538737814263726</v>
      </c>
      <c r="J369" s="8">
        <f>IFERROR(100*$E369/$J$368, "-")</f>
        <v>42.929292929292927</v>
      </c>
      <c r="K369" s="8">
        <f>IFERROR(100*$F369/$K$368, "-")</f>
        <v>48.555708390646494</v>
      </c>
      <c r="L369" s="8">
        <f>IFERROR(100*$G369/$L$368, "-")</f>
        <v>52.928416485900215</v>
      </c>
      <c r="M369" s="8">
        <f>IFERROR(100*$H369/$M$368, "-")</f>
        <v>57.843137254901961</v>
      </c>
      <c r="N369" s="9"/>
      <c r="O369" s="9"/>
      <c r="P369" s="9"/>
      <c r="Q369" s="9"/>
      <c r="R369" s="9"/>
    </row>
    <row r="370" spans="1:18" ht="12" customHeight="1" x14ac:dyDescent="0.55000000000000004">
      <c r="B370" s="10" t="s">
        <v>94</v>
      </c>
      <c r="C370" s="11"/>
      <c r="D370" s="12">
        <v>587</v>
      </c>
      <c r="E370" s="12">
        <v>58</v>
      </c>
      <c r="F370" s="12">
        <v>232</v>
      </c>
      <c r="G370" s="12">
        <v>273</v>
      </c>
      <c r="H370" s="12">
        <v>24</v>
      </c>
      <c r="I370" s="13">
        <f t="shared" ref="I370:I372" si="155">IFERROR(100*$D370/$I$368, "-")</f>
        <v>30.118009235505387</v>
      </c>
      <c r="J370" s="13">
        <f t="shared" ref="J370:J372" si="156">IFERROR(100*$E370/$J$368, "-")</f>
        <v>29.292929292929294</v>
      </c>
      <c r="K370" s="13">
        <f t="shared" ref="K370:K372" si="157">IFERROR(100*$F370/$K$368, "-")</f>
        <v>31.911966987620357</v>
      </c>
      <c r="L370" s="13">
        <f t="shared" ref="L370:L372" si="158">IFERROR(100*$G370/$L$368, "-")</f>
        <v>29.609544468546638</v>
      </c>
      <c r="M370" s="13">
        <f t="shared" ref="M370:M372" si="159">IFERROR(100*$H370/$M$368, "-")</f>
        <v>23.529411764705884</v>
      </c>
      <c r="N370" s="9"/>
      <c r="O370" s="9"/>
      <c r="P370" s="9"/>
      <c r="Q370" s="9"/>
      <c r="R370" s="9"/>
    </row>
    <row r="371" spans="1:18" ht="12" customHeight="1" x14ac:dyDescent="0.55000000000000004">
      <c r="B371" s="14" t="s">
        <v>95</v>
      </c>
      <c r="D371" s="15">
        <v>371</v>
      </c>
      <c r="E371" s="15">
        <v>54</v>
      </c>
      <c r="F371" s="15">
        <v>141</v>
      </c>
      <c r="G371" s="15">
        <v>157</v>
      </c>
      <c r="H371" s="15">
        <v>19</v>
      </c>
      <c r="I371" s="16">
        <f t="shared" si="155"/>
        <v>19.035402770651615</v>
      </c>
      <c r="J371" s="16">
        <f t="shared" si="156"/>
        <v>27.272727272727273</v>
      </c>
      <c r="K371" s="16">
        <f t="shared" si="157"/>
        <v>19.394773039889959</v>
      </c>
      <c r="L371" s="16">
        <f t="shared" si="158"/>
        <v>17.02819956616052</v>
      </c>
      <c r="M371" s="16">
        <f t="shared" si="159"/>
        <v>18.627450980392158</v>
      </c>
      <c r="N371" s="9"/>
      <c r="O371" s="9"/>
      <c r="P371" s="9"/>
      <c r="Q371" s="9"/>
      <c r="R371" s="9"/>
    </row>
    <row r="372" spans="1:18" ht="12" customHeight="1" x14ac:dyDescent="0.55000000000000004">
      <c r="B372" s="17" t="s">
        <v>152</v>
      </c>
      <c r="C372" s="18"/>
      <c r="D372" s="19">
        <v>6</v>
      </c>
      <c r="E372" s="19">
        <v>1</v>
      </c>
      <c r="F372" s="19">
        <v>1</v>
      </c>
      <c r="G372" s="19">
        <v>4</v>
      </c>
      <c r="H372" s="19">
        <v>0</v>
      </c>
      <c r="I372" s="20">
        <f t="shared" si="155"/>
        <v>0.30785017957927141</v>
      </c>
      <c r="J372" s="20">
        <f t="shared" si="156"/>
        <v>0.50505050505050508</v>
      </c>
      <c r="K372" s="20">
        <f t="shared" si="157"/>
        <v>0.13755158184319119</v>
      </c>
      <c r="L372" s="20">
        <f t="shared" si="158"/>
        <v>0.43383947939262474</v>
      </c>
      <c r="M372" s="20">
        <f t="shared" si="159"/>
        <v>0</v>
      </c>
      <c r="N372" s="9"/>
      <c r="O372" s="9"/>
      <c r="P372" s="9"/>
      <c r="Q372" s="9"/>
      <c r="R372" s="9"/>
    </row>
    <row r="373" spans="1:18" ht="12" customHeight="1" x14ac:dyDescent="0.55000000000000004">
      <c r="B373" s="26" t="s">
        <v>7</v>
      </c>
      <c r="C373" s="27"/>
      <c r="D373" s="21">
        <v>1949</v>
      </c>
      <c r="E373" s="21">
        <v>198</v>
      </c>
      <c r="F373" s="21">
        <v>727</v>
      </c>
      <c r="G373" s="21">
        <v>922</v>
      </c>
      <c r="H373" s="21">
        <v>102</v>
      </c>
      <c r="I373" s="22">
        <f>IF(SUM($I$369:$I$372) = 0, "-", SUM($I$369:$I$372))</f>
        <v>100</v>
      </c>
      <c r="J373" s="22">
        <f>IF(SUM($J$369:$J$372) = 0, "-", SUM($J$369:$J$372))</f>
        <v>100.00000000000001</v>
      </c>
      <c r="K373" s="22">
        <f>IF(SUM($K$369:$K$372) = 0, "-", SUM($K$369:$K$372))</f>
        <v>100</v>
      </c>
      <c r="L373" s="22">
        <f>IF(SUM($L$369:$L$372) = 0, "-", SUM($L$369:$L$372))</f>
        <v>100</v>
      </c>
      <c r="M373" s="22">
        <f>IF(SUM($M$369:$M$372) = 0, "-", SUM($M$369:$M$372))</f>
        <v>100</v>
      </c>
      <c r="N373" s="9"/>
      <c r="O373" s="9"/>
      <c r="P373" s="9"/>
      <c r="Q373" s="9"/>
      <c r="R373" s="9"/>
    </row>
    <row r="375" spans="1:18" ht="12" customHeight="1" x14ac:dyDescent="0.55000000000000004">
      <c r="A375" s="28" t="s">
        <v>110</v>
      </c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</row>
    <row r="376" spans="1:18" ht="12" customHeight="1" x14ac:dyDescent="0.55000000000000004">
      <c r="B376" s="2"/>
      <c r="C376" s="3"/>
      <c r="D376" s="26" t="s">
        <v>1</v>
      </c>
      <c r="E376" s="29"/>
      <c r="F376" s="29"/>
      <c r="G376" s="29"/>
      <c r="H376" s="27"/>
      <c r="I376" s="26" t="s">
        <v>2</v>
      </c>
      <c r="J376" s="29"/>
      <c r="K376" s="29"/>
      <c r="L376" s="29"/>
      <c r="M376" s="27"/>
    </row>
    <row r="377" spans="1:18" ht="33.75" customHeight="1" x14ac:dyDescent="0.55000000000000004">
      <c r="B377" s="4"/>
      <c r="D377" s="25" t="s">
        <v>151</v>
      </c>
      <c r="E377" s="25" t="s">
        <v>168</v>
      </c>
      <c r="F377" s="25" t="s">
        <v>169</v>
      </c>
      <c r="G377" s="25" t="s">
        <v>170</v>
      </c>
      <c r="H377" s="25" t="s">
        <v>152</v>
      </c>
      <c r="I377" s="25" t="s">
        <v>151</v>
      </c>
      <c r="J377" s="25" t="s">
        <v>168</v>
      </c>
      <c r="K377" s="25" t="s">
        <v>169</v>
      </c>
      <c r="L377" s="25" t="s">
        <v>170</v>
      </c>
      <c r="M377" s="25" t="s">
        <v>152</v>
      </c>
    </row>
    <row r="378" spans="1:18" ht="12" customHeight="1" x14ac:dyDescent="0.55000000000000004">
      <c r="B378" s="4"/>
      <c r="D378" s="5"/>
      <c r="E378" s="5"/>
      <c r="F378" s="5"/>
      <c r="G378" s="5"/>
      <c r="H378" s="5"/>
      <c r="I378" s="5">
        <v>1949</v>
      </c>
      <c r="J378" s="5">
        <v>198</v>
      </c>
      <c r="K378" s="5">
        <v>727</v>
      </c>
      <c r="L378" s="5">
        <v>922</v>
      </c>
      <c r="M378" s="5">
        <v>102</v>
      </c>
    </row>
    <row r="379" spans="1:18" ht="12" customHeight="1" x14ac:dyDescent="0.55000000000000004">
      <c r="B379" s="6" t="s">
        <v>111</v>
      </c>
      <c r="C379" s="3"/>
      <c r="D379" s="7">
        <v>1603</v>
      </c>
      <c r="E379" s="7">
        <v>133</v>
      </c>
      <c r="F379" s="7">
        <v>605</v>
      </c>
      <c r="G379" s="7">
        <v>789</v>
      </c>
      <c r="H379" s="7">
        <v>76</v>
      </c>
      <c r="I379" s="8">
        <f>IFERROR(100*$D379/$I$378, "-")</f>
        <v>82.247306310928678</v>
      </c>
      <c r="J379" s="8">
        <f>IFERROR(100*$E379/$J$378, "-")</f>
        <v>67.171717171717177</v>
      </c>
      <c r="K379" s="8">
        <f>IFERROR(100*$F379/$K$378, "-")</f>
        <v>83.218707015130676</v>
      </c>
      <c r="L379" s="8">
        <f>IFERROR(100*$G379/$L$378, "-")</f>
        <v>85.574837310195221</v>
      </c>
      <c r="M379" s="8">
        <f>IFERROR(100*$H379/$M$378, "-")</f>
        <v>74.509803921568633</v>
      </c>
      <c r="N379" s="9"/>
      <c r="O379" s="9"/>
      <c r="P379" s="9"/>
      <c r="Q379" s="9"/>
      <c r="R379" s="9"/>
    </row>
    <row r="380" spans="1:18" ht="12" customHeight="1" x14ac:dyDescent="0.55000000000000004">
      <c r="B380" s="10" t="s">
        <v>112</v>
      </c>
      <c r="C380" s="11"/>
      <c r="D380" s="12">
        <v>189</v>
      </c>
      <c r="E380" s="12">
        <v>41</v>
      </c>
      <c r="F380" s="12">
        <v>67</v>
      </c>
      <c r="G380" s="12">
        <v>62</v>
      </c>
      <c r="H380" s="12">
        <v>19</v>
      </c>
      <c r="I380" s="13">
        <f t="shared" ref="I380:I388" si="160">IFERROR(100*$D380/$I$378, "-")</f>
        <v>9.6972806567470506</v>
      </c>
      <c r="J380" s="13">
        <f t="shared" ref="J380:J388" si="161">IFERROR(100*$E380/$J$378, "-")</f>
        <v>20.707070707070706</v>
      </c>
      <c r="K380" s="13">
        <f t="shared" ref="K380:K388" si="162">IFERROR(100*$F380/$K$378, "-")</f>
        <v>9.2159559834938101</v>
      </c>
      <c r="L380" s="13">
        <f t="shared" ref="L380:L388" si="163">IFERROR(100*$G380/$L$378, "-")</f>
        <v>6.7245119305856829</v>
      </c>
      <c r="M380" s="13">
        <f t="shared" ref="M380:M388" si="164">IFERROR(100*$H380/$M$378, "-")</f>
        <v>18.627450980392158</v>
      </c>
      <c r="N380" s="9"/>
      <c r="O380" s="9"/>
      <c r="P380" s="9"/>
      <c r="Q380" s="9"/>
      <c r="R380" s="9"/>
    </row>
    <row r="381" spans="1:18" ht="12" customHeight="1" x14ac:dyDescent="0.55000000000000004">
      <c r="B381" s="14" t="s">
        <v>113</v>
      </c>
      <c r="D381" s="15">
        <v>59</v>
      </c>
      <c r="E381" s="15">
        <v>8</v>
      </c>
      <c r="F381" s="15">
        <v>17</v>
      </c>
      <c r="G381" s="15">
        <v>31</v>
      </c>
      <c r="H381" s="15">
        <v>3</v>
      </c>
      <c r="I381" s="16">
        <f t="shared" si="160"/>
        <v>3.0271934325295025</v>
      </c>
      <c r="J381" s="16">
        <f t="shared" si="161"/>
        <v>4.0404040404040407</v>
      </c>
      <c r="K381" s="16">
        <f t="shared" si="162"/>
        <v>2.3383768913342502</v>
      </c>
      <c r="L381" s="16">
        <f t="shared" si="163"/>
        <v>3.3622559652928414</v>
      </c>
      <c r="M381" s="16">
        <f t="shared" si="164"/>
        <v>2.9411764705882355</v>
      </c>
      <c r="N381" s="9"/>
      <c r="O381" s="9"/>
      <c r="P381" s="9"/>
      <c r="Q381" s="9"/>
      <c r="R381" s="9"/>
    </row>
    <row r="382" spans="1:18" ht="12" customHeight="1" x14ac:dyDescent="0.55000000000000004">
      <c r="B382" s="10" t="s">
        <v>114</v>
      </c>
      <c r="C382" s="11"/>
      <c r="D382" s="12">
        <v>29</v>
      </c>
      <c r="E382" s="12">
        <v>6</v>
      </c>
      <c r="F382" s="12">
        <v>11</v>
      </c>
      <c r="G382" s="12">
        <v>11</v>
      </c>
      <c r="H382" s="12">
        <v>1</v>
      </c>
      <c r="I382" s="13">
        <f t="shared" si="160"/>
        <v>1.4879425346331452</v>
      </c>
      <c r="J382" s="13">
        <f t="shared" si="161"/>
        <v>3.0303030303030303</v>
      </c>
      <c r="K382" s="13">
        <f t="shared" si="162"/>
        <v>1.5130674002751032</v>
      </c>
      <c r="L382" s="13">
        <f t="shared" si="163"/>
        <v>1.1930585683297179</v>
      </c>
      <c r="M382" s="13">
        <f t="shared" si="164"/>
        <v>0.98039215686274506</v>
      </c>
      <c r="N382" s="9"/>
      <c r="O382" s="9"/>
      <c r="P382" s="9"/>
      <c r="Q382" s="9"/>
      <c r="R382" s="9"/>
    </row>
    <row r="383" spans="1:18" ht="12" customHeight="1" x14ac:dyDescent="0.55000000000000004">
      <c r="B383" s="14" t="s">
        <v>115</v>
      </c>
      <c r="D383" s="15">
        <v>12</v>
      </c>
      <c r="E383" s="15">
        <v>3</v>
      </c>
      <c r="F383" s="15">
        <v>4</v>
      </c>
      <c r="G383" s="15">
        <v>5</v>
      </c>
      <c r="H383" s="15">
        <v>0</v>
      </c>
      <c r="I383" s="16">
        <f t="shared" si="160"/>
        <v>0.61570035915854282</v>
      </c>
      <c r="J383" s="16">
        <f t="shared" si="161"/>
        <v>1.5151515151515151</v>
      </c>
      <c r="K383" s="16">
        <f t="shared" si="162"/>
        <v>0.55020632737276476</v>
      </c>
      <c r="L383" s="16">
        <f t="shared" si="163"/>
        <v>0.54229934924078094</v>
      </c>
      <c r="M383" s="16">
        <f t="shared" si="164"/>
        <v>0</v>
      </c>
      <c r="N383" s="9"/>
      <c r="O383" s="9"/>
      <c r="P383" s="9"/>
      <c r="Q383" s="9"/>
      <c r="R383" s="9"/>
    </row>
    <row r="384" spans="1:18" ht="12" customHeight="1" x14ac:dyDescent="0.55000000000000004">
      <c r="B384" s="10" t="s">
        <v>116</v>
      </c>
      <c r="C384" s="11"/>
      <c r="D384" s="12">
        <v>2</v>
      </c>
      <c r="E384" s="12">
        <v>2</v>
      </c>
      <c r="F384" s="12">
        <v>0</v>
      </c>
      <c r="G384" s="12">
        <v>0</v>
      </c>
      <c r="H384" s="12">
        <v>0</v>
      </c>
      <c r="I384" s="13">
        <f t="shared" si="160"/>
        <v>0.10261672652642381</v>
      </c>
      <c r="J384" s="13">
        <f t="shared" si="161"/>
        <v>1.0101010101010102</v>
      </c>
      <c r="K384" s="13">
        <f t="shared" si="162"/>
        <v>0</v>
      </c>
      <c r="L384" s="13">
        <f t="shared" si="163"/>
        <v>0</v>
      </c>
      <c r="M384" s="13">
        <f t="shared" si="164"/>
        <v>0</v>
      </c>
      <c r="N384" s="9"/>
      <c r="O384" s="9"/>
      <c r="P384" s="9"/>
      <c r="Q384" s="9"/>
      <c r="R384" s="9"/>
    </row>
    <row r="385" spans="1:18" ht="12" customHeight="1" x14ac:dyDescent="0.55000000000000004">
      <c r="B385" s="14" t="s">
        <v>117</v>
      </c>
      <c r="D385" s="15">
        <v>1</v>
      </c>
      <c r="E385" s="15">
        <v>0</v>
      </c>
      <c r="F385" s="15">
        <v>1</v>
      </c>
      <c r="G385" s="15">
        <v>0</v>
      </c>
      <c r="H385" s="15">
        <v>0</v>
      </c>
      <c r="I385" s="16">
        <f t="shared" si="160"/>
        <v>5.1308363263211906E-2</v>
      </c>
      <c r="J385" s="16">
        <f t="shared" si="161"/>
        <v>0</v>
      </c>
      <c r="K385" s="16">
        <f t="shared" si="162"/>
        <v>0.13755158184319119</v>
      </c>
      <c r="L385" s="16">
        <f t="shared" si="163"/>
        <v>0</v>
      </c>
      <c r="M385" s="16">
        <f t="shared" si="164"/>
        <v>0</v>
      </c>
      <c r="N385" s="9"/>
      <c r="O385" s="9"/>
      <c r="P385" s="9"/>
      <c r="Q385" s="9"/>
      <c r="R385" s="9"/>
    </row>
    <row r="386" spans="1:18" ht="12" customHeight="1" x14ac:dyDescent="0.55000000000000004">
      <c r="B386" s="10" t="s">
        <v>118</v>
      </c>
      <c r="C386" s="11"/>
      <c r="D386" s="12">
        <v>0</v>
      </c>
      <c r="E386" s="12">
        <v>0</v>
      </c>
      <c r="F386" s="12">
        <v>0</v>
      </c>
      <c r="G386" s="12">
        <v>0</v>
      </c>
      <c r="H386" s="12">
        <v>0</v>
      </c>
      <c r="I386" s="13">
        <f t="shared" si="160"/>
        <v>0</v>
      </c>
      <c r="J386" s="13">
        <f t="shared" si="161"/>
        <v>0</v>
      </c>
      <c r="K386" s="13">
        <f t="shared" si="162"/>
        <v>0</v>
      </c>
      <c r="L386" s="13">
        <f t="shared" si="163"/>
        <v>0</v>
      </c>
      <c r="M386" s="13">
        <f t="shared" si="164"/>
        <v>0</v>
      </c>
      <c r="N386" s="9"/>
      <c r="O386" s="9"/>
      <c r="P386" s="9"/>
      <c r="Q386" s="9"/>
      <c r="R386" s="9"/>
    </row>
    <row r="387" spans="1:18" ht="12" customHeight="1" x14ac:dyDescent="0.55000000000000004">
      <c r="B387" s="14" t="s">
        <v>119</v>
      </c>
      <c r="D387" s="15">
        <v>0</v>
      </c>
      <c r="E387" s="15">
        <v>0</v>
      </c>
      <c r="F387" s="15">
        <v>0</v>
      </c>
      <c r="G387" s="15">
        <v>0</v>
      </c>
      <c r="H387" s="15">
        <v>0</v>
      </c>
      <c r="I387" s="16">
        <f t="shared" si="160"/>
        <v>0</v>
      </c>
      <c r="J387" s="16">
        <f t="shared" si="161"/>
        <v>0</v>
      </c>
      <c r="K387" s="16">
        <f t="shared" si="162"/>
        <v>0</v>
      </c>
      <c r="L387" s="16">
        <f t="shared" si="163"/>
        <v>0</v>
      </c>
      <c r="M387" s="16">
        <f t="shared" si="164"/>
        <v>0</v>
      </c>
      <c r="N387" s="9"/>
      <c r="O387" s="9"/>
      <c r="P387" s="9"/>
      <c r="Q387" s="9"/>
      <c r="R387" s="9"/>
    </row>
    <row r="388" spans="1:18" ht="12" customHeight="1" x14ac:dyDescent="0.55000000000000004">
      <c r="B388" s="17" t="s">
        <v>152</v>
      </c>
      <c r="C388" s="18"/>
      <c r="D388" s="19">
        <v>54</v>
      </c>
      <c r="E388" s="19">
        <v>5</v>
      </c>
      <c r="F388" s="19">
        <v>22</v>
      </c>
      <c r="G388" s="19">
        <v>24</v>
      </c>
      <c r="H388" s="19">
        <v>3</v>
      </c>
      <c r="I388" s="20">
        <f t="shared" si="160"/>
        <v>2.7706516162134429</v>
      </c>
      <c r="J388" s="20">
        <f t="shared" si="161"/>
        <v>2.5252525252525251</v>
      </c>
      <c r="K388" s="20">
        <f t="shared" si="162"/>
        <v>3.0261348005502064</v>
      </c>
      <c r="L388" s="20">
        <f t="shared" si="163"/>
        <v>2.6030368763557483</v>
      </c>
      <c r="M388" s="20">
        <f t="shared" si="164"/>
        <v>2.9411764705882355</v>
      </c>
      <c r="N388" s="9"/>
      <c r="O388" s="9"/>
      <c r="P388" s="9"/>
      <c r="Q388" s="9"/>
      <c r="R388" s="9"/>
    </row>
    <row r="389" spans="1:18" ht="12" customHeight="1" x14ac:dyDescent="0.55000000000000004">
      <c r="B389" s="26" t="s">
        <v>7</v>
      </c>
      <c r="C389" s="27"/>
      <c r="D389" s="21">
        <v>1949</v>
      </c>
      <c r="E389" s="21">
        <v>198</v>
      </c>
      <c r="F389" s="21">
        <v>727</v>
      </c>
      <c r="G389" s="21">
        <v>922</v>
      </c>
      <c r="H389" s="21">
        <v>102</v>
      </c>
      <c r="I389" s="22">
        <f>IF(SUM($I$379:$I$388) = 0, "-", SUM($I$379:$I$388))</f>
        <v>100</v>
      </c>
      <c r="J389" s="22">
        <f>IF(SUM($J$379:$J$388) = 0, "-", SUM($J$379:$J$388))</f>
        <v>100</v>
      </c>
      <c r="K389" s="22">
        <f>IF(SUM($K$379:$K$388) = 0, "-", SUM($K$379:$K$388))</f>
        <v>100.00000000000001</v>
      </c>
      <c r="L389" s="22">
        <f>IF(SUM($L$379:$L$388) = 0, "-", SUM($L$379:$L$388))</f>
        <v>99.999999999999986</v>
      </c>
      <c r="M389" s="22">
        <f>IF(SUM($M$379:$M$388) = 0, "-", SUM($M$379:$M$388))</f>
        <v>100</v>
      </c>
      <c r="N389" s="9"/>
      <c r="O389" s="9"/>
      <c r="P389" s="9"/>
      <c r="Q389" s="9"/>
      <c r="R389" s="9"/>
    </row>
    <row r="391" spans="1:18" ht="12" customHeight="1" x14ac:dyDescent="0.55000000000000004">
      <c r="A391" s="1" t="s">
        <v>179</v>
      </c>
    </row>
    <row r="392" spans="1:18" ht="12" customHeight="1" x14ac:dyDescent="0.55000000000000004">
      <c r="A392" s="28" t="s">
        <v>120</v>
      </c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</row>
    <row r="393" spans="1:18" ht="12" customHeight="1" x14ac:dyDescent="0.55000000000000004">
      <c r="B393" s="2"/>
      <c r="C393" s="3"/>
      <c r="D393" s="26" t="s">
        <v>1</v>
      </c>
      <c r="E393" s="29"/>
      <c r="F393" s="29"/>
      <c r="G393" s="29"/>
      <c r="H393" s="27"/>
      <c r="I393" s="26" t="s">
        <v>2</v>
      </c>
      <c r="J393" s="29"/>
      <c r="K393" s="29"/>
      <c r="L393" s="29"/>
      <c r="M393" s="27"/>
    </row>
    <row r="394" spans="1:18" ht="33.75" customHeight="1" x14ac:dyDescent="0.55000000000000004">
      <c r="B394" s="4"/>
      <c r="D394" s="25" t="s">
        <v>151</v>
      </c>
      <c r="E394" s="25" t="s">
        <v>168</v>
      </c>
      <c r="F394" s="25" t="s">
        <v>169</v>
      </c>
      <c r="G394" s="25" t="s">
        <v>170</v>
      </c>
      <c r="H394" s="25" t="s">
        <v>152</v>
      </c>
      <c r="I394" s="25" t="s">
        <v>151</v>
      </c>
      <c r="J394" s="25" t="s">
        <v>168</v>
      </c>
      <c r="K394" s="25" t="s">
        <v>169</v>
      </c>
      <c r="L394" s="25" t="s">
        <v>170</v>
      </c>
      <c r="M394" s="25" t="s">
        <v>152</v>
      </c>
    </row>
    <row r="395" spans="1:18" ht="12" customHeight="1" x14ac:dyDescent="0.55000000000000004">
      <c r="B395" s="4"/>
      <c r="D395" s="5"/>
      <c r="E395" s="5"/>
      <c r="F395" s="5"/>
      <c r="G395" s="5"/>
      <c r="H395" s="5"/>
      <c r="I395" s="5">
        <v>1949</v>
      </c>
      <c r="J395" s="5">
        <v>198</v>
      </c>
      <c r="K395" s="5">
        <v>727</v>
      </c>
      <c r="L395" s="5">
        <v>922</v>
      </c>
      <c r="M395" s="5">
        <v>102</v>
      </c>
    </row>
    <row r="396" spans="1:18" ht="12" customHeight="1" x14ac:dyDescent="0.55000000000000004">
      <c r="B396" s="6" t="s">
        <v>121</v>
      </c>
      <c r="C396" s="3"/>
      <c r="D396" s="7">
        <v>505</v>
      </c>
      <c r="E396" s="7">
        <v>44</v>
      </c>
      <c r="F396" s="7">
        <v>173</v>
      </c>
      <c r="G396" s="7">
        <v>257</v>
      </c>
      <c r="H396" s="7">
        <v>31</v>
      </c>
      <c r="I396" s="8">
        <f>IFERROR(100*$D396/$I$395, "-")</f>
        <v>25.91072344792201</v>
      </c>
      <c r="J396" s="8">
        <f>IFERROR(100*$E396/$J$395, "-")</f>
        <v>22.222222222222221</v>
      </c>
      <c r="K396" s="8">
        <f>IFERROR(100*$F396/$K$395, "-")</f>
        <v>23.796423658872076</v>
      </c>
      <c r="L396" s="8">
        <f>IFERROR(100*$G396/$L$395, "-")</f>
        <v>27.874186550976138</v>
      </c>
      <c r="M396" s="8">
        <f>IFERROR(100*$H396/$M$395, "-")</f>
        <v>30.392156862745097</v>
      </c>
      <c r="N396" s="9"/>
      <c r="O396" s="9"/>
      <c r="P396" s="9"/>
      <c r="Q396" s="9"/>
      <c r="R396" s="9"/>
    </row>
    <row r="397" spans="1:18" ht="12" customHeight="1" x14ac:dyDescent="0.55000000000000004">
      <c r="B397" s="10" t="s">
        <v>122</v>
      </c>
      <c r="C397" s="11"/>
      <c r="D397" s="12">
        <v>164</v>
      </c>
      <c r="E397" s="12">
        <v>14</v>
      </c>
      <c r="F397" s="12">
        <v>81</v>
      </c>
      <c r="G397" s="12">
        <v>62</v>
      </c>
      <c r="H397" s="12">
        <v>7</v>
      </c>
      <c r="I397" s="13">
        <f t="shared" ref="I397:I400" si="165">IFERROR(100*$D397/$I$395, "-")</f>
        <v>8.414571575166752</v>
      </c>
      <c r="J397" s="13">
        <f t="shared" ref="J397:J400" si="166">IFERROR(100*$E397/$J$395, "-")</f>
        <v>7.0707070707070709</v>
      </c>
      <c r="K397" s="13">
        <f t="shared" ref="K397:K400" si="167">IFERROR(100*$F397/$K$395, "-")</f>
        <v>11.141678129298487</v>
      </c>
      <c r="L397" s="13">
        <f t="shared" ref="L397:L400" si="168">IFERROR(100*$G397/$L$395, "-")</f>
        <v>6.7245119305856829</v>
      </c>
      <c r="M397" s="13">
        <f t="shared" ref="M397:M400" si="169">IFERROR(100*$H397/$M$395, "-")</f>
        <v>6.8627450980392153</v>
      </c>
      <c r="N397" s="9"/>
      <c r="O397" s="9"/>
      <c r="P397" s="9"/>
      <c r="Q397" s="9"/>
      <c r="R397" s="9"/>
    </row>
    <row r="398" spans="1:18" ht="12" customHeight="1" x14ac:dyDescent="0.55000000000000004">
      <c r="B398" s="14" t="s">
        <v>181</v>
      </c>
      <c r="D398" s="15">
        <v>710</v>
      </c>
      <c r="E398" s="15">
        <v>81</v>
      </c>
      <c r="F398" s="15">
        <v>248</v>
      </c>
      <c r="G398" s="15">
        <v>350</v>
      </c>
      <c r="H398" s="15">
        <v>31</v>
      </c>
      <c r="I398" s="16">
        <f t="shared" si="165"/>
        <v>36.42893791688045</v>
      </c>
      <c r="J398" s="16">
        <f t="shared" si="166"/>
        <v>40.909090909090907</v>
      </c>
      <c r="K398" s="16">
        <f t="shared" si="167"/>
        <v>34.112792297111419</v>
      </c>
      <c r="L398" s="16">
        <f t="shared" si="168"/>
        <v>37.960954446854664</v>
      </c>
      <c r="M398" s="16">
        <f t="shared" si="169"/>
        <v>30.392156862745097</v>
      </c>
      <c r="N398" s="9"/>
      <c r="O398" s="9"/>
      <c r="P398" s="9"/>
      <c r="Q398" s="9"/>
      <c r="R398" s="9"/>
    </row>
    <row r="399" spans="1:18" ht="12" customHeight="1" x14ac:dyDescent="0.55000000000000004">
      <c r="B399" s="10" t="s">
        <v>123</v>
      </c>
      <c r="C399" s="11"/>
      <c r="D399" s="12">
        <v>557</v>
      </c>
      <c r="E399" s="12">
        <v>57</v>
      </c>
      <c r="F399" s="12">
        <v>220</v>
      </c>
      <c r="G399" s="12">
        <v>248</v>
      </c>
      <c r="H399" s="12">
        <v>32</v>
      </c>
      <c r="I399" s="13">
        <f t="shared" si="165"/>
        <v>28.578758337609031</v>
      </c>
      <c r="J399" s="13">
        <f t="shared" si="166"/>
        <v>28.787878787878789</v>
      </c>
      <c r="K399" s="13">
        <f t="shared" si="167"/>
        <v>30.261348005502064</v>
      </c>
      <c r="L399" s="13">
        <f t="shared" si="168"/>
        <v>26.898047722342731</v>
      </c>
      <c r="M399" s="13">
        <f t="shared" si="169"/>
        <v>31.372549019607842</v>
      </c>
      <c r="N399" s="9"/>
      <c r="O399" s="9"/>
      <c r="P399" s="9"/>
      <c r="Q399" s="9"/>
      <c r="R399" s="9"/>
    </row>
    <row r="400" spans="1:18" ht="12" customHeight="1" x14ac:dyDescent="0.55000000000000004">
      <c r="B400" s="23" t="s">
        <v>152</v>
      </c>
      <c r="C400" s="24"/>
      <c r="D400" s="21">
        <v>13</v>
      </c>
      <c r="E400" s="21">
        <v>2</v>
      </c>
      <c r="F400" s="21">
        <v>5</v>
      </c>
      <c r="G400" s="21">
        <v>5</v>
      </c>
      <c r="H400" s="21">
        <v>1</v>
      </c>
      <c r="I400" s="22">
        <f t="shared" si="165"/>
        <v>0.6670087224217548</v>
      </c>
      <c r="J400" s="22">
        <f t="shared" si="166"/>
        <v>1.0101010101010102</v>
      </c>
      <c r="K400" s="22">
        <f t="shared" si="167"/>
        <v>0.68775790921595603</v>
      </c>
      <c r="L400" s="22">
        <f t="shared" si="168"/>
        <v>0.54229934924078094</v>
      </c>
      <c r="M400" s="22">
        <f t="shared" si="169"/>
        <v>0.98039215686274506</v>
      </c>
      <c r="N400" s="9"/>
      <c r="O400" s="9"/>
      <c r="P400" s="9"/>
      <c r="Q400" s="9"/>
      <c r="R400" s="9"/>
    </row>
    <row r="401" spans="1:18" ht="12" customHeight="1" x14ac:dyDescent="0.55000000000000004">
      <c r="B401" s="26" t="s">
        <v>7</v>
      </c>
      <c r="C401" s="27"/>
      <c r="D401" s="21">
        <v>1949</v>
      </c>
      <c r="E401" s="21">
        <v>198</v>
      </c>
      <c r="F401" s="21">
        <v>727</v>
      </c>
      <c r="G401" s="21">
        <v>922</v>
      </c>
      <c r="H401" s="21">
        <v>102</v>
      </c>
      <c r="I401" s="22">
        <f>IF(SUM($I$396:$I$400) = 0, "-", SUM($I$396:$I$400))</f>
        <v>100</v>
      </c>
      <c r="J401" s="22">
        <f>IF(SUM($J$396:$J$400) = 0, "-", SUM($J$396:$J$400))</f>
        <v>100</v>
      </c>
      <c r="K401" s="22">
        <f>IF(SUM($K$396:$K$400) = 0, "-", SUM($K$396:$K$400))</f>
        <v>100.00000000000001</v>
      </c>
      <c r="L401" s="22">
        <f>IF(SUM($L$396:$L$400) = 0, "-", SUM($L$396:$L$400))</f>
        <v>100</v>
      </c>
      <c r="M401" s="22">
        <f>IF(SUM($M$396:$M$400) = 0, "-", SUM($M$396:$M$400))</f>
        <v>100</v>
      </c>
      <c r="N401" s="9"/>
      <c r="O401" s="9"/>
      <c r="P401" s="9"/>
      <c r="Q401" s="9"/>
      <c r="R401" s="9"/>
    </row>
    <row r="403" spans="1:18" ht="11.25" customHeight="1" x14ac:dyDescent="0.55000000000000004">
      <c r="A403" s="28" t="s">
        <v>124</v>
      </c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</row>
    <row r="404" spans="1:18" ht="12" customHeight="1" x14ac:dyDescent="0.55000000000000004">
      <c r="B404" s="2"/>
      <c r="C404" s="3"/>
      <c r="D404" s="26" t="s">
        <v>1</v>
      </c>
      <c r="E404" s="29"/>
      <c r="F404" s="29"/>
      <c r="G404" s="29"/>
      <c r="H404" s="27"/>
      <c r="I404" s="26" t="s">
        <v>2</v>
      </c>
      <c r="J404" s="29"/>
      <c r="K404" s="29"/>
      <c r="L404" s="29"/>
      <c r="M404" s="27"/>
    </row>
    <row r="405" spans="1:18" ht="33.75" customHeight="1" x14ac:dyDescent="0.55000000000000004">
      <c r="B405" s="4"/>
      <c r="D405" s="25" t="s">
        <v>151</v>
      </c>
      <c r="E405" s="25" t="s">
        <v>168</v>
      </c>
      <c r="F405" s="25" t="s">
        <v>169</v>
      </c>
      <c r="G405" s="25" t="s">
        <v>170</v>
      </c>
      <c r="H405" s="25" t="s">
        <v>152</v>
      </c>
      <c r="I405" s="25" t="s">
        <v>151</v>
      </c>
      <c r="J405" s="25" t="s">
        <v>168</v>
      </c>
      <c r="K405" s="25" t="s">
        <v>169</v>
      </c>
      <c r="L405" s="25" t="s">
        <v>170</v>
      </c>
      <c r="M405" s="25" t="s">
        <v>152</v>
      </c>
    </row>
    <row r="406" spans="1:18" ht="12" customHeight="1" x14ac:dyDescent="0.55000000000000004">
      <c r="B406" s="4"/>
      <c r="D406" s="5"/>
      <c r="E406" s="5"/>
      <c r="F406" s="5"/>
      <c r="G406" s="5"/>
      <c r="H406" s="5"/>
      <c r="I406" s="5">
        <v>1949</v>
      </c>
      <c r="J406" s="5">
        <v>198</v>
      </c>
      <c r="K406" s="5">
        <v>727</v>
      </c>
      <c r="L406" s="5">
        <v>922</v>
      </c>
      <c r="M406" s="5">
        <v>102</v>
      </c>
    </row>
    <row r="407" spans="1:18" ht="12" customHeight="1" x14ac:dyDescent="0.55000000000000004">
      <c r="B407" s="6" t="s">
        <v>121</v>
      </c>
      <c r="C407" s="3"/>
      <c r="D407" s="7">
        <v>142</v>
      </c>
      <c r="E407" s="7">
        <v>14</v>
      </c>
      <c r="F407" s="7">
        <v>55</v>
      </c>
      <c r="G407" s="7">
        <v>63</v>
      </c>
      <c r="H407" s="7">
        <v>10</v>
      </c>
      <c r="I407" s="8">
        <f>IFERROR(100*$D407/$I$406, "-")</f>
        <v>7.2857875833760906</v>
      </c>
      <c r="J407" s="8">
        <f>IFERROR(100*$E407/$J$406, "-")</f>
        <v>7.0707070707070709</v>
      </c>
      <c r="K407" s="8">
        <f>IFERROR(100*$F407/$K$406, "-")</f>
        <v>7.5653370013755161</v>
      </c>
      <c r="L407" s="8">
        <f>IFERROR(100*$G407/$L$406, "-")</f>
        <v>6.8329718004338398</v>
      </c>
      <c r="M407" s="8">
        <f>IFERROR(100*$H407/$M$406, "-")</f>
        <v>9.8039215686274517</v>
      </c>
      <c r="N407" s="9"/>
      <c r="O407" s="9"/>
      <c r="P407" s="9"/>
      <c r="Q407" s="9"/>
      <c r="R407" s="9"/>
    </row>
    <row r="408" spans="1:18" ht="12" customHeight="1" x14ac:dyDescent="0.55000000000000004">
      <c r="B408" s="10" t="s">
        <v>122</v>
      </c>
      <c r="C408" s="11"/>
      <c r="D408" s="12">
        <v>516</v>
      </c>
      <c r="E408" s="12">
        <v>47</v>
      </c>
      <c r="F408" s="12">
        <v>203</v>
      </c>
      <c r="G408" s="12">
        <v>245</v>
      </c>
      <c r="H408" s="12">
        <v>21</v>
      </c>
      <c r="I408" s="13">
        <f t="shared" ref="I408:I411" si="170">IFERROR(100*$D408/$I$406, "-")</f>
        <v>26.475115443817341</v>
      </c>
      <c r="J408" s="13">
        <f t="shared" ref="J408:J411" si="171">IFERROR(100*$E408/$J$406, "-")</f>
        <v>23.737373737373737</v>
      </c>
      <c r="K408" s="13">
        <f t="shared" ref="K408:K411" si="172">IFERROR(100*$F408/$K$406, "-")</f>
        <v>27.922971114167812</v>
      </c>
      <c r="L408" s="13">
        <f t="shared" ref="L408:L411" si="173">IFERROR(100*$G408/$L$406, "-")</f>
        <v>26.572668112798265</v>
      </c>
      <c r="M408" s="13">
        <f t="shared" ref="M408:M411" si="174">IFERROR(100*$H408/$M$406, "-")</f>
        <v>20.588235294117649</v>
      </c>
      <c r="N408" s="9"/>
      <c r="O408" s="9"/>
      <c r="P408" s="9"/>
      <c r="Q408" s="9"/>
      <c r="R408" s="9"/>
    </row>
    <row r="409" spans="1:18" ht="12" customHeight="1" x14ac:dyDescent="0.55000000000000004">
      <c r="B409" s="14" t="s">
        <v>181</v>
      </c>
      <c r="D409" s="15">
        <v>625</v>
      </c>
      <c r="E409" s="15">
        <v>69</v>
      </c>
      <c r="F409" s="15">
        <v>215</v>
      </c>
      <c r="G409" s="15">
        <v>312</v>
      </c>
      <c r="H409" s="15">
        <v>29</v>
      </c>
      <c r="I409" s="16">
        <f t="shared" si="170"/>
        <v>32.067727039507439</v>
      </c>
      <c r="J409" s="16">
        <f t="shared" si="171"/>
        <v>34.848484848484851</v>
      </c>
      <c r="K409" s="16">
        <f t="shared" si="172"/>
        <v>29.573590096286107</v>
      </c>
      <c r="L409" s="16">
        <f t="shared" si="173"/>
        <v>33.839479392624732</v>
      </c>
      <c r="M409" s="16">
        <f t="shared" si="174"/>
        <v>28.431372549019606</v>
      </c>
      <c r="N409" s="9"/>
      <c r="O409" s="9"/>
      <c r="P409" s="9"/>
      <c r="Q409" s="9"/>
      <c r="R409" s="9"/>
    </row>
    <row r="410" spans="1:18" ht="12" customHeight="1" x14ac:dyDescent="0.55000000000000004">
      <c r="B410" s="10" t="s">
        <v>123</v>
      </c>
      <c r="C410" s="11"/>
      <c r="D410" s="12">
        <v>649</v>
      </c>
      <c r="E410" s="12">
        <v>66</v>
      </c>
      <c r="F410" s="12">
        <v>249</v>
      </c>
      <c r="G410" s="12">
        <v>294</v>
      </c>
      <c r="H410" s="12">
        <v>40</v>
      </c>
      <c r="I410" s="13">
        <f t="shared" si="170"/>
        <v>33.299127757824529</v>
      </c>
      <c r="J410" s="13">
        <f t="shared" si="171"/>
        <v>33.333333333333336</v>
      </c>
      <c r="K410" s="13">
        <f t="shared" si="172"/>
        <v>34.25034387895461</v>
      </c>
      <c r="L410" s="13">
        <f t="shared" si="173"/>
        <v>31.887201735357916</v>
      </c>
      <c r="M410" s="13">
        <f t="shared" si="174"/>
        <v>39.215686274509807</v>
      </c>
      <c r="N410" s="9"/>
      <c r="O410" s="9"/>
      <c r="P410" s="9"/>
      <c r="Q410" s="9"/>
      <c r="R410" s="9"/>
    </row>
    <row r="411" spans="1:18" ht="12" customHeight="1" x14ac:dyDescent="0.55000000000000004">
      <c r="B411" s="23" t="s">
        <v>152</v>
      </c>
      <c r="C411" s="24"/>
      <c r="D411" s="21">
        <v>17</v>
      </c>
      <c r="E411" s="21">
        <v>2</v>
      </c>
      <c r="F411" s="21">
        <v>5</v>
      </c>
      <c r="G411" s="21">
        <v>8</v>
      </c>
      <c r="H411" s="21">
        <v>2</v>
      </c>
      <c r="I411" s="22">
        <f t="shared" si="170"/>
        <v>0.87224217547460237</v>
      </c>
      <c r="J411" s="22">
        <f t="shared" si="171"/>
        <v>1.0101010101010102</v>
      </c>
      <c r="K411" s="22">
        <f t="shared" si="172"/>
        <v>0.68775790921595603</v>
      </c>
      <c r="L411" s="22">
        <f t="shared" si="173"/>
        <v>0.86767895878524948</v>
      </c>
      <c r="M411" s="22">
        <f t="shared" si="174"/>
        <v>1.9607843137254901</v>
      </c>
      <c r="N411" s="9"/>
      <c r="O411" s="9"/>
      <c r="P411" s="9"/>
      <c r="Q411" s="9"/>
      <c r="R411" s="9"/>
    </row>
    <row r="412" spans="1:18" ht="12" customHeight="1" x14ac:dyDescent="0.55000000000000004">
      <c r="B412" s="26" t="s">
        <v>7</v>
      </c>
      <c r="C412" s="27"/>
      <c r="D412" s="21">
        <v>1949</v>
      </c>
      <c r="E412" s="21">
        <v>198</v>
      </c>
      <c r="F412" s="21">
        <v>727</v>
      </c>
      <c r="G412" s="21">
        <v>922</v>
      </c>
      <c r="H412" s="21">
        <v>102</v>
      </c>
      <c r="I412" s="22">
        <f>IF(SUM($I$407:$I$411) = 0, "-", SUM($I$407:$I$411))</f>
        <v>99.999999999999986</v>
      </c>
      <c r="J412" s="22">
        <f>IF(SUM($J$407:$J$411) = 0, "-", SUM($J$407:$J$411))</f>
        <v>100</v>
      </c>
      <c r="K412" s="22">
        <f>IF(SUM($K$407:$K$411) = 0, "-", SUM($K$407:$K$411))</f>
        <v>100</v>
      </c>
      <c r="L412" s="22">
        <f>IF(SUM($L$407:$L$411) = 0, "-", SUM($L$407:$L$411))</f>
        <v>100</v>
      </c>
      <c r="M412" s="22">
        <f>IF(SUM($M$407:$M$411) = 0, "-", SUM($M$407:$M$411))</f>
        <v>100</v>
      </c>
      <c r="N412" s="9"/>
      <c r="O412" s="9"/>
      <c r="P412" s="9"/>
      <c r="Q412" s="9"/>
      <c r="R412" s="9"/>
    </row>
    <row r="414" spans="1:18" ht="12" customHeight="1" x14ac:dyDescent="0.55000000000000004">
      <c r="A414" s="28" t="s">
        <v>125</v>
      </c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</row>
    <row r="415" spans="1:18" ht="12" customHeight="1" x14ac:dyDescent="0.55000000000000004">
      <c r="B415" s="2"/>
      <c r="C415" s="3"/>
      <c r="D415" s="26" t="s">
        <v>1</v>
      </c>
      <c r="E415" s="29"/>
      <c r="F415" s="29"/>
      <c r="G415" s="29"/>
      <c r="H415" s="27"/>
      <c r="I415" s="26" t="s">
        <v>2</v>
      </c>
      <c r="J415" s="29"/>
      <c r="K415" s="29"/>
      <c r="L415" s="29"/>
      <c r="M415" s="27"/>
    </row>
    <row r="416" spans="1:18" ht="33.75" customHeight="1" x14ac:dyDescent="0.55000000000000004">
      <c r="B416" s="4"/>
      <c r="D416" s="25" t="s">
        <v>151</v>
      </c>
      <c r="E416" s="25" t="s">
        <v>168</v>
      </c>
      <c r="F416" s="25" t="s">
        <v>169</v>
      </c>
      <c r="G416" s="25" t="s">
        <v>170</v>
      </c>
      <c r="H416" s="25" t="s">
        <v>152</v>
      </c>
      <c r="I416" s="25" t="s">
        <v>151</v>
      </c>
      <c r="J416" s="25" t="s">
        <v>168</v>
      </c>
      <c r="K416" s="25" t="s">
        <v>169</v>
      </c>
      <c r="L416" s="25" t="s">
        <v>170</v>
      </c>
      <c r="M416" s="25" t="s">
        <v>152</v>
      </c>
    </row>
    <row r="417" spans="1:18" ht="12" customHeight="1" x14ac:dyDescent="0.55000000000000004">
      <c r="B417" s="4"/>
      <c r="D417" s="5"/>
      <c r="E417" s="5"/>
      <c r="F417" s="5"/>
      <c r="G417" s="5"/>
      <c r="H417" s="5"/>
      <c r="I417" s="5">
        <v>1949</v>
      </c>
      <c r="J417" s="5">
        <v>198</v>
      </c>
      <c r="K417" s="5">
        <v>727</v>
      </c>
      <c r="L417" s="5">
        <v>922</v>
      </c>
      <c r="M417" s="5">
        <v>102</v>
      </c>
    </row>
    <row r="418" spans="1:18" ht="12" customHeight="1" x14ac:dyDescent="0.55000000000000004">
      <c r="B418" s="6" t="s">
        <v>121</v>
      </c>
      <c r="C418" s="3"/>
      <c r="D418" s="7">
        <v>101</v>
      </c>
      <c r="E418" s="7">
        <v>13</v>
      </c>
      <c r="F418" s="7">
        <v>39</v>
      </c>
      <c r="G418" s="7">
        <v>42</v>
      </c>
      <c r="H418" s="7">
        <v>7</v>
      </c>
      <c r="I418" s="8">
        <f>IFERROR(100*$D418/$I$417, "-")</f>
        <v>5.1821446895844021</v>
      </c>
      <c r="J418" s="8">
        <f>IFERROR(100*$E418/$J$417, "-")</f>
        <v>6.5656565656565657</v>
      </c>
      <c r="K418" s="8">
        <f>IFERROR(100*$F418/$K$417, "-")</f>
        <v>5.3645116918844566</v>
      </c>
      <c r="L418" s="8">
        <f>IFERROR(100*$G418/$L$417, "-")</f>
        <v>4.5553145336225596</v>
      </c>
      <c r="M418" s="8">
        <f>IFERROR(100*$H418/$M$417, "-")</f>
        <v>6.8627450980392153</v>
      </c>
      <c r="N418" s="9"/>
      <c r="O418" s="9"/>
      <c r="P418" s="9"/>
      <c r="Q418" s="9"/>
      <c r="R418" s="9"/>
    </row>
    <row r="419" spans="1:18" ht="12" customHeight="1" x14ac:dyDescent="0.55000000000000004">
      <c r="B419" s="10" t="s">
        <v>122</v>
      </c>
      <c r="C419" s="11"/>
      <c r="D419" s="12">
        <v>631</v>
      </c>
      <c r="E419" s="12">
        <v>64</v>
      </c>
      <c r="F419" s="12">
        <v>259</v>
      </c>
      <c r="G419" s="12">
        <v>273</v>
      </c>
      <c r="H419" s="12">
        <v>35</v>
      </c>
      <c r="I419" s="13">
        <f t="shared" ref="I419:I422" si="175">IFERROR(100*$D419/$I$417, "-")</f>
        <v>32.375577219086708</v>
      </c>
      <c r="J419" s="13">
        <f t="shared" ref="J419:J422" si="176">IFERROR(100*$E419/$J$417, "-")</f>
        <v>32.323232323232325</v>
      </c>
      <c r="K419" s="13">
        <f t="shared" ref="K419:K422" si="177">IFERROR(100*$F419/$K$417, "-")</f>
        <v>35.625859697386517</v>
      </c>
      <c r="L419" s="13">
        <f t="shared" ref="L419:L422" si="178">IFERROR(100*$G419/$L$417, "-")</f>
        <v>29.609544468546638</v>
      </c>
      <c r="M419" s="13">
        <f t="shared" ref="M419:M422" si="179">IFERROR(100*$H419/$M$417, "-")</f>
        <v>34.313725490196077</v>
      </c>
      <c r="N419" s="9"/>
      <c r="O419" s="9"/>
      <c r="P419" s="9"/>
      <c r="Q419" s="9"/>
      <c r="R419" s="9"/>
    </row>
    <row r="420" spans="1:18" ht="12" customHeight="1" x14ac:dyDescent="0.55000000000000004">
      <c r="B420" s="14" t="s">
        <v>181</v>
      </c>
      <c r="D420" s="15">
        <v>613</v>
      </c>
      <c r="E420" s="15">
        <v>58</v>
      </c>
      <c r="F420" s="15">
        <v>212</v>
      </c>
      <c r="G420" s="15">
        <v>318</v>
      </c>
      <c r="H420" s="15">
        <v>25</v>
      </c>
      <c r="I420" s="16">
        <f t="shared" si="175"/>
        <v>31.452026680348897</v>
      </c>
      <c r="J420" s="16">
        <f t="shared" si="176"/>
        <v>29.292929292929294</v>
      </c>
      <c r="K420" s="16">
        <f t="shared" si="177"/>
        <v>29.160935350756535</v>
      </c>
      <c r="L420" s="16">
        <f t="shared" si="178"/>
        <v>34.490238611713664</v>
      </c>
      <c r="M420" s="16">
        <f t="shared" si="179"/>
        <v>24.509803921568629</v>
      </c>
      <c r="N420" s="9"/>
      <c r="O420" s="9"/>
      <c r="P420" s="9"/>
      <c r="Q420" s="9"/>
      <c r="R420" s="9"/>
    </row>
    <row r="421" spans="1:18" ht="12" customHeight="1" x14ac:dyDescent="0.55000000000000004">
      <c r="B421" s="10" t="s">
        <v>123</v>
      </c>
      <c r="C421" s="11"/>
      <c r="D421" s="12">
        <v>584</v>
      </c>
      <c r="E421" s="12">
        <v>60</v>
      </c>
      <c r="F421" s="12">
        <v>211</v>
      </c>
      <c r="G421" s="12">
        <v>279</v>
      </c>
      <c r="H421" s="12">
        <v>34</v>
      </c>
      <c r="I421" s="13">
        <f t="shared" si="175"/>
        <v>29.964084145715752</v>
      </c>
      <c r="J421" s="13">
        <f t="shared" si="176"/>
        <v>30.303030303030305</v>
      </c>
      <c r="K421" s="13">
        <f t="shared" si="177"/>
        <v>29.023383768913341</v>
      </c>
      <c r="L421" s="13">
        <f t="shared" si="178"/>
        <v>30.260303687635574</v>
      </c>
      <c r="M421" s="13">
        <f t="shared" si="179"/>
        <v>33.333333333333336</v>
      </c>
      <c r="N421" s="9"/>
      <c r="O421" s="9"/>
      <c r="P421" s="9"/>
      <c r="Q421" s="9"/>
      <c r="R421" s="9"/>
    </row>
    <row r="422" spans="1:18" ht="12" customHeight="1" x14ac:dyDescent="0.55000000000000004">
      <c r="B422" s="23" t="s">
        <v>152</v>
      </c>
      <c r="C422" s="24"/>
      <c r="D422" s="21">
        <v>20</v>
      </c>
      <c r="E422" s="21">
        <v>3</v>
      </c>
      <c r="F422" s="21">
        <v>6</v>
      </c>
      <c r="G422" s="21">
        <v>10</v>
      </c>
      <c r="H422" s="21">
        <v>1</v>
      </c>
      <c r="I422" s="22">
        <f t="shared" si="175"/>
        <v>1.026167265264238</v>
      </c>
      <c r="J422" s="22">
        <f t="shared" si="176"/>
        <v>1.5151515151515151</v>
      </c>
      <c r="K422" s="22">
        <f t="shared" si="177"/>
        <v>0.82530949105914719</v>
      </c>
      <c r="L422" s="22">
        <f t="shared" si="178"/>
        <v>1.0845986984815619</v>
      </c>
      <c r="M422" s="22">
        <f t="shared" si="179"/>
        <v>0.98039215686274506</v>
      </c>
      <c r="N422" s="9"/>
      <c r="O422" s="9"/>
      <c r="P422" s="9"/>
      <c r="Q422" s="9"/>
      <c r="R422" s="9"/>
    </row>
    <row r="423" spans="1:18" ht="12" customHeight="1" x14ac:dyDescent="0.55000000000000004">
      <c r="B423" s="26" t="s">
        <v>7</v>
      </c>
      <c r="C423" s="27"/>
      <c r="D423" s="21">
        <v>1949</v>
      </c>
      <c r="E423" s="21">
        <v>198</v>
      </c>
      <c r="F423" s="21">
        <v>727</v>
      </c>
      <c r="G423" s="21">
        <v>922</v>
      </c>
      <c r="H423" s="21">
        <v>102</v>
      </c>
      <c r="I423" s="22">
        <f>IF(SUM($I$418:$I$422) = 0, "-", SUM($I$418:$I$422))</f>
        <v>100</v>
      </c>
      <c r="J423" s="22">
        <f>IF(SUM($J$418:$J$422) = 0, "-", SUM($J$418:$J$422))</f>
        <v>100.00000000000001</v>
      </c>
      <c r="K423" s="22">
        <f>IF(SUM($K$418:$K$422) = 0, "-", SUM($K$418:$K$422))</f>
        <v>99.999999999999986</v>
      </c>
      <c r="L423" s="22">
        <f>IF(SUM($L$418:$L$422) = 0, "-", SUM($L$418:$L$422))</f>
        <v>99.999999999999986</v>
      </c>
      <c r="M423" s="22">
        <f>IF(SUM($M$418:$M$422) = 0, "-", SUM($M$418:$M$422))</f>
        <v>100.00000000000001</v>
      </c>
      <c r="N423" s="9"/>
      <c r="O423" s="9"/>
      <c r="P423" s="9"/>
      <c r="Q423" s="9"/>
      <c r="R423" s="9"/>
    </row>
    <row r="424" spans="1:18" ht="9" customHeight="1" x14ac:dyDescent="0.55000000000000004"/>
    <row r="425" spans="1:18" ht="12" customHeight="1" x14ac:dyDescent="0.55000000000000004">
      <c r="A425" s="28" t="s">
        <v>126</v>
      </c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</row>
    <row r="426" spans="1:18" ht="12" customHeight="1" x14ac:dyDescent="0.55000000000000004">
      <c r="B426" s="2"/>
      <c r="C426" s="3"/>
      <c r="D426" s="26" t="s">
        <v>1</v>
      </c>
      <c r="E426" s="29"/>
      <c r="F426" s="29"/>
      <c r="G426" s="29"/>
      <c r="H426" s="27"/>
      <c r="I426" s="26" t="s">
        <v>2</v>
      </c>
      <c r="J426" s="29"/>
      <c r="K426" s="29"/>
      <c r="L426" s="29"/>
      <c r="M426" s="27"/>
    </row>
    <row r="427" spans="1:18" ht="33.75" customHeight="1" x14ac:dyDescent="0.55000000000000004">
      <c r="B427" s="4"/>
      <c r="D427" s="25" t="s">
        <v>151</v>
      </c>
      <c r="E427" s="25" t="s">
        <v>168</v>
      </c>
      <c r="F427" s="25" t="s">
        <v>169</v>
      </c>
      <c r="G427" s="25" t="s">
        <v>170</v>
      </c>
      <c r="H427" s="25" t="s">
        <v>152</v>
      </c>
      <c r="I427" s="25" t="s">
        <v>151</v>
      </c>
      <c r="J427" s="25" t="s">
        <v>168</v>
      </c>
      <c r="K427" s="25" t="s">
        <v>169</v>
      </c>
      <c r="L427" s="25" t="s">
        <v>170</v>
      </c>
      <c r="M427" s="25" t="s">
        <v>152</v>
      </c>
    </row>
    <row r="428" spans="1:18" ht="12" customHeight="1" x14ac:dyDescent="0.55000000000000004">
      <c r="B428" s="4"/>
      <c r="D428" s="5"/>
      <c r="E428" s="5"/>
      <c r="F428" s="5"/>
      <c r="G428" s="5"/>
      <c r="H428" s="5"/>
      <c r="I428" s="5">
        <v>1949</v>
      </c>
      <c r="J428" s="5">
        <v>198</v>
      </c>
      <c r="K428" s="5">
        <v>727</v>
      </c>
      <c r="L428" s="5">
        <v>922</v>
      </c>
      <c r="M428" s="5">
        <v>102</v>
      </c>
    </row>
    <row r="429" spans="1:18" ht="12" customHeight="1" x14ac:dyDescent="0.55000000000000004">
      <c r="B429" s="6" t="s">
        <v>121</v>
      </c>
      <c r="C429" s="3"/>
      <c r="D429" s="7">
        <v>55</v>
      </c>
      <c r="E429" s="7">
        <v>4</v>
      </c>
      <c r="F429" s="7">
        <v>31</v>
      </c>
      <c r="G429" s="7">
        <v>15</v>
      </c>
      <c r="H429" s="7">
        <v>5</v>
      </c>
      <c r="I429" s="8">
        <f>IFERROR(100*$D429/$I$428, "-")</f>
        <v>2.8219599794766546</v>
      </c>
      <c r="J429" s="8">
        <f>IFERROR(100*$E429/$J$428, "-")</f>
        <v>2.0202020202020203</v>
      </c>
      <c r="K429" s="8">
        <f>IFERROR(100*$F429/$K$428, "-")</f>
        <v>4.2640990371389274</v>
      </c>
      <c r="L429" s="8">
        <f>IFERROR(100*$G429/$L$428, "-")</f>
        <v>1.6268980477223427</v>
      </c>
      <c r="M429" s="8">
        <f>IFERROR(100*$H429/$M$428, "-")</f>
        <v>4.9019607843137258</v>
      </c>
      <c r="N429" s="9"/>
      <c r="O429" s="9"/>
      <c r="P429" s="9"/>
      <c r="Q429" s="9"/>
      <c r="R429" s="9"/>
    </row>
    <row r="430" spans="1:18" ht="12" customHeight="1" x14ac:dyDescent="0.55000000000000004">
      <c r="B430" s="10" t="s">
        <v>122</v>
      </c>
      <c r="C430" s="11"/>
      <c r="D430" s="12">
        <v>393</v>
      </c>
      <c r="E430" s="12">
        <v>43</v>
      </c>
      <c r="F430" s="12">
        <v>138</v>
      </c>
      <c r="G430" s="12">
        <v>190</v>
      </c>
      <c r="H430" s="12">
        <v>22</v>
      </c>
      <c r="I430" s="13">
        <f t="shared" ref="I430:I433" si="180">IFERROR(100*$D430/$I$428, "-")</f>
        <v>20.164186762442277</v>
      </c>
      <c r="J430" s="13">
        <f t="shared" ref="J430:J433" si="181">IFERROR(100*$E430/$J$428, "-")</f>
        <v>21.717171717171716</v>
      </c>
      <c r="K430" s="13">
        <f t="shared" ref="K430:K433" si="182">IFERROR(100*$F430/$K$428, "-")</f>
        <v>18.982118294360387</v>
      </c>
      <c r="L430" s="13">
        <f t="shared" ref="L430:L433" si="183">IFERROR(100*$G430/$L$428, "-")</f>
        <v>20.607375271149674</v>
      </c>
      <c r="M430" s="13">
        <f t="shared" ref="M430:M433" si="184">IFERROR(100*$H430/$M$428, "-")</f>
        <v>21.568627450980394</v>
      </c>
      <c r="N430" s="9"/>
      <c r="O430" s="9"/>
      <c r="P430" s="9"/>
      <c r="Q430" s="9"/>
      <c r="R430" s="9"/>
    </row>
    <row r="431" spans="1:18" ht="12" customHeight="1" x14ac:dyDescent="0.55000000000000004">
      <c r="B431" s="14" t="s">
        <v>181</v>
      </c>
      <c r="D431" s="15">
        <v>652</v>
      </c>
      <c r="E431" s="15">
        <v>67</v>
      </c>
      <c r="F431" s="15">
        <v>243</v>
      </c>
      <c r="G431" s="15">
        <v>315</v>
      </c>
      <c r="H431" s="15">
        <v>27</v>
      </c>
      <c r="I431" s="16">
        <f t="shared" si="180"/>
        <v>33.45305284761416</v>
      </c>
      <c r="J431" s="16">
        <f t="shared" si="181"/>
        <v>33.838383838383841</v>
      </c>
      <c r="K431" s="16">
        <f t="shared" si="182"/>
        <v>33.425034387895458</v>
      </c>
      <c r="L431" s="16">
        <f t="shared" si="183"/>
        <v>34.164859002169194</v>
      </c>
      <c r="M431" s="16">
        <f t="shared" si="184"/>
        <v>26.470588235294116</v>
      </c>
      <c r="N431" s="9"/>
      <c r="O431" s="9"/>
      <c r="P431" s="9"/>
      <c r="Q431" s="9"/>
      <c r="R431" s="9"/>
    </row>
    <row r="432" spans="1:18" ht="12" customHeight="1" x14ac:dyDescent="0.55000000000000004">
      <c r="B432" s="10" t="s">
        <v>123</v>
      </c>
      <c r="C432" s="11"/>
      <c r="D432" s="12">
        <v>834</v>
      </c>
      <c r="E432" s="12">
        <v>83</v>
      </c>
      <c r="F432" s="12">
        <v>309</v>
      </c>
      <c r="G432" s="12">
        <v>395</v>
      </c>
      <c r="H432" s="12">
        <v>47</v>
      </c>
      <c r="I432" s="13">
        <f t="shared" si="180"/>
        <v>42.791174961518728</v>
      </c>
      <c r="J432" s="13">
        <f t="shared" si="181"/>
        <v>41.919191919191917</v>
      </c>
      <c r="K432" s="13">
        <f t="shared" si="182"/>
        <v>42.503438789546081</v>
      </c>
      <c r="L432" s="13">
        <f t="shared" si="183"/>
        <v>42.841648590021691</v>
      </c>
      <c r="M432" s="13">
        <f t="shared" si="184"/>
        <v>46.078431372549019</v>
      </c>
      <c r="N432" s="9"/>
      <c r="O432" s="9"/>
      <c r="P432" s="9"/>
      <c r="Q432" s="9"/>
      <c r="R432" s="9"/>
    </row>
    <row r="433" spans="1:18" ht="12" customHeight="1" x14ac:dyDescent="0.55000000000000004">
      <c r="B433" s="23" t="s">
        <v>152</v>
      </c>
      <c r="C433" s="24"/>
      <c r="D433" s="21">
        <v>15</v>
      </c>
      <c r="E433" s="21">
        <v>1</v>
      </c>
      <c r="F433" s="21">
        <v>6</v>
      </c>
      <c r="G433" s="21">
        <v>7</v>
      </c>
      <c r="H433" s="21">
        <v>1</v>
      </c>
      <c r="I433" s="22">
        <f t="shared" si="180"/>
        <v>0.76962544894817853</v>
      </c>
      <c r="J433" s="22">
        <f t="shared" si="181"/>
        <v>0.50505050505050508</v>
      </c>
      <c r="K433" s="22">
        <f t="shared" si="182"/>
        <v>0.82530949105914719</v>
      </c>
      <c r="L433" s="22">
        <f t="shared" si="183"/>
        <v>0.75921908893709322</v>
      </c>
      <c r="M433" s="22">
        <f t="shared" si="184"/>
        <v>0.98039215686274506</v>
      </c>
      <c r="N433" s="9"/>
      <c r="O433" s="9"/>
      <c r="P433" s="9"/>
      <c r="Q433" s="9"/>
      <c r="R433" s="9"/>
    </row>
    <row r="434" spans="1:18" ht="12" customHeight="1" x14ac:dyDescent="0.55000000000000004">
      <c r="B434" s="26" t="s">
        <v>7</v>
      </c>
      <c r="C434" s="27"/>
      <c r="D434" s="21">
        <v>1949</v>
      </c>
      <c r="E434" s="21">
        <v>198</v>
      </c>
      <c r="F434" s="21">
        <v>727</v>
      </c>
      <c r="G434" s="21">
        <v>922</v>
      </c>
      <c r="H434" s="21">
        <v>102</v>
      </c>
      <c r="I434" s="22">
        <f>IF(SUM($I$429:$I$433) = 0, "-", SUM($I$429:$I$433))</f>
        <v>100</v>
      </c>
      <c r="J434" s="22">
        <f>IF(SUM($J$429:$J$433) = 0, "-", SUM($J$429:$J$433))</f>
        <v>100</v>
      </c>
      <c r="K434" s="22">
        <f>IF(SUM($K$429:$K$433) = 0, "-", SUM($K$429:$K$433))</f>
        <v>100</v>
      </c>
      <c r="L434" s="22">
        <f>IF(SUM($L$429:$L$433) = 0, "-", SUM($L$429:$L$433))</f>
        <v>99.999999999999986</v>
      </c>
      <c r="M434" s="22">
        <f>IF(SUM($M$429:$M$433) = 0, "-", SUM($M$429:$M$433))</f>
        <v>100</v>
      </c>
      <c r="N434" s="9"/>
      <c r="O434" s="9"/>
      <c r="P434" s="9"/>
      <c r="Q434" s="9"/>
      <c r="R434" s="9"/>
    </row>
    <row r="436" spans="1:18" ht="12" customHeight="1" x14ac:dyDescent="0.55000000000000004">
      <c r="A436" s="28" t="s">
        <v>127</v>
      </c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</row>
    <row r="437" spans="1:18" ht="12" customHeight="1" x14ac:dyDescent="0.55000000000000004">
      <c r="B437" s="2"/>
      <c r="C437" s="3"/>
      <c r="D437" s="26" t="s">
        <v>1</v>
      </c>
      <c r="E437" s="29"/>
      <c r="F437" s="29"/>
      <c r="G437" s="29"/>
      <c r="H437" s="27"/>
      <c r="I437" s="26" t="s">
        <v>2</v>
      </c>
      <c r="J437" s="29"/>
      <c r="K437" s="29"/>
      <c r="L437" s="29"/>
      <c r="M437" s="27"/>
    </row>
    <row r="438" spans="1:18" ht="33.75" customHeight="1" x14ac:dyDescent="0.55000000000000004">
      <c r="B438" s="4"/>
      <c r="D438" s="25" t="s">
        <v>151</v>
      </c>
      <c r="E438" s="25" t="s">
        <v>168</v>
      </c>
      <c r="F438" s="25" t="s">
        <v>169</v>
      </c>
      <c r="G438" s="25" t="s">
        <v>170</v>
      </c>
      <c r="H438" s="25" t="s">
        <v>152</v>
      </c>
      <c r="I438" s="25" t="s">
        <v>151</v>
      </c>
      <c r="J438" s="25" t="s">
        <v>168</v>
      </c>
      <c r="K438" s="25" t="s">
        <v>169</v>
      </c>
      <c r="L438" s="25" t="s">
        <v>170</v>
      </c>
      <c r="M438" s="25" t="s">
        <v>152</v>
      </c>
    </row>
    <row r="439" spans="1:18" ht="12" customHeight="1" x14ac:dyDescent="0.55000000000000004">
      <c r="B439" s="4"/>
      <c r="D439" s="5"/>
      <c r="E439" s="5"/>
      <c r="F439" s="5"/>
      <c r="G439" s="5"/>
      <c r="H439" s="5"/>
      <c r="I439" s="5">
        <v>630</v>
      </c>
      <c r="J439" s="5">
        <v>59</v>
      </c>
      <c r="K439" s="5">
        <v>232</v>
      </c>
      <c r="L439" s="5">
        <v>300</v>
      </c>
      <c r="M439" s="5">
        <v>39</v>
      </c>
    </row>
    <row r="440" spans="1:18" ht="12" customHeight="1" x14ac:dyDescent="0.55000000000000004">
      <c r="B440" s="6" t="s">
        <v>128</v>
      </c>
      <c r="C440" s="3"/>
      <c r="D440" s="7">
        <v>289</v>
      </c>
      <c r="E440" s="7">
        <v>21</v>
      </c>
      <c r="F440" s="7">
        <v>96</v>
      </c>
      <c r="G440" s="7">
        <v>153</v>
      </c>
      <c r="H440" s="7">
        <v>19</v>
      </c>
      <c r="I440" s="8">
        <f>IFERROR(100*$D440/$I$439, "-")</f>
        <v>45.873015873015873</v>
      </c>
      <c r="J440" s="8">
        <f>IFERROR(100*$E440/$J$439, "-")</f>
        <v>35.593220338983052</v>
      </c>
      <c r="K440" s="8">
        <f>IFERROR(100*$F440/$K$439, "-")</f>
        <v>41.379310344827587</v>
      </c>
      <c r="L440" s="8">
        <f>IFERROR(100*$G440/$L$439, "-")</f>
        <v>51</v>
      </c>
      <c r="M440" s="8">
        <f>IFERROR(100*$H440/$M$439, "-")</f>
        <v>48.717948717948715</v>
      </c>
      <c r="N440" s="9"/>
      <c r="O440" s="9"/>
      <c r="P440" s="9"/>
      <c r="Q440" s="9"/>
      <c r="R440" s="9"/>
    </row>
    <row r="441" spans="1:18" ht="12" customHeight="1" x14ac:dyDescent="0.55000000000000004">
      <c r="B441" s="10" t="s">
        <v>129</v>
      </c>
      <c r="C441" s="11"/>
      <c r="D441" s="12">
        <v>184</v>
      </c>
      <c r="E441" s="12">
        <v>18</v>
      </c>
      <c r="F441" s="12">
        <v>70</v>
      </c>
      <c r="G441" s="12">
        <v>83</v>
      </c>
      <c r="H441" s="12">
        <v>13</v>
      </c>
      <c r="I441" s="13">
        <f t="shared" ref="I441:I449" si="185">IFERROR(100*$D441/$I$439, "-")</f>
        <v>29.206349206349206</v>
      </c>
      <c r="J441" s="13">
        <f t="shared" ref="J441:J449" si="186">IFERROR(100*$E441/$J$439, "-")</f>
        <v>30.508474576271187</v>
      </c>
      <c r="K441" s="13">
        <f t="shared" ref="K441:K449" si="187">IFERROR(100*$F441/$K$439, "-")</f>
        <v>30.172413793103448</v>
      </c>
      <c r="L441" s="13">
        <f t="shared" ref="L441:L449" si="188">IFERROR(100*$G441/$L$439, "-")</f>
        <v>27.666666666666668</v>
      </c>
      <c r="M441" s="13">
        <f t="shared" ref="M441:M449" si="189">IFERROR(100*$H441/$M$439, "-")</f>
        <v>33.333333333333336</v>
      </c>
      <c r="N441" s="9"/>
      <c r="O441" s="9"/>
      <c r="P441" s="9"/>
      <c r="Q441" s="9"/>
      <c r="R441" s="9"/>
    </row>
    <row r="442" spans="1:18" ht="12" customHeight="1" x14ac:dyDescent="0.55000000000000004">
      <c r="B442" s="14" t="s">
        <v>130</v>
      </c>
      <c r="D442" s="15">
        <v>212</v>
      </c>
      <c r="E442" s="15">
        <v>18</v>
      </c>
      <c r="F442" s="15">
        <v>69</v>
      </c>
      <c r="G442" s="15">
        <v>109</v>
      </c>
      <c r="H442" s="15">
        <v>16</v>
      </c>
      <c r="I442" s="16">
        <f t="shared" si="185"/>
        <v>33.650793650793652</v>
      </c>
      <c r="J442" s="16">
        <f t="shared" si="186"/>
        <v>30.508474576271187</v>
      </c>
      <c r="K442" s="16">
        <f t="shared" si="187"/>
        <v>29.741379310344829</v>
      </c>
      <c r="L442" s="16">
        <f t="shared" si="188"/>
        <v>36.333333333333336</v>
      </c>
      <c r="M442" s="16">
        <f t="shared" si="189"/>
        <v>41.025641025641029</v>
      </c>
      <c r="N442" s="9"/>
      <c r="O442" s="9"/>
      <c r="P442" s="9"/>
      <c r="Q442" s="9"/>
      <c r="R442" s="9"/>
    </row>
    <row r="443" spans="1:18" ht="12" customHeight="1" x14ac:dyDescent="0.55000000000000004">
      <c r="B443" s="10" t="s">
        <v>131</v>
      </c>
      <c r="C443" s="11"/>
      <c r="D443" s="12">
        <v>153</v>
      </c>
      <c r="E443" s="12">
        <v>13</v>
      </c>
      <c r="F443" s="12">
        <v>56</v>
      </c>
      <c r="G443" s="12">
        <v>75</v>
      </c>
      <c r="H443" s="12">
        <v>9</v>
      </c>
      <c r="I443" s="13">
        <f t="shared" si="185"/>
        <v>24.285714285714285</v>
      </c>
      <c r="J443" s="13">
        <f t="shared" si="186"/>
        <v>22.033898305084747</v>
      </c>
      <c r="K443" s="13">
        <f t="shared" si="187"/>
        <v>24.137931034482758</v>
      </c>
      <c r="L443" s="13">
        <f t="shared" si="188"/>
        <v>25</v>
      </c>
      <c r="M443" s="13">
        <f t="shared" si="189"/>
        <v>23.076923076923077</v>
      </c>
      <c r="N443" s="9"/>
      <c r="O443" s="9"/>
      <c r="P443" s="9"/>
      <c r="Q443" s="9"/>
      <c r="R443" s="9"/>
    </row>
    <row r="444" spans="1:18" ht="12" customHeight="1" x14ac:dyDescent="0.55000000000000004">
      <c r="B444" s="14" t="s">
        <v>132</v>
      </c>
      <c r="D444" s="15">
        <v>60</v>
      </c>
      <c r="E444" s="15">
        <v>5</v>
      </c>
      <c r="F444" s="15">
        <v>22</v>
      </c>
      <c r="G444" s="15">
        <v>27</v>
      </c>
      <c r="H444" s="15">
        <v>6</v>
      </c>
      <c r="I444" s="16">
        <f t="shared" si="185"/>
        <v>9.5238095238095237</v>
      </c>
      <c r="J444" s="16">
        <f t="shared" si="186"/>
        <v>8.4745762711864412</v>
      </c>
      <c r="K444" s="16">
        <f t="shared" si="187"/>
        <v>9.4827586206896548</v>
      </c>
      <c r="L444" s="16">
        <f t="shared" si="188"/>
        <v>9</v>
      </c>
      <c r="M444" s="16">
        <f t="shared" si="189"/>
        <v>15.384615384615385</v>
      </c>
      <c r="N444" s="9"/>
      <c r="O444" s="9"/>
      <c r="P444" s="9"/>
      <c r="Q444" s="9"/>
      <c r="R444" s="9"/>
    </row>
    <row r="445" spans="1:18" ht="12" customHeight="1" x14ac:dyDescent="0.55000000000000004">
      <c r="B445" s="10" t="s">
        <v>133</v>
      </c>
      <c r="C445" s="11"/>
      <c r="D445" s="12">
        <v>77</v>
      </c>
      <c r="E445" s="12">
        <v>11</v>
      </c>
      <c r="F445" s="12">
        <v>29</v>
      </c>
      <c r="G445" s="12">
        <v>31</v>
      </c>
      <c r="H445" s="12">
        <v>6</v>
      </c>
      <c r="I445" s="13">
        <f t="shared" si="185"/>
        <v>12.222222222222221</v>
      </c>
      <c r="J445" s="13">
        <f t="shared" si="186"/>
        <v>18.64406779661017</v>
      </c>
      <c r="K445" s="13">
        <f t="shared" si="187"/>
        <v>12.5</v>
      </c>
      <c r="L445" s="13">
        <f t="shared" si="188"/>
        <v>10.333333333333334</v>
      </c>
      <c r="M445" s="13">
        <f t="shared" si="189"/>
        <v>15.384615384615385</v>
      </c>
      <c r="N445" s="9"/>
      <c r="O445" s="9"/>
      <c r="P445" s="9"/>
      <c r="Q445" s="9"/>
      <c r="R445" s="9"/>
    </row>
    <row r="446" spans="1:18" ht="12" customHeight="1" x14ac:dyDescent="0.55000000000000004">
      <c r="B446" s="14" t="s">
        <v>134</v>
      </c>
      <c r="D446" s="15">
        <v>120</v>
      </c>
      <c r="E446" s="15">
        <v>15</v>
      </c>
      <c r="F446" s="15">
        <v>34</v>
      </c>
      <c r="G446" s="15">
        <v>59</v>
      </c>
      <c r="H446" s="15">
        <v>12</v>
      </c>
      <c r="I446" s="16">
        <f t="shared" si="185"/>
        <v>19.047619047619047</v>
      </c>
      <c r="J446" s="16">
        <f t="shared" si="186"/>
        <v>25.423728813559322</v>
      </c>
      <c r="K446" s="16">
        <f t="shared" si="187"/>
        <v>14.655172413793103</v>
      </c>
      <c r="L446" s="16">
        <f t="shared" si="188"/>
        <v>19.666666666666668</v>
      </c>
      <c r="M446" s="16">
        <f t="shared" si="189"/>
        <v>30.76923076923077</v>
      </c>
      <c r="N446" s="9"/>
      <c r="O446" s="9"/>
      <c r="P446" s="9"/>
      <c r="Q446" s="9"/>
      <c r="R446" s="9"/>
    </row>
    <row r="447" spans="1:18" ht="12" customHeight="1" x14ac:dyDescent="0.55000000000000004">
      <c r="B447" s="10" t="s">
        <v>16</v>
      </c>
      <c r="C447" s="11"/>
      <c r="D447" s="12">
        <v>60</v>
      </c>
      <c r="E447" s="12">
        <v>5</v>
      </c>
      <c r="F447" s="12">
        <v>28</v>
      </c>
      <c r="G447" s="12">
        <v>24</v>
      </c>
      <c r="H447" s="12">
        <v>3</v>
      </c>
      <c r="I447" s="13">
        <f t="shared" si="185"/>
        <v>9.5238095238095237</v>
      </c>
      <c r="J447" s="13">
        <f t="shared" si="186"/>
        <v>8.4745762711864412</v>
      </c>
      <c r="K447" s="13">
        <f t="shared" si="187"/>
        <v>12.068965517241379</v>
      </c>
      <c r="L447" s="13">
        <f t="shared" si="188"/>
        <v>8</v>
      </c>
      <c r="M447" s="13">
        <f t="shared" si="189"/>
        <v>7.6923076923076925</v>
      </c>
      <c r="N447" s="9"/>
      <c r="O447" s="9"/>
      <c r="P447" s="9"/>
      <c r="Q447" s="9"/>
      <c r="R447" s="9"/>
    </row>
    <row r="448" spans="1:18" ht="12" customHeight="1" x14ac:dyDescent="0.55000000000000004">
      <c r="B448" s="14" t="s">
        <v>135</v>
      </c>
      <c r="D448" s="15">
        <v>163</v>
      </c>
      <c r="E448" s="15">
        <v>12</v>
      </c>
      <c r="F448" s="15">
        <v>69</v>
      </c>
      <c r="G448" s="15">
        <v>78</v>
      </c>
      <c r="H448" s="15">
        <v>4</v>
      </c>
      <c r="I448" s="16">
        <f t="shared" si="185"/>
        <v>25.873015873015873</v>
      </c>
      <c r="J448" s="16">
        <f t="shared" si="186"/>
        <v>20.338983050847457</v>
      </c>
      <c r="K448" s="16">
        <f t="shared" si="187"/>
        <v>29.741379310344829</v>
      </c>
      <c r="L448" s="16">
        <f t="shared" si="188"/>
        <v>26</v>
      </c>
      <c r="M448" s="16">
        <f t="shared" si="189"/>
        <v>10.256410256410257</v>
      </c>
      <c r="N448" s="9"/>
      <c r="O448" s="9"/>
      <c r="P448" s="9"/>
      <c r="Q448" s="9"/>
      <c r="R448" s="9"/>
    </row>
    <row r="449" spans="1:18" ht="12" customHeight="1" x14ac:dyDescent="0.55000000000000004">
      <c r="B449" s="17" t="s">
        <v>152</v>
      </c>
      <c r="C449" s="18"/>
      <c r="D449" s="19">
        <v>32</v>
      </c>
      <c r="E449" s="19">
        <v>5</v>
      </c>
      <c r="F449" s="19">
        <v>7</v>
      </c>
      <c r="G449" s="19">
        <v>13</v>
      </c>
      <c r="H449" s="19">
        <v>7</v>
      </c>
      <c r="I449" s="20">
        <f t="shared" si="185"/>
        <v>5.0793650793650791</v>
      </c>
      <c r="J449" s="20">
        <f t="shared" si="186"/>
        <v>8.4745762711864412</v>
      </c>
      <c r="K449" s="20">
        <f t="shared" si="187"/>
        <v>3.0172413793103448</v>
      </c>
      <c r="L449" s="20">
        <f t="shared" si="188"/>
        <v>4.333333333333333</v>
      </c>
      <c r="M449" s="20">
        <f t="shared" si="189"/>
        <v>17.948717948717949</v>
      </c>
      <c r="N449" s="9"/>
      <c r="O449" s="9"/>
      <c r="P449" s="9"/>
      <c r="Q449" s="9"/>
      <c r="R449" s="9"/>
    </row>
    <row r="450" spans="1:18" ht="12" customHeight="1" x14ac:dyDescent="0.55000000000000004">
      <c r="B450" s="26" t="s">
        <v>7</v>
      </c>
      <c r="C450" s="27"/>
      <c r="D450" s="21">
        <v>630</v>
      </c>
      <c r="E450" s="21">
        <v>59</v>
      </c>
      <c r="F450" s="21">
        <v>232</v>
      </c>
      <c r="G450" s="21">
        <v>300</v>
      </c>
      <c r="H450" s="21">
        <v>39</v>
      </c>
      <c r="I450" s="22" t="s">
        <v>6</v>
      </c>
      <c r="J450" s="22" t="s">
        <v>6</v>
      </c>
      <c r="K450" s="22" t="s">
        <v>6</v>
      </c>
      <c r="L450" s="22" t="s">
        <v>6</v>
      </c>
      <c r="M450" s="22" t="s">
        <v>6</v>
      </c>
      <c r="N450" s="9"/>
      <c r="O450" s="9"/>
      <c r="P450" s="9"/>
      <c r="Q450" s="9"/>
      <c r="R450" s="9"/>
    </row>
    <row r="452" spans="1:18" ht="12" customHeight="1" x14ac:dyDescent="0.55000000000000004">
      <c r="A452" s="28" t="s">
        <v>136</v>
      </c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</row>
    <row r="453" spans="1:18" ht="12" customHeight="1" x14ac:dyDescent="0.55000000000000004">
      <c r="B453" s="2"/>
      <c r="C453" s="3"/>
      <c r="D453" s="26" t="s">
        <v>1</v>
      </c>
      <c r="E453" s="29"/>
      <c r="F453" s="29"/>
      <c r="G453" s="29"/>
      <c r="H453" s="27"/>
      <c r="I453" s="26" t="s">
        <v>2</v>
      </c>
      <c r="J453" s="29"/>
      <c r="K453" s="29"/>
      <c r="L453" s="29"/>
      <c r="M453" s="27"/>
    </row>
    <row r="454" spans="1:18" ht="33.75" customHeight="1" x14ac:dyDescent="0.55000000000000004">
      <c r="B454" s="4"/>
      <c r="D454" s="25" t="s">
        <v>151</v>
      </c>
      <c r="E454" s="25" t="s">
        <v>168</v>
      </c>
      <c r="F454" s="25" t="s">
        <v>169</v>
      </c>
      <c r="G454" s="25" t="s">
        <v>170</v>
      </c>
      <c r="H454" s="25" t="s">
        <v>152</v>
      </c>
      <c r="I454" s="25" t="s">
        <v>151</v>
      </c>
      <c r="J454" s="25" t="s">
        <v>168</v>
      </c>
      <c r="K454" s="25" t="s">
        <v>169</v>
      </c>
      <c r="L454" s="25" t="s">
        <v>170</v>
      </c>
      <c r="M454" s="25" t="s">
        <v>152</v>
      </c>
    </row>
    <row r="455" spans="1:18" ht="12" customHeight="1" x14ac:dyDescent="0.55000000000000004">
      <c r="B455" s="4"/>
      <c r="D455" s="5"/>
      <c r="E455" s="5"/>
      <c r="F455" s="5"/>
      <c r="G455" s="5"/>
      <c r="H455" s="5"/>
      <c r="I455" s="5">
        <v>1949</v>
      </c>
      <c r="J455" s="5">
        <v>198</v>
      </c>
      <c r="K455" s="5">
        <v>727</v>
      </c>
      <c r="L455" s="5">
        <v>922</v>
      </c>
      <c r="M455" s="5">
        <v>102</v>
      </c>
    </row>
    <row r="456" spans="1:18" ht="12" customHeight="1" x14ac:dyDescent="0.55000000000000004">
      <c r="B456" s="6" t="s">
        <v>137</v>
      </c>
      <c r="C456" s="3"/>
      <c r="D456" s="7">
        <v>206</v>
      </c>
      <c r="E456" s="7">
        <v>32</v>
      </c>
      <c r="F456" s="7">
        <v>92</v>
      </c>
      <c r="G456" s="7">
        <v>68</v>
      </c>
      <c r="H456" s="7">
        <v>14</v>
      </c>
      <c r="I456" s="8">
        <f>IFERROR(100*$D456/$I$455, "-")</f>
        <v>10.569522832221653</v>
      </c>
      <c r="J456" s="8">
        <f>IFERROR(100*$E456/$J$455, "-")</f>
        <v>16.161616161616163</v>
      </c>
      <c r="K456" s="8">
        <f>IFERROR(100*$F456/$K$455, "-")</f>
        <v>12.65474552957359</v>
      </c>
      <c r="L456" s="8">
        <f>IFERROR(100*$G456/$L$455, "-")</f>
        <v>7.3752711496746208</v>
      </c>
      <c r="M456" s="8">
        <f>IFERROR(100*$H456/$M$455, "-")</f>
        <v>13.725490196078431</v>
      </c>
      <c r="N456" s="9"/>
      <c r="O456" s="9"/>
      <c r="P456" s="9"/>
      <c r="Q456" s="9"/>
      <c r="R456" s="9"/>
    </row>
    <row r="457" spans="1:18" ht="12" customHeight="1" x14ac:dyDescent="0.55000000000000004">
      <c r="B457" s="10" t="s">
        <v>138</v>
      </c>
      <c r="C457" s="11"/>
      <c r="D457" s="12">
        <v>1621</v>
      </c>
      <c r="E457" s="12">
        <v>149</v>
      </c>
      <c r="F457" s="12">
        <v>599</v>
      </c>
      <c r="G457" s="12">
        <v>795</v>
      </c>
      <c r="H457" s="12">
        <v>78</v>
      </c>
      <c r="I457" s="13">
        <f t="shared" ref="I457:I459" si="190">IFERROR(100*$D457/$I$455, "-")</f>
        <v>83.170856849666492</v>
      </c>
      <c r="J457" s="13">
        <f t="shared" ref="J457:J459" si="191">IFERROR(100*$E457/$J$455, "-")</f>
        <v>75.252525252525245</v>
      </c>
      <c r="K457" s="13">
        <f t="shared" ref="K457:K459" si="192">IFERROR(100*$F457/$K$455, "-")</f>
        <v>82.393397524071531</v>
      </c>
      <c r="L457" s="13">
        <f t="shared" ref="L457:L459" si="193">IFERROR(100*$G457/$L$455, "-")</f>
        <v>86.225596529284161</v>
      </c>
      <c r="M457" s="13">
        <f t="shared" ref="M457:M459" si="194">IFERROR(100*$H457/$M$455, "-")</f>
        <v>76.470588235294116</v>
      </c>
      <c r="N457" s="9"/>
      <c r="O457" s="9"/>
      <c r="P457" s="9"/>
      <c r="Q457" s="9"/>
      <c r="R457" s="9"/>
    </row>
    <row r="458" spans="1:18" ht="12" customHeight="1" x14ac:dyDescent="0.55000000000000004">
      <c r="B458" s="14" t="s">
        <v>139</v>
      </c>
      <c r="D458" s="15">
        <v>84</v>
      </c>
      <c r="E458" s="15">
        <v>14</v>
      </c>
      <c r="F458" s="15">
        <v>22</v>
      </c>
      <c r="G458" s="15">
        <v>40</v>
      </c>
      <c r="H458" s="15">
        <v>8</v>
      </c>
      <c r="I458" s="16">
        <f t="shared" si="190"/>
        <v>4.3099025141098002</v>
      </c>
      <c r="J458" s="16">
        <f t="shared" si="191"/>
        <v>7.0707070707070709</v>
      </c>
      <c r="K458" s="16">
        <f t="shared" si="192"/>
        <v>3.0261348005502064</v>
      </c>
      <c r="L458" s="16">
        <f t="shared" si="193"/>
        <v>4.3383947939262475</v>
      </c>
      <c r="M458" s="16">
        <f t="shared" si="194"/>
        <v>7.8431372549019605</v>
      </c>
      <c r="N458" s="9"/>
      <c r="O458" s="9"/>
      <c r="P458" s="9"/>
      <c r="Q458" s="9"/>
      <c r="R458" s="9"/>
    </row>
    <row r="459" spans="1:18" ht="12" customHeight="1" x14ac:dyDescent="0.55000000000000004">
      <c r="B459" s="17" t="s">
        <v>152</v>
      </c>
      <c r="C459" s="18"/>
      <c r="D459" s="19">
        <v>38</v>
      </c>
      <c r="E459" s="19">
        <v>3</v>
      </c>
      <c r="F459" s="19">
        <v>14</v>
      </c>
      <c r="G459" s="19">
        <v>19</v>
      </c>
      <c r="H459" s="19">
        <v>2</v>
      </c>
      <c r="I459" s="20">
        <f t="shared" si="190"/>
        <v>1.9497178040020524</v>
      </c>
      <c r="J459" s="20">
        <f t="shared" si="191"/>
        <v>1.5151515151515151</v>
      </c>
      <c r="K459" s="20">
        <f t="shared" si="192"/>
        <v>1.9257221458046767</v>
      </c>
      <c r="L459" s="20">
        <f t="shared" si="193"/>
        <v>2.0607375271149673</v>
      </c>
      <c r="M459" s="20">
        <f t="shared" si="194"/>
        <v>1.9607843137254901</v>
      </c>
      <c r="N459" s="9"/>
      <c r="O459" s="9"/>
      <c r="P459" s="9"/>
      <c r="Q459" s="9"/>
      <c r="R459" s="9"/>
    </row>
    <row r="460" spans="1:18" ht="12" customHeight="1" x14ac:dyDescent="0.55000000000000004">
      <c r="B460" s="26" t="s">
        <v>7</v>
      </c>
      <c r="C460" s="27"/>
      <c r="D460" s="21">
        <v>1949</v>
      </c>
      <c r="E460" s="21">
        <v>198</v>
      </c>
      <c r="F460" s="21">
        <v>727</v>
      </c>
      <c r="G460" s="21">
        <v>922</v>
      </c>
      <c r="H460" s="21">
        <v>102</v>
      </c>
      <c r="I460" s="22">
        <f>IF(SUM($I$456:$I$459) = 0, "-", SUM($I$456:$I$459))</f>
        <v>99.999999999999986</v>
      </c>
      <c r="J460" s="22">
        <f>IF(SUM($J$456:$J$459) = 0, "-", SUM($J$456:$J$459))</f>
        <v>100</v>
      </c>
      <c r="K460" s="22">
        <f>IF(SUM($K$456:$K$459) = 0, "-", SUM($K$456:$K$459))</f>
        <v>100</v>
      </c>
      <c r="L460" s="22">
        <f>IF(SUM($L$456:$L$459) = 0, "-", SUM($L$456:$L$459))</f>
        <v>99.999999999999986</v>
      </c>
      <c r="M460" s="22">
        <f>IF(SUM($M$456:$M$459) = 0, "-", SUM($M$456:$M$459))</f>
        <v>99.999999999999986</v>
      </c>
      <c r="N460" s="9"/>
      <c r="O460" s="9"/>
      <c r="P460" s="9"/>
      <c r="Q460" s="9"/>
      <c r="R460" s="9"/>
    </row>
    <row r="462" spans="1:18" ht="12" customHeight="1" x14ac:dyDescent="0.55000000000000004">
      <c r="A462" s="28" t="s">
        <v>182</v>
      </c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</row>
    <row r="463" spans="1:18" ht="12" customHeight="1" x14ac:dyDescent="0.55000000000000004">
      <c r="B463" s="2"/>
      <c r="C463" s="3"/>
      <c r="D463" s="26" t="s">
        <v>1</v>
      </c>
      <c r="E463" s="29"/>
      <c r="F463" s="29"/>
      <c r="G463" s="29"/>
      <c r="H463" s="27"/>
      <c r="I463" s="26" t="s">
        <v>2</v>
      </c>
      <c r="J463" s="29"/>
      <c r="K463" s="29"/>
      <c r="L463" s="29"/>
      <c r="M463" s="27"/>
    </row>
    <row r="464" spans="1:18" ht="33.75" customHeight="1" x14ac:dyDescent="0.55000000000000004">
      <c r="B464" s="4"/>
      <c r="D464" s="25" t="s">
        <v>151</v>
      </c>
      <c r="E464" s="25" t="s">
        <v>168</v>
      </c>
      <c r="F464" s="25" t="s">
        <v>169</v>
      </c>
      <c r="G464" s="25" t="s">
        <v>170</v>
      </c>
      <c r="H464" s="25" t="s">
        <v>152</v>
      </c>
      <c r="I464" s="25" t="s">
        <v>151</v>
      </c>
      <c r="J464" s="25" t="s">
        <v>168</v>
      </c>
      <c r="K464" s="25" t="s">
        <v>169</v>
      </c>
      <c r="L464" s="25" t="s">
        <v>170</v>
      </c>
      <c r="M464" s="25" t="s">
        <v>152</v>
      </c>
    </row>
    <row r="465" spans="2:18" ht="12" customHeight="1" x14ac:dyDescent="0.55000000000000004">
      <c r="B465" s="4"/>
      <c r="D465" s="5"/>
      <c r="E465" s="5"/>
      <c r="F465" s="5"/>
      <c r="G465" s="5"/>
      <c r="H465" s="5"/>
      <c r="I465" s="5">
        <v>1949</v>
      </c>
      <c r="J465" s="5">
        <v>198</v>
      </c>
      <c r="K465" s="5">
        <v>727</v>
      </c>
      <c r="L465" s="5">
        <v>922</v>
      </c>
      <c r="M465" s="5">
        <v>102</v>
      </c>
    </row>
    <row r="466" spans="2:18" ht="12" customHeight="1" x14ac:dyDescent="0.55000000000000004">
      <c r="B466" s="6" t="s">
        <v>140</v>
      </c>
      <c r="C466" s="3"/>
      <c r="D466" s="7">
        <v>564</v>
      </c>
      <c r="E466" s="7">
        <v>58</v>
      </c>
      <c r="F466" s="7">
        <v>212</v>
      </c>
      <c r="G466" s="7">
        <v>272</v>
      </c>
      <c r="H466" s="7">
        <v>22</v>
      </c>
      <c r="I466" s="8">
        <f>IFERROR(100*$D466/$I$465, "-")</f>
        <v>28.937916880451514</v>
      </c>
      <c r="J466" s="8">
        <f>IFERROR(100*$E466/$J$465, "-")</f>
        <v>29.292929292929294</v>
      </c>
      <c r="K466" s="8">
        <f>IFERROR(100*$F466/$K$465, "-")</f>
        <v>29.160935350756535</v>
      </c>
      <c r="L466" s="8">
        <f>IFERROR(100*$G466/$L$465, "-")</f>
        <v>29.501084598698483</v>
      </c>
      <c r="M466" s="8">
        <f>IFERROR(100*$H466/$M$465, "-")</f>
        <v>21.568627450980394</v>
      </c>
      <c r="N466" s="9"/>
      <c r="O466" s="9"/>
      <c r="P466" s="9"/>
      <c r="Q466" s="9"/>
      <c r="R466" s="9"/>
    </row>
    <row r="467" spans="2:18" ht="12" customHeight="1" x14ac:dyDescent="0.55000000000000004">
      <c r="B467" s="10" t="s">
        <v>141</v>
      </c>
      <c r="C467" s="11"/>
      <c r="D467" s="12">
        <v>231</v>
      </c>
      <c r="E467" s="12">
        <v>24</v>
      </c>
      <c r="F467" s="12">
        <v>82</v>
      </c>
      <c r="G467" s="12">
        <v>115</v>
      </c>
      <c r="H467" s="12">
        <v>10</v>
      </c>
      <c r="I467" s="13">
        <f t="shared" ref="I467:I478" si="195">IFERROR(100*$D467/$I$465, "-")</f>
        <v>11.852231913801949</v>
      </c>
      <c r="J467" s="13">
        <f t="shared" ref="J467:J478" si="196">IFERROR(100*$E467/$J$465, "-")</f>
        <v>12.121212121212121</v>
      </c>
      <c r="K467" s="13">
        <f t="shared" ref="K467:K478" si="197">IFERROR(100*$F467/$K$465, "-")</f>
        <v>11.279229711141678</v>
      </c>
      <c r="L467" s="13">
        <f t="shared" ref="L467:L478" si="198">IFERROR(100*$G467/$L$465, "-")</f>
        <v>12.472885032537961</v>
      </c>
      <c r="M467" s="13">
        <f t="shared" ref="M467:M478" si="199">IFERROR(100*$H467/$M$465, "-")</f>
        <v>9.8039215686274517</v>
      </c>
      <c r="N467" s="9"/>
      <c r="O467" s="9"/>
      <c r="P467" s="9"/>
      <c r="Q467" s="9"/>
      <c r="R467" s="9"/>
    </row>
    <row r="468" spans="2:18" ht="12" customHeight="1" x14ac:dyDescent="0.55000000000000004">
      <c r="B468" s="14" t="s">
        <v>142</v>
      </c>
      <c r="D468" s="15">
        <v>481</v>
      </c>
      <c r="E468" s="15">
        <v>58</v>
      </c>
      <c r="F468" s="15">
        <v>169</v>
      </c>
      <c r="G468" s="15">
        <v>226</v>
      </c>
      <c r="H468" s="15">
        <v>28</v>
      </c>
      <c r="I468" s="16">
        <f t="shared" si="195"/>
        <v>24.679322729604927</v>
      </c>
      <c r="J468" s="16">
        <f t="shared" si="196"/>
        <v>29.292929292929294</v>
      </c>
      <c r="K468" s="16">
        <f t="shared" si="197"/>
        <v>23.246217331499313</v>
      </c>
      <c r="L468" s="16">
        <f t="shared" si="198"/>
        <v>24.511930585683299</v>
      </c>
      <c r="M468" s="16">
        <f t="shared" si="199"/>
        <v>27.450980392156861</v>
      </c>
      <c r="N468" s="9"/>
      <c r="O468" s="9"/>
      <c r="P468" s="9"/>
      <c r="Q468" s="9"/>
      <c r="R468" s="9"/>
    </row>
    <row r="469" spans="2:18" ht="12" customHeight="1" x14ac:dyDescent="0.55000000000000004">
      <c r="B469" s="10" t="s">
        <v>143</v>
      </c>
      <c r="C469" s="11"/>
      <c r="D469" s="12">
        <v>360</v>
      </c>
      <c r="E469" s="12">
        <v>32</v>
      </c>
      <c r="F469" s="12">
        <v>148</v>
      </c>
      <c r="G469" s="12">
        <v>162</v>
      </c>
      <c r="H469" s="12">
        <v>18</v>
      </c>
      <c r="I469" s="13">
        <f t="shared" si="195"/>
        <v>18.471010774756284</v>
      </c>
      <c r="J469" s="13">
        <f t="shared" si="196"/>
        <v>16.161616161616163</v>
      </c>
      <c r="K469" s="13">
        <f t="shared" si="197"/>
        <v>20.357634112792297</v>
      </c>
      <c r="L469" s="13">
        <f t="shared" si="198"/>
        <v>17.570498915401302</v>
      </c>
      <c r="M469" s="13">
        <f t="shared" si="199"/>
        <v>17.647058823529413</v>
      </c>
      <c r="N469" s="9"/>
      <c r="O469" s="9"/>
      <c r="P469" s="9"/>
      <c r="Q469" s="9"/>
      <c r="R469" s="9"/>
    </row>
    <row r="470" spans="2:18" ht="12" customHeight="1" x14ac:dyDescent="0.55000000000000004">
      <c r="B470" s="14" t="s">
        <v>144</v>
      </c>
      <c r="D470" s="15">
        <v>471</v>
      </c>
      <c r="E470" s="15">
        <v>44</v>
      </c>
      <c r="F470" s="15">
        <v>182</v>
      </c>
      <c r="G470" s="15">
        <v>221</v>
      </c>
      <c r="H470" s="15">
        <v>24</v>
      </c>
      <c r="I470" s="16">
        <f t="shared" si="195"/>
        <v>24.166239096972806</v>
      </c>
      <c r="J470" s="16">
        <f t="shared" si="196"/>
        <v>22.222222222222221</v>
      </c>
      <c r="K470" s="16">
        <f t="shared" si="197"/>
        <v>25.034387895460799</v>
      </c>
      <c r="L470" s="16">
        <f t="shared" si="198"/>
        <v>23.969631236442517</v>
      </c>
      <c r="M470" s="16">
        <f t="shared" si="199"/>
        <v>23.529411764705884</v>
      </c>
      <c r="N470" s="9"/>
      <c r="O470" s="9"/>
      <c r="P470" s="9"/>
      <c r="Q470" s="9"/>
      <c r="R470" s="9"/>
    </row>
    <row r="471" spans="2:18" ht="12" customHeight="1" x14ac:dyDescent="0.55000000000000004">
      <c r="B471" s="10" t="s">
        <v>145</v>
      </c>
      <c r="C471" s="11"/>
      <c r="D471" s="12">
        <v>527</v>
      </c>
      <c r="E471" s="12">
        <v>44</v>
      </c>
      <c r="F471" s="12">
        <v>206</v>
      </c>
      <c r="G471" s="12">
        <v>254</v>
      </c>
      <c r="H471" s="12">
        <v>23</v>
      </c>
      <c r="I471" s="13">
        <f t="shared" si="195"/>
        <v>27.039507439712672</v>
      </c>
      <c r="J471" s="13">
        <f t="shared" si="196"/>
        <v>22.222222222222221</v>
      </c>
      <c r="K471" s="13">
        <f t="shared" si="197"/>
        <v>28.335625859697387</v>
      </c>
      <c r="L471" s="13">
        <f t="shared" si="198"/>
        <v>27.548806941431671</v>
      </c>
      <c r="M471" s="13">
        <f t="shared" si="199"/>
        <v>22.549019607843139</v>
      </c>
      <c r="N471" s="9"/>
      <c r="O471" s="9"/>
      <c r="P471" s="9"/>
      <c r="Q471" s="9"/>
      <c r="R471" s="9"/>
    </row>
    <row r="472" spans="2:18" ht="12" customHeight="1" x14ac:dyDescent="0.55000000000000004">
      <c r="B472" s="14" t="s">
        <v>146</v>
      </c>
      <c r="D472" s="15">
        <v>741</v>
      </c>
      <c r="E472" s="15">
        <v>59</v>
      </c>
      <c r="F472" s="15">
        <v>299</v>
      </c>
      <c r="G472" s="15">
        <v>349</v>
      </c>
      <c r="H472" s="15">
        <v>34</v>
      </c>
      <c r="I472" s="16">
        <f t="shared" si="195"/>
        <v>38.019497178040019</v>
      </c>
      <c r="J472" s="16">
        <f t="shared" si="196"/>
        <v>29.797979797979799</v>
      </c>
      <c r="K472" s="16">
        <f t="shared" si="197"/>
        <v>41.127922971114167</v>
      </c>
      <c r="L472" s="16">
        <f t="shared" si="198"/>
        <v>37.85249457700651</v>
      </c>
      <c r="M472" s="16">
        <f t="shared" si="199"/>
        <v>33.333333333333336</v>
      </c>
      <c r="N472" s="9"/>
      <c r="O472" s="9"/>
      <c r="P472" s="9"/>
      <c r="Q472" s="9"/>
      <c r="R472" s="9"/>
    </row>
    <row r="473" spans="2:18" ht="12" customHeight="1" x14ac:dyDescent="0.55000000000000004">
      <c r="B473" s="10" t="s">
        <v>147</v>
      </c>
      <c r="C473" s="11"/>
      <c r="D473" s="12">
        <v>155</v>
      </c>
      <c r="E473" s="12">
        <v>8</v>
      </c>
      <c r="F473" s="12">
        <v>52</v>
      </c>
      <c r="G473" s="12">
        <v>88</v>
      </c>
      <c r="H473" s="12">
        <v>7</v>
      </c>
      <c r="I473" s="13">
        <f t="shared" si="195"/>
        <v>7.952796305797845</v>
      </c>
      <c r="J473" s="13">
        <f t="shared" si="196"/>
        <v>4.0404040404040407</v>
      </c>
      <c r="K473" s="13">
        <f t="shared" si="197"/>
        <v>7.1526822558459422</v>
      </c>
      <c r="L473" s="13">
        <f t="shared" si="198"/>
        <v>9.5444685466377432</v>
      </c>
      <c r="M473" s="13">
        <f t="shared" si="199"/>
        <v>6.8627450980392153</v>
      </c>
      <c r="N473" s="9"/>
      <c r="O473" s="9"/>
      <c r="P473" s="9"/>
      <c r="Q473" s="9"/>
      <c r="R473" s="9"/>
    </row>
    <row r="474" spans="2:18" ht="12" customHeight="1" x14ac:dyDescent="0.55000000000000004">
      <c r="B474" s="14" t="s">
        <v>148</v>
      </c>
      <c r="D474" s="15">
        <v>287</v>
      </c>
      <c r="E474" s="15">
        <v>30</v>
      </c>
      <c r="F474" s="15">
        <v>92</v>
      </c>
      <c r="G474" s="15">
        <v>147</v>
      </c>
      <c r="H474" s="15">
        <v>18</v>
      </c>
      <c r="I474" s="16">
        <f t="shared" si="195"/>
        <v>14.725500256541816</v>
      </c>
      <c r="J474" s="16">
        <f t="shared" si="196"/>
        <v>15.151515151515152</v>
      </c>
      <c r="K474" s="16">
        <f t="shared" si="197"/>
        <v>12.65474552957359</v>
      </c>
      <c r="L474" s="16">
        <f t="shared" si="198"/>
        <v>15.943600867678958</v>
      </c>
      <c r="M474" s="16">
        <f t="shared" si="199"/>
        <v>17.647058823529413</v>
      </c>
      <c r="N474" s="9"/>
      <c r="O474" s="9"/>
      <c r="P474" s="9"/>
      <c r="Q474" s="9"/>
      <c r="R474" s="9"/>
    </row>
    <row r="475" spans="2:18" ht="12" customHeight="1" x14ac:dyDescent="0.55000000000000004">
      <c r="B475" s="10" t="s">
        <v>149</v>
      </c>
      <c r="C475" s="11"/>
      <c r="D475" s="12">
        <v>158</v>
      </c>
      <c r="E475" s="12">
        <v>17</v>
      </c>
      <c r="F475" s="12">
        <v>62</v>
      </c>
      <c r="G475" s="12">
        <v>68</v>
      </c>
      <c r="H475" s="12">
        <v>11</v>
      </c>
      <c r="I475" s="13">
        <f t="shared" si="195"/>
        <v>8.1067213955874813</v>
      </c>
      <c r="J475" s="13">
        <f t="shared" si="196"/>
        <v>8.5858585858585865</v>
      </c>
      <c r="K475" s="13">
        <f t="shared" si="197"/>
        <v>8.5281980742778547</v>
      </c>
      <c r="L475" s="13">
        <f t="shared" si="198"/>
        <v>7.3752711496746208</v>
      </c>
      <c r="M475" s="13">
        <f t="shared" si="199"/>
        <v>10.784313725490197</v>
      </c>
      <c r="N475" s="9"/>
      <c r="O475" s="9"/>
      <c r="P475" s="9"/>
      <c r="Q475" s="9"/>
      <c r="R475" s="9"/>
    </row>
    <row r="476" spans="2:18" ht="12" customHeight="1" x14ac:dyDescent="0.55000000000000004">
      <c r="B476" s="14" t="s">
        <v>150</v>
      </c>
      <c r="D476" s="15">
        <v>532</v>
      </c>
      <c r="E476" s="15">
        <v>50</v>
      </c>
      <c r="F476" s="15">
        <v>192</v>
      </c>
      <c r="G476" s="15">
        <v>261</v>
      </c>
      <c r="H476" s="15">
        <v>29</v>
      </c>
      <c r="I476" s="16">
        <f t="shared" si="195"/>
        <v>27.296049256028734</v>
      </c>
      <c r="J476" s="16">
        <f t="shared" si="196"/>
        <v>25.252525252525253</v>
      </c>
      <c r="K476" s="16">
        <f t="shared" si="197"/>
        <v>26.40990371389271</v>
      </c>
      <c r="L476" s="16">
        <f t="shared" si="198"/>
        <v>28.308026030368765</v>
      </c>
      <c r="M476" s="16">
        <f t="shared" si="199"/>
        <v>28.431372549019606</v>
      </c>
      <c r="N476" s="9"/>
      <c r="O476" s="9"/>
      <c r="P476" s="9"/>
      <c r="Q476" s="9"/>
      <c r="R476" s="9"/>
    </row>
    <row r="477" spans="2:18" ht="12" customHeight="1" x14ac:dyDescent="0.55000000000000004">
      <c r="B477" s="10" t="s">
        <v>32</v>
      </c>
      <c r="C477" s="11"/>
      <c r="D477" s="12">
        <v>353</v>
      </c>
      <c r="E477" s="12">
        <v>41</v>
      </c>
      <c r="F477" s="12">
        <v>128</v>
      </c>
      <c r="G477" s="12">
        <v>162</v>
      </c>
      <c r="H477" s="12">
        <v>22</v>
      </c>
      <c r="I477" s="13">
        <f t="shared" si="195"/>
        <v>18.111852231913801</v>
      </c>
      <c r="J477" s="13">
        <f t="shared" si="196"/>
        <v>20.707070707070706</v>
      </c>
      <c r="K477" s="13">
        <f t="shared" si="197"/>
        <v>17.606602475928472</v>
      </c>
      <c r="L477" s="13">
        <f t="shared" si="198"/>
        <v>17.570498915401302</v>
      </c>
      <c r="M477" s="13">
        <f t="shared" si="199"/>
        <v>21.568627450980394</v>
      </c>
      <c r="N477" s="9"/>
      <c r="O477" s="9"/>
      <c r="P477" s="9"/>
      <c r="Q477" s="9"/>
      <c r="R477" s="9"/>
    </row>
    <row r="478" spans="2:18" ht="12" customHeight="1" x14ac:dyDescent="0.55000000000000004">
      <c r="B478" s="23" t="s">
        <v>152</v>
      </c>
      <c r="C478" s="24"/>
      <c r="D478" s="21">
        <v>30</v>
      </c>
      <c r="E478" s="21">
        <v>3</v>
      </c>
      <c r="F478" s="21">
        <v>9</v>
      </c>
      <c r="G478" s="21">
        <v>14</v>
      </c>
      <c r="H478" s="21">
        <v>4</v>
      </c>
      <c r="I478" s="22">
        <f t="shared" si="195"/>
        <v>1.5392508978963571</v>
      </c>
      <c r="J478" s="22">
        <f t="shared" si="196"/>
        <v>1.5151515151515151</v>
      </c>
      <c r="K478" s="22">
        <f t="shared" si="197"/>
        <v>1.2379642365887207</v>
      </c>
      <c r="L478" s="22">
        <f t="shared" si="198"/>
        <v>1.5184381778741864</v>
      </c>
      <c r="M478" s="22">
        <f t="shared" si="199"/>
        <v>3.9215686274509802</v>
      </c>
      <c r="N478" s="9"/>
      <c r="O478" s="9"/>
      <c r="P478" s="9"/>
      <c r="Q478" s="9"/>
      <c r="R478" s="9"/>
    </row>
    <row r="479" spans="2:18" ht="12" customHeight="1" x14ac:dyDescent="0.55000000000000004">
      <c r="B479" s="26" t="s">
        <v>7</v>
      </c>
      <c r="C479" s="27"/>
      <c r="D479" s="21">
        <v>1949</v>
      </c>
      <c r="E479" s="21">
        <v>198</v>
      </c>
      <c r="F479" s="21">
        <v>727</v>
      </c>
      <c r="G479" s="21">
        <v>922</v>
      </c>
      <c r="H479" s="21">
        <v>102</v>
      </c>
      <c r="I479" s="22" t="s">
        <v>6</v>
      </c>
      <c r="J479" s="22" t="s">
        <v>6</v>
      </c>
      <c r="K479" s="22" t="s">
        <v>6</v>
      </c>
      <c r="L479" s="22" t="s">
        <v>6</v>
      </c>
      <c r="M479" s="22" t="s">
        <v>6</v>
      </c>
      <c r="N479" s="9"/>
      <c r="O479" s="9"/>
      <c r="P479" s="9"/>
      <c r="Q479" s="9"/>
      <c r="R479" s="9"/>
    </row>
  </sheetData>
  <mergeCells count="160">
    <mergeCell ref="D13:H13"/>
    <mergeCell ref="I13:M13"/>
    <mergeCell ref="B26:C26"/>
    <mergeCell ref="A29:M29"/>
    <mergeCell ref="D30:H30"/>
    <mergeCell ref="I30:M30"/>
    <mergeCell ref="A2:M2"/>
    <mergeCell ref="D3:H3"/>
    <mergeCell ref="I3:M3"/>
    <mergeCell ref="B10:C10"/>
    <mergeCell ref="A12:M12"/>
    <mergeCell ref="A55:M55"/>
    <mergeCell ref="D56:H56"/>
    <mergeCell ref="I56:M56"/>
    <mergeCell ref="B66:C66"/>
    <mergeCell ref="A68:M68"/>
    <mergeCell ref="B40:C40"/>
    <mergeCell ref="A42:M42"/>
    <mergeCell ref="D43:H43"/>
    <mergeCell ref="I43:M43"/>
    <mergeCell ref="B53:C53"/>
    <mergeCell ref="B90:C90"/>
    <mergeCell ref="A92:M92"/>
    <mergeCell ref="D93:H93"/>
    <mergeCell ref="I93:M93"/>
    <mergeCell ref="B104:C104"/>
    <mergeCell ref="D69:H69"/>
    <mergeCell ref="I69:M69"/>
    <mergeCell ref="B78:C78"/>
    <mergeCell ref="A80:M80"/>
    <mergeCell ref="D81:H81"/>
    <mergeCell ref="I81:M81"/>
    <mergeCell ref="D123:H123"/>
    <mergeCell ref="I123:M123"/>
    <mergeCell ref="B129:C129"/>
    <mergeCell ref="A131:M131"/>
    <mergeCell ref="D132:H132"/>
    <mergeCell ref="I132:M132"/>
    <mergeCell ref="A106:M106"/>
    <mergeCell ref="D107:H107"/>
    <mergeCell ref="I107:M107"/>
    <mergeCell ref="B120:C120"/>
    <mergeCell ref="A122:M122"/>
    <mergeCell ref="A156:M156"/>
    <mergeCell ref="D157:H157"/>
    <mergeCell ref="I157:M157"/>
    <mergeCell ref="B165:C165"/>
    <mergeCell ref="A167:M167"/>
    <mergeCell ref="B142:C142"/>
    <mergeCell ref="A145:M145"/>
    <mergeCell ref="D146:H146"/>
    <mergeCell ref="I146:M146"/>
    <mergeCell ref="B154:C154"/>
    <mergeCell ref="B187:C187"/>
    <mergeCell ref="A189:M189"/>
    <mergeCell ref="D190:H190"/>
    <mergeCell ref="I190:M190"/>
    <mergeCell ref="B204:C204"/>
    <mergeCell ref="D168:H168"/>
    <mergeCell ref="I168:M168"/>
    <mergeCell ref="B176:C176"/>
    <mergeCell ref="A178:M178"/>
    <mergeCell ref="D179:H179"/>
    <mergeCell ref="I179:M179"/>
    <mergeCell ref="D226:H226"/>
    <mergeCell ref="I226:M226"/>
    <mergeCell ref="B233:C233"/>
    <mergeCell ref="A235:M235"/>
    <mergeCell ref="D236:H236"/>
    <mergeCell ref="I236:M236"/>
    <mergeCell ref="A206:M206"/>
    <mergeCell ref="D207:H207"/>
    <mergeCell ref="I207:M207"/>
    <mergeCell ref="B222:C222"/>
    <mergeCell ref="A225:M225"/>
    <mergeCell ref="A255:M255"/>
    <mergeCell ref="D256:H256"/>
    <mergeCell ref="I256:M256"/>
    <mergeCell ref="B263:C263"/>
    <mergeCell ref="A265:M265"/>
    <mergeCell ref="B243:C243"/>
    <mergeCell ref="A245:M245"/>
    <mergeCell ref="D246:H246"/>
    <mergeCell ref="I246:M246"/>
    <mergeCell ref="B253:C253"/>
    <mergeCell ref="B283:C283"/>
    <mergeCell ref="A285:M285"/>
    <mergeCell ref="D286:H286"/>
    <mergeCell ref="I286:M286"/>
    <mergeCell ref="B293:C293"/>
    <mergeCell ref="D266:H266"/>
    <mergeCell ref="I266:M266"/>
    <mergeCell ref="B273:C273"/>
    <mergeCell ref="A275:M275"/>
    <mergeCell ref="D276:H276"/>
    <mergeCell ref="I276:M276"/>
    <mergeCell ref="D306:H306"/>
    <mergeCell ref="I306:M306"/>
    <mergeCell ref="B313:C313"/>
    <mergeCell ref="A315:M315"/>
    <mergeCell ref="D316:H316"/>
    <mergeCell ref="I316:M316"/>
    <mergeCell ref="A295:M295"/>
    <mergeCell ref="D296:H296"/>
    <mergeCell ref="I296:M296"/>
    <mergeCell ref="B303:C303"/>
    <mergeCell ref="A305:M305"/>
    <mergeCell ref="A335:M335"/>
    <mergeCell ref="D336:H336"/>
    <mergeCell ref="I336:M336"/>
    <mergeCell ref="B343:C343"/>
    <mergeCell ref="A345:M345"/>
    <mergeCell ref="B323:C323"/>
    <mergeCell ref="A325:M325"/>
    <mergeCell ref="D326:H326"/>
    <mergeCell ref="I326:M326"/>
    <mergeCell ref="B333:C333"/>
    <mergeCell ref="B363:C363"/>
    <mergeCell ref="A365:M365"/>
    <mergeCell ref="D366:H366"/>
    <mergeCell ref="I366:M366"/>
    <mergeCell ref="B373:C373"/>
    <mergeCell ref="D346:H346"/>
    <mergeCell ref="I346:M346"/>
    <mergeCell ref="B353:C353"/>
    <mergeCell ref="A355:M355"/>
    <mergeCell ref="D356:H356"/>
    <mergeCell ref="I356:M356"/>
    <mergeCell ref="D393:H393"/>
    <mergeCell ref="I393:M393"/>
    <mergeCell ref="B401:C401"/>
    <mergeCell ref="A403:M403"/>
    <mergeCell ref="D404:H404"/>
    <mergeCell ref="I404:M404"/>
    <mergeCell ref="A375:M375"/>
    <mergeCell ref="D376:H376"/>
    <mergeCell ref="I376:M376"/>
    <mergeCell ref="B389:C389"/>
    <mergeCell ref="A392:M392"/>
    <mergeCell ref="A425:M425"/>
    <mergeCell ref="D426:H426"/>
    <mergeCell ref="I426:M426"/>
    <mergeCell ref="B434:C434"/>
    <mergeCell ref="A436:M436"/>
    <mergeCell ref="B412:C412"/>
    <mergeCell ref="A414:M414"/>
    <mergeCell ref="D415:H415"/>
    <mergeCell ref="I415:M415"/>
    <mergeCell ref="B423:C423"/>
    <mergeCell ref="B460:C460"/>
    <mergeCell ref="A462:M462"/>
    <mergeCell ref="D463:H463"/>
    <mergeCell ref="I463:M463"/>
    <mergeCell ref="B479:C479"/>
    <mergeCell ref="D437:H437"/>
    <mergeCell ref="I437:M437"/>
    <mergeCell ref="B450:C450"/>
    <mergeCell ref="A452:M452"/>
    <mergeCell ref="D453:H453"/>
    <mergeCell ref="I453:M453"/>
  </mergeCells>
  <phoneticPr fontId="3"/>
  <pageMargins left="0.7" right="0.7" top="0.75" bottom="0.75" header="0.3" footer="0.3"/>
  <pageSetup paperSize="9" scale="55" fitToHeight="0" orientation="landscape" r:id="rId1"/>
  <headerFooter>
    <oddHeader>&amp;C小学生票_クロス集計結果（親_等価世帯収入別）</oddHeader>
    <oddFooter>&amp;C&amp;P / &amp;N ページ</oddFooter>
  </headerFooter>
  <rowBreaks count="7" manualBreakCount="7">
    <brk id="66" max="12" man="1"/>
    <brk id="121" max="16383" man="1"/>
    <brk id="177" max="16383" man="1"/>
    <brk id="234" max="16383" man="1"/>
    <brk id="294" max="16383" man="1"/>
    <brk id="354" max="16383" man="1"/>
    <brk id="41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EAB66-83D2-48EA-8191-98F16ABB3901}">
  <sheetPr>
    <pageSetUpPr fitToPage="1"/>
  </sheetPr>
  <dimension ref="A2:AA479"/>
  <sheetViews>
    <sheetView showGridLines="0" view="pageBreakPreview" topLeftCell="A424" zoomScale="55" zoomScaleNormal="70" zoomScaleSheetLayoutView="55" zoomScalePageLayoutView="85" workbookViewId="0">
      <selection activeCell="B195" sqref="B195"/>
    </sheetView>
  </sheetViews>
  <sheetFormatPr defaultColWidth="9" defaultRowHeight="12" customHeight="1" x14ac:dyDescent="0.55000000000000004"/>
  <cols>
    <col min="1" max="1" width="0.83203125" style="1" customWidth="1"/>
    <col min="2" max="2" width="108.25" style="1" bestFit="1" customWidth="1"/>
    <col min="3" max="3" width="1.58203125" style="1" customWidth="1"/>
    <col min="4" max="44" width="10.58203125" style="1" customWidth="1"/>
    <col min="45" max="16384" width="9" style="1"/>
  </cols>
  <sheetData>
    <row r="2" spans="1:27" ht="12" customHeight="1" x14ac:dyDescent="0.55000000000000004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1:27" ht="12" customHeight="1" x14ac:dyDescent="0.55000000000000004">
      <c r="B3" s="2"/>
      <c r="C3" s="3"/>
      <c r="D3" s="26" t="s">
        <v>1</v>
      </c>
      <c r="E3" s="29"/>
      <c r="F3" s="29"/>
      <c r="G3" s="29"/>
      <c r="H3" s="29"/>
      <c r="I3" s="29"/>
      <c r="J3" s="29"/>
      <c r="K3" s="27"/>
      <c r="L3" s="26" t="s">
        <v>2</v>
      </c>
      <c r="M3" s="29"/>
      <c r="N3" s="29"/>
      <c r="O3" s="29"/>
      <c r="P3" s="29"/>
      <c r="Q3" s="29"/>
      <c r="R3" s="29"/>
      <c r="S3" s="27"/>
    </row>
    <row r="4" spans="1:27" ht="33.75" customHeight="1" x14ac:dyDescent="0.55000000000000004">
      <c r="B4" s="4"/>
      <c r="D4" s="25" t="s">
        <v>151</v>
      </c>
      <c r="E4" s="25" t="s">
        <v>164</v>
      </c>
      <c r="F4" s="25" t="s">
        <v>165</v>
      </c>
      <c r="G4" s="25" t="s">
        <v>166</v>
      </c>
      <c r="H4" s="25" t="s">
        <v>167</v>
      </c>
      <c r="I4" s="25" t="s">
        <v>32</v>
      </c>
      <c r="J4" s="25" t="s">
        <v>138</v>
      </c>
      <c r="K4" s="25" t="s">
        <v>152</v>
      </c>
      <c r="L4" s="25" t="s">
        <v>151</v>
      </c>
      <c r="M4" s="25" t="s">
        <v>164</v>
      </c>
      <c r="N4" s="25" t="s">
        <v>165</v>
      </c>
      <c r="O4" s="25" t="s">
        <v>166</v>
      </c>
      <c r="P4" s="25" t="s">
        <v>167</v>
      </c>
      <c r="Q4" s="25" t="s">
        <v>32</v>
      </c>
      <c r="R4" s="25" t="s">
        <v>138</v>
      </c>
      <c r="S4" s="25" t="s">
        <v>152</v>
      </c>
    </row>
    <row r="5" spans="1:27" ht="12" customHeight="1" x14ac:dyDescent="0.55000000000000004">
      <c r="B5" s="4"/>
      <c r="D5" s="5"/>
      <c r="E5" s="5"/>
      <c r="F5" s="5"/>
      <c r="G5" s="5"/>
      <c r="H5" s="5"/>
      <c r="I5" s="5"/>
      <c r="J5" s="5"/>
      <c r="K5" s="5"/>
      <c r="L5" s="5">
        <v>1949</v>
      </c>
      <c r="M5" s="5">
        <v>1826</v>
      </c>
      <c r="N5" s="5">
        <v>80</v>
      </c>
      <c r="O5" s="5">
        <v>10</v>
      </c>
      <c r="P5" s="5">
        <v>5</v>
      </c>
      <c r="Q5" s="5">
        <v>4</v>
      </c>
      <c r="R5" s="5">
        <v>16</v>
      </c>
      <c r="S5" s="5">
        <v>8</v>
      </c>
    </row>
    <row r="6" spans="1:27" ht="12" customHeight="1" x14ac:dyDescent="0.55000000000000004">
      <c r="B6" s="6" t="s">
        <v>3</v>
      </c>
      <c r="C6" s="3"/>
      <c r="D6" s="7">
        <v>972</v>
      </c>
      <c r="E6" s="7">
        <v>913</v>
      </c>
      <c r="F6" s="7">
        <v>34</v>
      </c>
      <c r="G6" s="7">
        <v>6</v>
      </c>
      <c r="H6" s="7">
        <v>2</v>
      </c>
      <c r="I6" s="7">
        <v>1</v>
      </c>
      <c r="J6" s="7">
        <v>10</v>
      </c>
      <c r="K6" s="7">
        <v>6</v>
      </c>
      <c r="L6" s="8">
        <f>IFERROR(100*$D6/$L$5, "-")</f>
        <v>49.871729091841971</v>
      </c>
      <c r="M6" s="8">
        <f>IFERROR(100*$E6/$M$5, "-")</f>
        <v>50</v>
      </c>
      <c r="N6" s="8">
        <f>IFERROR(100*$F6/$N$5, "-")</f>
        <v>42.5</v>
      </c>
      <c r="O6" s="8">
        <f>IFERROR(100*$G6/$O$5, "-")</f>
        <v>60</v>
      </c>
      <c r="P6" s="8">
        <f>IFERROR(100*$H6/$P$5, "-")</f>
        <v>40</v>
      </c>
      <c r="Q6" s="8">
        <f>IFERROR(100*$I6/$Q$5, "-")</f>
        <v>25</v>
      </c>
      <c r="R6" s="8">
        <f>IFERROR(100*$J6/$R$5, "-")</f>
        <v>62.5</v>
      </c>
      <c r="S6" s="8">
        <f>IFERROR(100*$K6/$S$5, "-")</f>
        <v>75</v>
      </c>
      <c r="T6" s="9"/>
      <c r="U6" s="9"/>
      <c r="V6" s="9"/>
      <c r="W6" s="9"/>
      <c r="X6" s="9"/>
      <c r="Y6" s="9"/>
      <c r="Z6" s="9"/>
      <c r="AA6" s="9"/>
    </row>
    <row r="7" spans="1:27" ht="12" customHeight="1" x14ac:dyDescent="0.55000000000000004">
      <c r="B7" s="10" t="s">
        <v>4</v>
      </c>
      <c r="C7" s="11"/>
      <c r="D7" s="12">
        <v>949</v>
      </c>
      <c r="E7" s="12">
        <v>887</v>
      </c>
      <c r="F7" s="12">
        <v>46</v>
      </c>
      <c r="G7" s="12">
        <v>4</v>
      </c>
      <c r="H7" s="12">
        <v>3</v>
      </c>
      <c r="I7" s="12">
        <v>2</v>
      </c>
      <c r="J7" s="12">
        <v>5</v>
      </c>
      <c r="K7" s="12">
        <v>2</v>
      </c>
      <c r="L7" s="13">
        <f t="shared" ref="L7:L9" si="0">IFERROR(100*$D7/$L$5, "-")</f>
        <v>48.691636736788098</v>
      </c>
      <c r="M7" s="13">
        <f t="shared" ref="M7:M9" si="1">IFERROR(100*$E7/$M$5, "-")</f>
        <v>48.576122672508212</v>
      </c>
      <c r="N7" s="13">
        <f t="shared" ref="N7:N9" si="2">IFERROR(100*$F7/$N$5, "-")</f>
        <v>57.5</v>
      </c>
      <c r="O7" s="13">
        <f t="shared" ref="O7:O9" si="3">IFERROR(100*$G7/$O$5, "-")</f>
        <v>40</v>
      </c>
      <c r="P7" s="13">
        <f t="shared" ref="P7:P9" si="4">IFERROR(100*$H7/$P$5, "-")</f>
        <v>60</v>
      </c>
      <c r="Q7" s="13">
        <f t="shared" ref="Q7:Q9" si="5">IFERROR(100*$I7/$Q$5, "-")</f>
        <v>50</v>
      </c>
      <c r="R7" s="13">
        <f t="shared" ref="R7:R9" si="6">IFERROR(100*$J7/$R$5, "-")</f>
        <v>31.25</v>
      </c>
      <c r="S7" s="13">
        <f t="shared" ref="S7:S9" si="7">IFERROR(100*$K7/$S$5, "-")</f>
        <v>25</v>
      </c>
      <c r="T7" s="9"/>
      <c r="U7" s="9"/>
      <c r="V7" s="9"/>
      <c r="W7" s="9"/>
      <c r="X7" s="9"/>
      <c r="Y7" s="9"/>
      <c r="Z7" s="9"/>
      <c r="AA7" s="9"/>
    </row>
    <row r="8" spans="1:27" ht="12" customHeight="1" x14ac:dyDescent="0.55000000000000004">
      <c r="B8" s="14" t="s">
        <v>5</v>
      </c>
      <c r="D8" s="15">
        <v>24</v>
      </c>
      <c r="E8" s="15">
        <v>22</v>
      </c>
      <c r="F8" s="15">
        <v>0</v>
      </c>
      <c r="G8" s="15">
        <v>0</v>
      </c>
      <c r="H8" s="15">
        <v>0</v>
      </c>
      <c r="I8" s="15">
        <v>1</v>
      </c>
      <c r="J8" s="15">
        <v>1</v>
      </c>
      <c r="K8" s="15">
        <v>0</v>
      </c>
      <c r="L8" s="16">
        <f t="shared" si="0"/>
        <v>1.2314007183170856</v>
      </c>
      <c r="M8" s="16">
        <f t="shared" si="1"/>
        <v>1.2048192771084338</v>
      </c>
      <c r="N8" s="16">
        <f t="shared" si="2"/>
        <v>0</v>
      </c>
      <c r="O8" s="16">
        <f t="shared" si="3"/>
        <v>0</v>
      </c>
      <c r="P8" s="16">
        <f t="shared" si="4"/>
        <v>0</v>
      </c>
      <c r="Q8" s="16">
        <f t="shared" si="5"/>
        <v>25</v>
      </c>
      <c r="R8" s="16">
        <f t="shared" si="6"/>
        <v>6.25</v>
      </c>
      <c r="S8" s="16">
        <f t="shared" si="7"/>
        <v>0</v>
      </c>
      <c r="T8" s="9"/>
      <c r="U8" s="9"/>
      <c r="V8" s="9"/>
      <c r="W8" s="9"/>
      <c r="X8" s="9"/>
      <c r="Y8" s="9"/>
      <c r="Z8" s="9"/>
      <c r="AA8" s="9"/>
    </row>
    <row r="9" spans="1:27" ht="12" customHeight="1" x14ac:dyDescent="0.55000000000000004">
      <c r="B9" s="17" t="s">
        <v>152</v>
      </c>
      <c r="C9" s="18"/>
      <c r="D9" s="19">
        <v>4</v>
      </c>
      <c r="E9" s="19">
        <v>4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20">
        <f t="shared" si="0"/>
        <v>0.20523345305284763</v>
      </c>
      <c r="M9" s="20">
        <f t="shared" si="1"/>
        <v>0.21905805038335158</v>
      </c>
      <c r="N9" s="20">
        <f t="shared" si="2"/>
        <v>0</v>
      </c>
      <c r="O9" s="20">
        <f t="shared" si="3"/>
        <v>0</v>
      </c>
      <c r="P9" s="20">
        <f t="shared" si="4"/>
        <v>0</v>
      </c>
      <c r="Q9" s="20">
        <f t="shared" si="5"/>
        <v>0</v>
      </c>
      <c r="R9" s="20">
        <f t="shared" si="6"/>
        <v>0</v>
      </c>
      <c r="S9" s="20">
        <f t="shared" si="7"/>
        <v>0</v>
      </c>
      <c r="T9" s="9"/>
      <c r="U9" s="9"/>
      <c r="V9" s="9"/>
      <c r="W9" s="9"/>
      <c r="X9" s="9"/>
      <c r="Y9" s="9"/>
      <c r="Z9" s="9"/>
      <c r="AA9" s="9"/>
    </row>
    <row r="10" spans="1:27" ht="12" customHeight="1" x14ac:dyDescent="0.55000000000000004">
      <c r="B10" s="26" t="s">
        <v>7</v>
      </c>
      <c r="C10" s="27"/>
      <c r="D10" s="21">
        <v>1949</v>
      </c>
      <c r="E10" s="21">
        <v>1826</v>
      </c>
      <c r="F10" s="21">
        <v>80</v>
      </c>
      <c r="G10" s="21">
        <v>10</v>
      </c>
      <c r="H10" s="21">
        <v>5</v>
      </c>
      <c r="I10" s="21">
        <v>4</v>
      </c>
      <c r="J10" s="21">
        <v>16</v>
      </c>
      <c r="K10" s="21">
        <v>8</v>
      </c>
      <c r="L10" s="22">
        <f>IF(SUM($L$6:$L$9) = 0, "-", SUM($L$6:$L$9))</f>
        <v>100</v>
      </c>
      <c r="M10" s="22">
        <f>IF(SUM($M$6:$M$9) = 0, "-", SUM($M$6:$M$9))</f>
        <v>99.999999999999986</v>
      </c>
      <c r="N10" s="22">
        <f>IF(SUM($N$6:$N$9) = 0, "-", SUM($N$6:$N$9))</f>
        <v>100</v>
      </c>
      <c r="O10" s="22">
        <f>IF(SUM($O$6:$O$9) = 0, "-", SUM($O$6:$O$9))</f>
        <v>100</v>
      </c>
      <c r="P10" s="22">
        <f>IF(SUM($P$6:$P$9) = 0, "-", SUM($P$6:$P$9))</f>
        <v>100</v>
      </c>
      <c r="Q10" s="22">
        <f>IF(SUM($Q$6:$Q$9) = 0, "-", SUM($Q$6:$Q$9))</f>
        <v>100</v>
      </c>
      <c r="R10" s="22">
        <f>IF(SUM($R$6:$R$9) = 0, "-", SUM($R$6:$R$9))</f>
        <v>100</v>
      </c>
      <c r="S10" s="22">
        <f>IF(SUM($S$6:$S$9) = 0, "-", SUM($S$6:$S$9))</f>
        <v>100</v>
      </c>
      <c r="T10" s="9"/>
      <c r="U10" s="9"/>
      <c r="V10" s="9"/>
      <c r="W10" s="9"/>
      <c r="X10" s="9"/>
      <c r="Y10" s="9"/>
      <c r="Z10" s="9"/>
      <c r="AA10" s="9"/>
    </row>
    <row r="12" spans="1:27" ht="11.25" customHeight="1" x14ac:dyDescent="0.55000000000000004">
      <c r="A12" s="28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</row>
    <row r="13" spans="1:27" ht="12" customHeight="1" x14ac:dyDescent="0.55000000000000004">
      <c r="B13" s="2"/>
      <c r="C13" s="3"/>
      <c r="D13" s="26" t="s">
        <v>1</v>
      </c>
      <c r="E13" s="29"/>
      <c r="F13" s="29"/>
      <c r="G13" s="29"/>
      <c r="H13" s="29"/>
      <c r="I13" s="29"/>
      <c r="J13" s="29"/>
      <c r="K13" s="27"/>
      <c r="L13" s="26" t="s">
        <v>2</v>
      </c>
      <c r="M13" s="29"/>
      <c r="N13" s="29"/>
      <c r="O13" s="29"/>
      <c r="P13" s="29"/>
      <c r="Q13" s="29"/>
      <c r="R13" s="29"/>
      <c r="S13" s="27"/>
    </row>
    <row r="14" spans="1:27" ht="33.75" customHeight="1" x14ac:dyDescent="0.55000000000000004">
      <c r="B14" s="4"/>
      <c r="D14" s="25" t="s">
        <v>151</v>
      </c>
      <c r="E14" s="25" t="s">
        <v>164</v>
      </c>
      <c r="F14" s="25" t="s">
        <v>165</v>
      </c>
      <c r="G14" s="25" t="s">
        <v>166</v>
      </c>
      <c r="H14" s="25" t="s">
        <v>167</v>
      </c>
      <c r="I14" s="25" t="s">
        <v>32</v>
      </c>
      <c r="J14" s="25" t="s">
        <v>138</v>
      </c>
      <c r="K14" s="25" t="s">
        <v>152</v>
      </c>
      <c r="L14" s="25" t="s">
        <v>151</v>
      </c>
      <c r="M14" s="25" t="s">
        <v>164</v>
      </c>
      <c r="N14" s="25" t="s">
        <v>165</v>
      </c>
      <c r="O14" s="25" t="s">
        <v>166</v>
      </c>
      <c r="P14" s="25" t="s">
        <v>167</v>
      </c>
      <c r="Q14" s="25" t="s">
        <v>32</v>
      </c>
      <c r="R14" s="25" t="s">
        <v>138</v>
      </c>
      <c r="S14" s="25" t="s">
        <v>152</v>
      </c>
    </row>
    <row r="15" spans="1:27" ht="12" customHeight="1" x14ac:dyDescent="0.55000000000000004">
      <c r="B15" s="4"/>
      <c r="D15" s="5"/>
      <c r="E15" s="5"/>
      <c r="F15" s="5"/>
      <c r="G15" s="5"/>
      <c r="H15" s="5"/>
      <c r="I15" s="5"/>
      <c r="J15" s="5"/>
      <c r="K15" s="5"/>
      <c r="L15" s="5">
        <v>1949</v>
      </c>
      <c r="M15" s="5">
        <v>1826</v>
      </c>
      <c r="N15" s="5">
        <v>80</v>
      </c>
      <c r="O15" s="5">
        <v>10</v>
      </c>
      <c r="P15" s="5">
        <v>5</v>
      </c>
      <c r="Q15" s="5">
        <v>4</v>
      </c>
      <c r="R15" s="5">
        <v>16</v>
      </c>
      <c r="S15" s="5">
        <v>8</v>
      </c>
    </row>
    <row r="16" spans="1:27" ht="12" customHeight="1" x14ac:dyDescent="0.55000000000000004">
      <c r="B16" s="6" t="s">
        <v>9</v>
      </c>
      <c r="C16" s="3"/>
      <c r="D16" s="7">
        <v>1377</v>
      </c>
      <c r="E16" s="7">
        <v>1299</v>
      </c>
      <c r="F16" s="7">
        <v>49</v>
      </c>
      <c r="G16" s="7">
        <v>8</v>
      </c>
      <c r="H16" s="7">
        <v>4</v>
      </c>
      <c r="I16" s="7">
        <v>3</v>
      </c>
      <c r="J16" s="7">
        <v>9</v>
      </c>
      <c r="K16" s="7">
        <v>5</v>
      </c>
      <c r="L16" s="8">
        <f>IFERROR(100*$D16/$L$15, "-")</f>
        <v>70.651616213442793</v>
      </c>
      <c r="M16" s="8">
        <f>IFERROR(100*$E16/$M$15, "-")</f>
        <v>71.139101861993424</v>
      </c>
      <c r="N16" s="8">
        <f>IFERROR(100*$F16/$N$15, "-")</f>
        <v>61.25</v>
      </c>
      <c r="O16" s="8">
        <f>IFERROR(100*$G16/$O$15, "-")</f>
        <v>80</v>
      </c>
      <c r="P16" s="8">
        <f>IFERROR(100*$H16/$P$15, "-")</f>
        <v>80</v>
      </c>
      <c r="Q16" s="8">
        <f>IFERROR(100*$I16/$Q$15, "-")</f>
        <v>75</v>
      </c>
      <c r="R16" s="8">
        <f>IFERROR(100*$J16/$R$15, "-")</f>
        <v>56.25</v>
      </c>
      <c r="S16" s="8">
        <f>IFERROR(100*$K16/$S$15, "-")</f>
        <v>62.5</v>
      </c>
      <c r="T16" s="9"/>
      <c r="U16" s="9"/>
      <c r="V16" s="9"/>
      <c r="W16" s="9"/>
      <c r="X16" s="9"/>
      <c r="Y16" s="9"/>
      <c r="Z16" s="9"/>
      <c r="AA16" s="9"/>
    </row>
    <row r="17" spans="1:27" ht="12" customHeight="1" x14ac:dyDescent="0.55000000000000004">
      <c r="B17" s="10" t="s">
        <v>10</v>
      </c>
      <c r="C17" s="11"/>
      <c r="D17" s="12">
        <v>810</v>
      </c>
      <c r="E17" s="12">
        <v>777</v>
      </c>
      <c r="F17" s="12">
        <v>17</v>
      </c>
      <c r="G17" s="12">
        <v>4</v>
      </c>
      <c r="H17" s="12">
        <v>0</v>
      </c>
      <c r="I17" s="12">
        <v>2</v>
      </c>
      <c r="J17" s="12">
        <v>7</v>
      </c>
      <c r="K17" s="12">
        <v>3</v>
      </c>
      <c r="L17" s="13">
        <f t="shared" ref="L17:L25" si="8">IFERROR(100*$D17/$L$15, "-")</f>
        <v>41.559774243201645</v>
      </c>
      <c r="M17" s="13">
        <f t="shared" ref="M17:M25" si="9">IFERROR(100*$E17/$M$15, "-")</f>
        <v>42.552026286966047</v>
      </c>
      <c r="N17" s="13">
        <f t="shared" ref="N17:N25" si="10">IFERROR(100*$F17/$N$15, "-")</f>
        <v>21.25</v>
      </c>
      <c r="O17" s="13">
        <f t="shared" ref="O17:O25" si="11">IFERROR(100*$G17/$O$15, "-")</f>
        <v>40</v>
      </c>
      <c r="P17" s="13">
        <f t="shared" ref="P17:P25" si="12">IFERROR(100*$H17/$P$15, "-")</f>
        <v>0</v>
      </c>
      <c r="Q17" s="13">
        <f t="shared" ref="Q17:Q25" si="13">IFERROR(100*$I17/$Q$15, "-")</f>
        <v>50</v>
      </c>
      <c r="R17" s="13">
        <f t="shared" ref="R17:R25" si="14">IFERROR(100*$J17/$R$15, "-")</f>
        <v>43.75</v>
      </c>
      <c r="S17" s="13">
        <f t="shared" ref="S17:S25" si="15">IFERROR(100*$K17/$S$15, "-")</f>
        <v>37.5</v>
      </c>
      <c r="T17" s="9"/>
      <c r="U17" s="9"/>
      <c r="V17" s="9"/>
      <c r="W17" s="9"/>
      <c r="X17" s="9"/>
      <c r="Y17" s="9"/>
      <c r="Z17" s="9"/>
      <c r="AA17" s="9"/>
    </row>
    <row r="18" spans="1:27" ht="12" customHeight="1" x14ac:dyDescent="0.55000000000000004">
      <c r="B18" s="14" t="s">
        <v>11</v>
      </c>
      <c r="D18" s="15">
        <v>27</v>
      </c>
      <c r="E18" s="15">
        <v>22</v>
      </c>
      <c r="F18" s="15">
        <v>3</v>
      </c>
      <c r="G18" s="15">
        <v>0</v>
      </c>
      <c r="H18" s="15">
        <v>0</v>
      </c>
      <c r="I18" s="15">
        <v>0</v>
      </c>
      <c r="J18" s="15">
        <v>0</v>
      </c>
      <c r="K18" s="15">
        <v>2</v>
      </c>
      <c r="L18" s="16">
        <f t="shared" si="8"/>
        <v>1.3853258081067215</v>
      </c>
      <c r="M18" s="16">
        <f t="shared" si="9"/>
        <v>1.2048192771084338</v>
      </c>
      <c r="N18" s="16">
        <f t="shared" si="10"/>
        <v>3.75</v>
      </c>
      <c r="O18" s="16">
        <f t="shared" si="11"/>
        <v>0</v>
      </c>
      <c r="P18" s="16">
        <f t="shared" si="12"/>
        <v>0</v>
      </c>
      <c r="Q18" s="16">
        <f t="shared" si="13"/>
        <v>0</v>
      </c>
      <c r="R18" s="16">
        <f t="shared" si="14"/>
        <v>0</v>
      </c>
      <c r="S18" s="16">
        <f t="shared" si="15"/>
        <v>25</v>
      </c>
      <c r="T18" s="9"/>
      <c r="U18" s="9"/>
      <c r="V18" s="9"/>
      <c r="W18" s="9"/>
      <c r="X18" s="9"/>
      <c r="Y18" s="9"/>
      <c r="Z18" s="9"/>
      <c r="AA18" s="9"/>
    </row>
    <row r="19" spans="1:27" ht="12" customHeight="1" x14ac:dyDescent="0.55000000000000004">
      <c r="B19" s="10" t="s">
        <v>12</v>
      </c>
      <c r="C19" s="11"/>
      <c r="D19" s="12">
        <v>20</v>
      </c>
      <c r="E19" s="12">
        <v>20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3">
        <f t="shared" si="8"/>
        <v>1.026167265264238</v>
      </c>
      <c r="M19" s="13">
        <f t="shared" si="9"/>
        <v>1.095290251916758</v>
      </c>
      <c r="N19" s="13">
        <f t="shared" si="10"/>
        <v>0</v>
      </c>
      <c r="O19" s="13">
        <f t="shared" si="11"/>
        <v>0</v>
      </c>
      <c r="P19" s="13">
        <f t="shared" si="12"/>
        <v>0</v>
      </c>
      <c r="Q19" s="13">
        <f t="shared" si="13"/>
        <v>0</v>
      </c>
      <c r="R19" s="13">
        <f t="shared" si="14"/>
        <v>0</v>
      </c>
      <c r="S19" s="13">
        <f t="shared" si="15"/>
        <v>0</v>
      </c>
      <c r="T19" s="9"/>
      <c r="U19" s="9"/>
      <c r="V19" s="9"/>
      <c r="W19" s="9"/>
      <c r="X19" s="9"/>
      <c r="Y19" s="9"/>
      <c r="Z19" s="9"/>
      <c r="AA19" s="9"/>
    </row>
    <row r="20" spans="1:27" ht="12" customHeight="1" x14ac:dyDescent="0.55000000000000004">
      <c r="B20" s="14" t="s">
        <v>13</v>
      </c>
      <c r="D20" s="15">
        <v>19</v>
      </c>
      <c r="E20" s="15">
        <v>17</v>
      </c>
      <c r="F20" s="15">
        <v>2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6">
        <f t="shared" si="8"/>
        <v>0.97485890200102621</v>
      </c>
      <c r="M20" s="16">
        <f t="shared" si="9"/>
        <v>0.93099671412924423</v>
      </c>
      <c r="N20" s="16">
        <f t="shared" si="10"/>
        <v>2.5</v>
      </c>
      <c r="O20" s="16">
        <f t="shared" si="11"/>
        <v>0</v>
      </c>
      <c r="P20" s="16">
        <f t="shared" si="12"/>
        <v>0</v>
      </c>
      <c r="Q20" s="16">
        <f t="shared" si="13"/>
        <v>0</v>
      </c>
      <c r="R20" s="16">
        <f t="shared" si="14"/>
        <v>0</v>
      </c>
      <c r="S20" s="16">
        <f t="shared" si="15"/>
        <v>0</v>
      </c>
      <c r="T20" s="9"/>
      <c r="U20" s="9"/>
      <c r="V20" s="9"/>
      <c r="W20" s="9"/>
      <c r="X20" s="9"/>
      <c r="Y20" s="9"/>
      <c r="Z20" s="9"/>
      <c r="AA20" s="9"/>
    </row>
    <row r="21" spans="1:27" ht="12" customHeight="1" x14ac:dyDescent="0.55000000000000004">
      <c r="B21" s="10" t="s">
        <v>14</v>
      </c>
      <c r="C21" s="11"/>
      <c r="D21" s="12">
        <v>1067</v>
      </c>
      <c r="E21" s="12">
        <v>1020</v>
      </c>
      <c r="F21" s="12">
        <v>28</v>
      </c>
      <c r="G21" s="12">
        <v>4</v>
      </c>
      <c r="H21" s="12">
        <v>3</v>
      </c>
      <c r="I21" s="12">
        <v>1</v>
      </c>
      <c r="J21" s="12">
        <v>9</v>
      </c>
      <c r="K21" s="12">
        <v>2</v>
      </c>
      <c r="L21" s="13">
        <f t="shared" si="8"/>
        <v>54.746023601847099</v>
      </c>
      <c r="M21" s="13">
        <f t="shared" si="9"/>
        <v>55.859802847754658</v>
      </c>
      <c r="N21" s="13">
        <f t="shared" si="10"/>
        <v>35</v>
      </c>
      <c r="O21" s="13">
        <f t="shared" si="11"/>
        <v>40</v>
      </c>
      <c r="P21" s="13">
        <f t="shared" si="12"/>
        <v>60</v>
      </c>
      <c r="Q21" s="13">
        <f t="shared" si="13"/>
        <v>25</v>
      </c>
      <c r="R21" s="13">
        <f t="shared" si="14"/>
        <v>56.25</v>
      </c>
      <c r="S21" s="13">
        <f t="shared" si="15"/>
        <v>25</v>
      </c>
      <c r="T21" s="9"/>
      <c r="U21" s="9"/>
      <c r="V21" s="9"/>
      <c r="W21" s="9"/>
      <c r="X21" s="9"/>
      <c r="Y21" s="9"/>
      <c r="Z21" s="9"/>
      <c r="AA21" s="9"/>
    </row>
    <row r="22" spans="1:27" ht="12" customHeight="1" x14ac:dyDescent="0.55000000000000004">
      <c r="B22" s="14" t="s">
        <v>15</v>
      </c>
      <c r="D22" s="15">
        <v>368</v>
      </c>
      <c r="E22" s="15">
        <v>339</v>
      </c>
      <c r="F22" s="15">
        <v>15</v>
      </c>
      <c r="G22" s="15">
        <v>4</v>
      </c>
      <c r="H22" s="15">
        <v>1</v>
      </c>
      <c r="I22" s="15">
        <v>1</v>
      </c>
      <c r="J22" s="15">
        <v>4</v>
      </c>
      <c r="K22" s="15">
        <v>4</v>
      </c>
      <c r="L22" s="16">
        <f t="shared" si="8"/>
        <v>18.88147768086198</v>
      </c>
      <c r="M22" s="16">
        <f t="shared" si="9"/>
        <v>18.565169769989048</v>
      </c>
      <c r="N22" s="16">
        <f t="shared" si="10"/>
        <v>18.75</v>
      </c>
      <c r="O22" s="16">
        <f t="shared" si="11"/>
        <v>40</v>
      </c>
      <c r="P22" s="16">
        <f t="shared" si="12"/>
        <v>20</v>
      </c>
      <c r="Q22" s="16">
        <f t="shared" si="13"/>
        <v>25</v>
      </c>
      <c r="R22" s="16">
        <f t="shared" si="14"/>
        <v>25</v>
      </c>
      <c r="S22" s="16">
        <f t="shared" si="15"/>
        <v>50</v>
      </c>
      <c r="T22" s="9"/>
      <c r="U22" s="9"/>
      <c r="V22" s="9"/>
      <c r="W22" s="9"/>
      <c r="X22" s="9"/>
      <c r="Y22" s="9"/>
      <c r="Z22" s="9"/>
      <c r="AA22" s="9"/>
    </row>
    <row r="23" spans="1:27" ht="12" customHeight="1" x14ac:dyDescent="0.55000000000000004">
      <c r="B23" s="10" t="s">
        <v>16</v>
      </c>
      <c r="C23" s="11"/>
      <c r="D23" s="12">
        <v>171</v>
      </c>
      <c r="E23" s="12">
        <v>157</v>
      </c>
      <c r="F23" s="12">
        <v>10</v>
      </c>
      <c r="G23" s="12">
        <v>1</v>
      </c>
      <c r="H23" s="12">
        <v>1</v>
      </c>
      <c r="I23" s="12">
        <v>0</v>
      </c>
      <c r="J23" s="12">
        <v>1</v>
      </c>
      <c r="K23" s="12">
        <v>1</v>
      </c>
      <c r="L23" s="13">
        <f t="shared" si="8"/>
        <v>8.7737301180092349</v>
      </c>
      <c r="M23" s="13">
        <f t="shared" si="9"/>
        <v>8.5980284775465492</v>
      </c>
      <c r="N23" s="13">
        <f t="shared" si="10"/>
        <v>12.5</v>
      </c>
      <c r="O23" s="13">
        <f t="shared" si="11"/>
        <v>10</v>
      </c>
      <c r="P23" s="13">
        <f t="shared" si="12"/>
        <v>20</v>
      </c>
      <c r="Q23" s="13">
        <f t="shared" si="13"/>
        <v>0</v>
      </c>
      <c r="R23" s="13">
        <f t="shared" si="14"/>
        <v>6.25</v>
      </c>
      <c r="S23" s="13">
        <f t="shared" si="15"/>
        <v>12.5</v>
      </c>
      <c r="T23" s="9"/>
      <c r="U23" s="9"/>
      <c r="V23" s="9"/>
      <c r="W23" s="9"/>
      <c r="X23" s="9"/>
      <c r="Y23" s="9"/>
      <c r="Z23" s="9"/>
      <c r="AA23" s="9"/>
    </row>
    <row r="24" spans="1:27" ht="12" customHeight="1" x14ac:dyDescent="0.55000000000000004">
      <c r="B24" s="14" t="s">
        <v>17</v>
      </c>
      <c r="D24" s="15">
        <v>65</v>
      </c>
      <c r="E24" s="15">
        <v>54</v>
      </c>
      <c r="F24" s="15">
        <v>9</v>
      </c>
      <c r="G24" s="15">
        <v>0</v>
      </c>
      <c r="H24" s="15">
        <v>0</v>
      </c>
      <c r="I24" s="15">
        <v>0</v>
      </c>
      <c r="J24" s="15">
        <v>2</v>
      </c>
      <c r="K24" s="15">
        <v>0</v>
      </c>
      <c r="L24" s="16">
        <f t="shared" si="8"/>
        <v>3.3350436121087736</v>
      </c>
      <c r="M24" s="16">
        <f t="shared" si="9"/>
        <v>2.9572836801752462</v>
      </c>
      <c r="N24" s="16">
        <f t="shared" si="10"/>
        <v>11.25</v>
      </c>
      <c r="O24" s="16">
        <f t="shared" si="11"/>
        <v>0</v>
      </c>
      <c r="P24" s="16">
        <f t="shared" si="12"/>
        <v>0</v>
      </c>
      <c r="Q24" s="16">
        <f t="shared" si="13"/>
        <v>0</v>
      </c>
      <c r="R24" s="16">
        <f t="shared" si="14"/>
        <v>12.5</v>
      </c>
      <c r="S24" s="16">
        <f t="shared" si="15"/>
        <v>0</v>
      </c>
      <c r="T24" s="9"/>
      <c r="U24" s="9"/>
      <c r="V24" s="9"/>
      <c r="W24" s="9"/>
      <c r="X24" s="9"/>
      <c r="Y24" s="9"/>
      <c r="Z24" s="9"/>
      <c r="AA24" s="9"/>
    </row>
    <row r="25" spans="1:27" ht="12" customHeight="1" x14ac:dyDescent="0.55000000000000004">
      <c r="B25" s="17" t="s">
        <v>152</v>
      </c>
      <c r="C25" s="18"/>
      <c r="D25" s="19">
        <v>1</v>
      </c>
      <c r="E25" s="19">
        <v>1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20">
        <f t="shared" si="8"/>
        <v>5.1308363263211906E-2</v>
      </c>
      <c r="M25" s="20">
        <f t="shared" si="9"/>
        <v>5.4764512595837894E-2</v>
      </c>
      <c r="N25" s="20">
        <f t="shared" si="10"/>
        <v>0</v>
      </c>
      <c r="O25" s="20">
        <f t="shared" si="11"/>
        <v>0</v>
      </c>
      <c r="P25" s="20">
        <f t="shared" si="12"/>
        <v>0</v>
      </c>
      <c r="Q25" s="20">
        <f t="shared" si="13"/>
        <v>0</v>
      </c>
      <c r="R25" s="20">
        <f t="shared" si="14"/>
        <v>0</v>
      </c>
      <c r="S25" s="20">
        <f t="shared" si="15"/>
        <v>0</v>
      </c>
      <c r="T25" s="9"/>
      <c r="U25" s="9"/>
      <c r="V25" s="9"/>
      <c r="W25" s="9"/>
      <c r="X25" s="9"/>
      <c r="Y25" s="9"/>
      <c r="Z25" s="9"/>
      <c r="AA25" s="9"/>
    </row>
    <row r="26" spans="1:27" ht="12" customHeight="1" x14ac:dyDescent="0.55000000000000004">
      <c r="B26" s="26" t="s">
        <v>7</v>
      </c>
      <c r="C26" s="27"/>
      <c r="D26" s="21">
        <v>1949</v>
      </c>
      <c r="E26" s="21">
        <v>1826</v>
      </c>
      <c r="F26" s="21">
        <v>80</v>
      </c>
      <c r="G26" s="21">
        <v>10</v>
      </c>
      <c r="H26" s="21">
        <v>5</v>
      </c>
      <c r="I26" s="21">
        <v>4</v>
      </c>
      <c r="J26" s="21">
        <v>16</v>
      </c>
      <c r="K26" s="21">
        <v>8</v>
      </c>
      <c r="L26" s="22" t="s">
        <v>6</v>
      </c>
      <c r="M26" s="22" t="s">
        <v>6</v>
      </c>
      <c r="N26" s="22" t="s">
        <v>6</v>
      </c>
      <c r="O26" s="22" t="s">
        <v>6</v>
      </c>
      <c r="P26" s="22" t="s">
        <v>6</v>
      </c>
      <c r="Q26" s="22" t="s">
        <v>6</v>
      </c>
      <c r="R26" s="22" t="s">
        <v>6</v>
      </c>
      <c r="S26" s="22" t="s">
        <v>6</v>
      </c>
      <c r="T26" s="9"/>
      <c r="U26" s="9"/>
      <c r="V26" s="9"/>
      <c r="W26" s="9"/>
      <c r="X26" s="9"/>
      <c r="Y26" s="9"/>
      <c r="Z26" s="9"/>
      <c r="AA26" s="9"/>
    </row>
    <row r="28" spans="1:27" ht="12" customHeight="1" x14ac:dyDescent="0.55000000000000004">
      <c r="A28" s="1" t="s">
        <v>175</v>
      </c>
    </row>
    <row r="29" spans="1:27" ht="12" customHeight="1" x14ac:dyDescent="0.55000000000000004">
      <c r="A29" s="28" t="s">
        <v>18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</row>
    <row r="30" spans="1:27" ht="12" customHeight="1" x14ac:dyDescent="0.55000000000000004">
      <c r="B30" s="2"/>
      <c r="C30" s="3"/>
      <c r="D30" s="26" t="s">
        <v>1</v>
      </c>
      <c r="E30" s="29"/>
      <c r="F30" s="29"/>
      <c r="G30" s="29"/>
      <c r="H30" s="29"/>
      <c r="I30" s="29"/>
      <c r="J30" s="29"/>
      <c r="K30" s="27"/>
      <c r="L30" s="26" t="s">
        <v>2</v>
      </c>
      <c r="M30" s="29"/>
      <c r="N30" s="29"/>
      <c r="O30" s="29"/>
      <c r="P30" s="29"/>
      <c r="Q30" s="29"/>
      <c r="R30" s="29"/>
      <c r="S30" s="27"/>
    </row>
    <row r="31" spans="1:27" ht="33.75" customHeight="1" x14ac:dyDescent="0.55000000000000004">
      <c r="B31" s="4"/>
      <c r="D31" s="25" t="s">
        <v>151</v>
      </c>
      <c r="E31" s="25" t="s">
        <v>164</v>
      </c>
      <c r="F31" s="25" t="s">
        <v>165</v>
      </c>
      <c r="G31" s="25" t="s">
        <v>166</v>
      </c>
      <c r="H31" s="25" t="s">
        <v>167</v>
      </c>
      <c r="I31" s="25" t="s">
        <v>32</v>
      </c>
      <c r="J31" s="25" t="s">
        <v>138</v>
      </c>
      <c r="K31" s="25" t="s">
        <v>152</v>
      </c>
      <c r="L31" s="25" t="s">
        <v>151</v>
      </c>
      <c r="M31" s="25" t="s">
        <v>164</v>
      </c>
      <c r="N31" s="25" t="s">
        <v>165</v>
      </c>
      <c r="O31" s="25" t="s">
        <v>166</v>
      </c>
      <c r="P31" s="25" t="s">
        <v>167</v>
      </c>
      <c r="Q31" s="25" t="s">
        <v>32</v>
      </c>
      <c r="R31" s="25" t="s">
        <v>138</v>
      </c>
      <c r="S31" s="25" t="s">
        <v>152</v>
      </c>
    </row>
    <row r="32" spans="1:27" ht="12" customHeight="1" x14ac:dyDescent="0.55000000000000004">
      <c r="B32" s="4"/>
      <c r="D32" s="5"/>
      <c r="E32" s="5"/>
      <c r="F32" s="5"/>
      <c r="G32" s="5"/>
      <c r="H32" s="5"/>
      <c r="I32" s="5"/>
      <c r="J32" s="5"/>
      <c r="K32" s="5"/>
      <c r="L32" s="5">
        <v>1949</v>
      </c>
      <c r="M32" s="5">
        <v>1826</v>
      </c>
      <c r="N32" s="5">
        <v>80</v>
      </c>
      <c r="O32" s="5">
        <v>10</v>
      </c>
      <c r="P32" s="5">
        <v>5</v>
      </c>
      <c r="Q32" s="5">
        <v>4</v>
      </c>
      <c r="R32" s="5">
        <v>16</v>
      </c>
      <c r="S32" s="5">
        <v>8</v>
      </c>
    </row>
    <row r="33" spans="1:27" ht="12" customHeight="1" x14ac:dyDescent="0.55000000000000004">
      <c r="B33" s="6" t="s">
        <v>19</v>
      </c>
      <c r="C33" s="3"/>
      <c r="D33" s="7">
        <v>66</v>
      </c>
      <c r="E33" s="7">
        <v>58</v>
      </c>
      <c r="F33" s="7">
        <v>7</v>
      </c>
      <c r="G33" s="7">
        <v>0</v>
      </c>
      <c r="H33" s="7">
        <v>0</v>
      </c>
      <c r="I33" s="7">
        <v>1</v>
      </c>
      <c r="J33" s="7">
        <v>0</v>
      </c>
      <c r="K33" s="7">
        <v>0</v>
      </c>
      <c r="L33" s="8">
        <f>IFERROR(100*$D33/$L$32, "-")</f>
        <v>3.3863519753719857</v>
      </c>
      <c r="M33" s="8">
        <f>IFERROR(100*$E33/$M$32, "-")</f>
        <v>3.1763417305585979</v>
      </c>
      <c r="N33" s="8">
        <f>IFERROR(100*$F33/$N$32, "-")</f>
        <v>8.75</v>
      </c>
      <c r="O33" s="8">
        <f>IFERROR(100*$G33/$O$32, "-")</f>
        <v>0</v>
      </c>
      <c r="P33" s="8">
        <f>IFERROR(100*$H33/$P$32, "-")</f>
        <v>0</v>
      </c>
      <c r="Q33" s="8">
        <f>IFERROR(100*$I33/$Q$32, "-")</f>
        <v>25</v>
      </c>
      <c r="R33" s="8">
        <f>IFERROR(100*$J33/$R$32, "-")</f>
        <v>0</v>
      </c>
      <c r="S33" s="8">
        <f>IFERROR(100*$K33/$S$32, "-")</f>
        <v>0</v>
      </c>
      <c r="T33" s="9"/>
      <c r="U33" s="9"/>
      <c r="V33" s="9"/>
      <c r="W33" s="9"/>
      <c r="X33" s="9"/>
      <c r="Y33" s="9"/>
      <c r="Z33" s="9"/>
      <c r="AA33" s="9"/>
    </row>
    <row r="34" spans="1:27" ht="12" customHeight="1" x14ac:dyDescent="0.55000000000000004">
      <c r="B34" s="10" t="s">
        <v>20</v>
      </c>
      <c r="C34" s="11"/>
      <c r="D34" s="12">
        <v>478</v>
      </c>
      <c r="E34" s="12">
        <v>436</v>
      </c>
      <c r="F34" s="12">
        <v>31</v>
      </c>
      <c r="G34" s="12">
        <v>1</v>
      </c>
      <c r="H34" s="12">
        <v>3</v>
      </c>
      <c r="I34" s="12">
        <v>0</v>
      </c>
      <c r="J34" s="12">
        <v>5</v>
      </c>
      <c r="K34" s="12">
        <v>2</v>
      </c>
      <c r="L34" s="13">
        <f t="shared" ref="L34:L39" si="16">IFERROR(100*$D34/$L$32, "-")</f>
        <v>24.525397639815289</v>
      </c>
      <c r="M34" s="13">
        <f t="shared" ref="M34:M39" si="17">IFERROR(100*$E34/$M$32, "-")</f>
        <v>23.877327491785323</v>
      </c>
      <c r="N34" s="13">
        <f t="shared" ref="N34:N39" si="18">IFERROR(100*$F34/$N$32, "-")</f>
        <v>38.75</v>
      </c>
      <c r="O34" s="13">
        <f t="shared" ref="O34:O39" si="19">IFERROR(100*$G34/$O$32, "-")</f>
        <v>10</v>
      </c>
      <c r="P34" s="13">
        <f t="shared" ref="P34:P39" si="20">IFERROR(100*$H34/$P$32, "-")</f>
        <v>60</v>
      </c>
      <c r="Q34" s="13">
        <f t="shared" ref="Q34:Q39" si="21">IFERROR(100*$I34/$Q$32, "-")</f>
        <v>0</v>
      </c>
      <c r="R34" s="13">
        <f t="shared" ref="R34:R39" si="22">IFERROR(100*$J34/$R$32, "-")</f>
        <v>31.25</v>
      </c>
      <c r="S34" s="13">
        <f t="shared" ref="S34:S39" si="23">IFERROR(100*$K34/$S$32, "-")</f>
        <v>25</v>
      </c>
      <c r="T34" s="9"/>
      <c r="U34" s="9"/>
      <c r="V34" s="9"/>
      <c r="W34" s="9"/>
      <c r="X34" s="9"/>
      <c r="Y34" s="9"/>
      <c r="Z34" s="9"/>
      <c r="AA34" s="9"/>
    </row>
    <row r="35" spans="1:27" ht="12" customHeight="1" x14ac:dyDescent="0.55000000000000004">
      <c r="B35" s="14" t="s">
        <v>21</v>
      </c>
      <c r="D35" s="15">
        <v>681</v>
      </c>
      <c r="E35" s="15">
        <v>641</v>
      </c>
      <c r="F35" s="15">
        <v>25</v>
      </c>
      <c r="G35" s="15">
        <v>4</v>
      </c>
      <c r="H35" s="15">
        <v>2</v>
      </c>
      <c r="I35" s="15">
        <v>2</v>
      </c>
      <c r="J35" s="15">
        <v>4</v>
      </c>
      <c r="K35" s="15">
        <v>3</v>
      </c>
      <c r="L35" s="16">
        <f t="shared" si="16"/>
        <v>34.940995382247308</v>
      </c>
      <c r="M35" s="16">
        <f t="shared" si="17"/>
        <v>35.104052573932094</v>
      </c>
      <c r="N35" s="16">
        <f t="shared" si="18"/>
        <v>31.25</v>
      </c>
      <c r="O35" s="16">
        <f t="shared" si="19"/>
        <v>40</v>
      </c>
      <c r="P35" s="16">
        <f t="shared" si="20"/>
        <v>40</v>
      </c>
      <c r="Q35" s="16">
        <f t="shared" si="21"/>
        <v>50</v>
      </c>
      <c r="R35" s="16">
        <f t="shared" si="22"/>
        <v>25</v>
      </c>
      <c r="S35" s="16">
        <f t="shared" si="23"/>
        <v>37.5</v>
      </c>
      <c r="T35" s="9"/>
      <c r="U35" s="9"/>
      <c r="V35" s="9"/>
      <c r="W35" s="9"/>
      <c r="X35" s="9"/>
      <c r="Y35" s="9"/>
      <c r="Z35" s="9"/>
      <c r="AA35" s="9"/>
    </row>
    <row r="36" spans="1:27" ht="12" customHeight="1" x14ac:dyDescent="0.55000000000000004">
      <c r="B36" s="10" t="s">
        <v>22</v>
      </c>
      <c r="C36" s="11"/>
      <c r="D36" s="12">
        <v>409</v>
      </c>
      <c r="E36" s="12">
        <v>388</v>
      </c>
      <c r="F36" s="12">
        <v>12</v>
      </c>
      <c r="G36" s="12">
        <v>4</v>
      </c>
      <c r="H36" s="12">
        <v>0</v>
      </c>
      <c r="I36" s="12">
        <v>1</v>
      </c>
      <c r="J36" s="12">
        <v>2</v>
      </c>
      <c r="K36" s="12">
        <v>2</v>
      </c>
      <c r="L36" s="13">
        <f t="shared" si="16"/>
        <v>20.985120574653667</v>
      </c>
      <c r="M36" s="13">
        <f t="shared" si="17"/>
        <v>21.248630887185104</v>
      </c>
      <c r="N36" s="13">
        <f t="shared" si="18"/>
        <v>15</v>
      </c>
      <c r="O36" s="13">
        <f t="shared" si="19"/>
        <v>40</v>
      </c>
      <c r="P36" s="13">
        <f t="shared" si="20"/>
        <v>0</v>
      </c>
      <c r="Q36" s="13">
        <f t="shared" si="21"/>
        <v>25</v>
      </c>
      <c r="R36" s="13">
        <f t="shared" si="22"/>
        <v>12.5</v>
      </c>
      <c r="S36" s="13">
        <f t="shared" si="23"/>
        <v>25</v>
      </c>
      <c r="T36" s="9"/>
      <c r="U36" s="9"/>
      <c r="V36" s="9"/>
      <c r="W36" s="9"/>
      <c r="X36" s="9"/>
      <c r="Y36" s="9"/>
      <c r="Z36" s="9"/>
      <c r="AA36" s="9"/>
    </row>
    <row r="37" spans="1:27" ht="12" customHeight="1" x14ac:dyDescent="0.55000000000000004">
      <c r="B37" s="14" t="s">
        <v>23</v>
      </c>
      <c r="D37" s="15">
        <v>143</v>
      </c>
      <c r="E37" s="15">
        <v>137</v>
      </c>
      <c r="F37" s="15">
        <v>1</v>
      </c>
      <c r="G37" s="15">
        <v>1</v>
      </c>
      <c r="H37" s="15">
        <v>0</v>
      </c>
      <c r="I37" s="15">
        <v>0</v>
      </c>
      <c r="J37" s="15">
        <v>4</v>
      </c>
      <c r="K37" s="15">
        <v>0</v>
      </c>
      <c r="L37" s="16">
        <f t="shared" si="16"/>
        <v>7.3370959466393026</v>
      </c>
      <c r="M37" s="16">
        <f t="shared" si="17"/>
        <v>7.5027382256297921</v>
      </c>
      <c r="N37" s="16">
        <f t="shared" si="18"/>
        <v>1.25</v>
      </c>
      <c r="O37" s="16">
        <f t="shared" si="19"/>
        <v>10</v>
      </c>
      <c r="P37" s="16">
        <f t="shared" si="20"/>
        <v>0</v>
      </c>
      <c r="Q37" s="16">
        <f t="shared" si="21"/>
        <v>0</v>
      </c>
      <c r="R37" s="16">
        <f t="shared" si="22"/>
        <v>25</v>
      </c>
      <c r="S37" s="16">
        <f t="shared" si="23"/>
        <v>0</v>
      </c>
      <c r="T37" s="9"/>
      <c r="U37" s="9"/>
      <c r="V37" s="9"/>
      <c r="W37" s="9"/>
      <c r="X37" s="9"/>
      <c r="Y37" s="9"/>
      <c r="Z37" s="9"/>
      <c r="AA37" s="9"/>
    </row>
    <row r="38" spans="1:27" ht="12" customHeight="1" x14ac:dyDescent="0.55000000000000004">
      <c r="B38" s="10" t="s">
        <v>24</v>
      </c>
      <c r="C38" s="11"/>
      <c r="D38" s="12">
        <v>165</v>
      </c>
      <c r="E38" s="12">
        <v>159</v>
      </c>
      <c r="F38" s="12">
        <v>4</v>
      </c>
      <c r="G38" s="12">
        <v>0</v>
      </c>
      <c r="H38" s="12">
        <v>0</v>
      </c>
      <c r="I38" s="12">
        <v>0</v>
      </c>
      <c r="J38" s="12">
        <v>1</v>
      </c>
      <c r="K38" s="12">
        <v>1</v>
      </c>
      <c r="L38" s="13">
        <f t="shared" si="16"/>
        <v>8.4658799384299641</v>
      </c>
      <c r="M38" s="13">
        <f t="shared" si="17"/>
        <v>8.7075575027382257</v>
      </c>
      <c r="N38" s="13">
        <f t="shared" si="18"/>
        <v>5</v>
      </c>
      <c r="O38" s="13">
        <f t="shared" si="19"/>
        <v>0</v>
      </c>
      <c r="P38" s="13">
        <f t="shared" si="20"/>
        <v>0</v>
      </c>
      <c r="Q38" s="13">
        <f t="shared" si="21"/>
        <v>0</v>
      </c>
      <c r="R38" s="13">
        <f t="shared" si="22"/>
        <v>6.25</v>
      </c>
      <c r="S38" s="13">
        <f t="shared" si="23"/>
        <v>12.5</v>
      </c>
      <c r="T38" s="9"/>
      <c r="U38" s="9"/>
      <c r="V38" s="9"/>
      <c r="W38" s="9"/>
      <c r="X38" s="9"/>
      <c r="Y38" s="9"/>
      <c r="Z38" s="9"/>
      <c r="AA38" s="9"/>
    </row>
    <row r="39" spans="1:27" ht="12" customHeight="1" x14ac:dyDescent="0.55000000000000004">
      <c r="B39" s="23" t="s">
        <v>152</v>
      </c>
      <c r="C39" s="24"/>
      <c r="D39" s="21">
        <v>7</v>
      </c>
      <c r="E39" s="21">
        <v>7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2">
        <f t="shared" si="16"/>
        <v>0.35915854284248333</v>
      </c>
      <c r="M39" s="22">
        <f t="shared" si="17"/>
        <v>0.38335158817086529</v>
      </c>
      <c r="N39" s="22">
        <f t="shared" si="18"/>
        <v>0</v>
      </c>
      <c r="O39" s="22">
        <f t="shared" si="19"/>
        <v>0</v>
      </c>
      <c r="P39" s="22">
        <f t="shared" si="20"/>
        <v>0</v>
      </c>
      <c r="Q39" s="22">
        <f t="shared" si="21"/>
        <v>0</v>
      </c>
      <c r="R39" s="22">
        <f t="shared" si="22"/>
        <v>0</v>
      </c>
      <c r="S39" s="22">
        <f t="shared" si="23"/>
        <v>0</v>
      </c>
      <c r="T39" s="9"/>
      <c r="U39" s="9"/>
      <c r="V39" s="9"/>
      <c r="W39" s="9"/>
      <c r="X39" s="9"/>
      <c r="Y39" s="9"/>
      <c r="Z39" s="9"/>
      <c r="AA39" s="9"/>
    </row>
    <row r="40" spans="1:27" ht="12" customHeight="1" x14ac:dyDescent="0.55000000000000004">
      <c r="B40" s="26" t="s">
        <v>7</v>
      </c>
      <c r="C40" s="27"/>
      <c r="D40" s="21">
        <v>1949</v>
      </c>
      <c r="E40" s="21">
        <v>1826</v>
      </c>
      <c r="F40" s="21">
        <v>80</v>
      </c>
      <c r="G40" s="21">
        <v>10</v>
      </c>
      <c r="H40" s="21">
        <v>5</v>
      </c>
      <c r="I40" s="21">
        <v>4</v>
      </c>
      <c r="J40" s="21">
        <v>16</v>
      </c>
      <c r="K40" s="21">
        <v>8</v>
      </c>
      <c r="L40" s="22">
        <f>IF(SUM($L$33:$L$39) = 0, "-", SUM($L$33:$L$39))</f>
        <v>100</v>
      </c>
      <c r="M40" s="22">
        <f>IF(SUM($M$33:$M$39) = 0, "-", SUM($M$33:$M$39))</f>
        <v>100.00000000000001</v>
      </c>
      <c r="N40" s="22">
        <f>IF(SUM($N$33:$N$39) = 0, "-", SUM($N$33:$N$39))</f>
        <v>100</v>
      </c>
      <c r="O40" s="22">
        <f>IF(SUM($O$33:$O$39) = 0, "-", SUM($O$33:$O$39))</f>
        <v>100</v>
      </c>
      <c r="P40" s="22">
        <f>IF(SUM($P$33:$P$39) = 0, "-", SUM($P$33:$P$39))</f>
        <v>100</v>
      </c>
      <c r="Q40" s="22">
        <f>IF(SUM($Q$33:$Q$39) = 0, "-", SUM($Q$33:$Q$39))</f>
        <v>100</v>
      </c>
      <c r="R40" s="22">
        <f>IF(SUM($R$33:$R$39) = 0, "-", SUM($R$33:$R$39))</f>
        <v>100</v>
      </c>
      <c r="S40" s="22">
        <f>IF(SUM($S$33:$S$39) = 0, "-", SUM($S$33:$S$39))</f>
        <v>100</v>
      </c>
      <c r="T40" s="9"/>
      <c r="U40" s="9"/>
      <c r="V40" s="9"/>
      <c r="W40" s="9"/>
      <c r="X40" s="9"/>
      <c r="Y40" s="9"/>
      <c r="Z40" s="9"/>
      <c r="AA40" s="9"/>
    </row>
    <row r="42" spans="1:27" ht="12" customHeight="1" x14ac:dyDescent="0.55000000000000004">
      <c r="A42" s="28" t="s">
        <v>25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</row>
    <row r="43" spans="1:27" ht="12" customHeight="1" x14ac:dyDescent="0.55000000000000004">
      <c r="B43" s="2"/>
      <c r="C43" s="3"/>
      <c r="D43" s="26" t="s">
        <v>1</v>
      </c>
      <c r="E43" s="29"/>
      <c r="F43" s="29"/>
      <c r="G43" s="29"/>
      <c r="H43" s="29"/>
      <c r="I43" s="29"/>
      <c r="J43" s="29"/>
      <c r="K43" s="27"/>
      <c r="L43" s="26" t="s">
        <v>2</v>
      </c>
      <c r="M43" s="29"/>
      <c r="N43" s="29"/>
      <c r="O43" s="29"/>
      <c r="P43" s="29"/>
      <c r="Q43" s="29"/>
      <c r="R43" s="29"/>
      <c r="S43" s="27"/>
    </row>
    <row r="44" spans="1:27" ht="33.75" customHeight="1" x14ac:dyDescent="0.55000000000000004">
      <c r="B44" s="4"/>
      <c r="D44" s="25" t="s">
        <v>151</v>
      </c>
      <c r="E44" s="25" t="s">
        <v>164</v>
      </c>
      <c r="F44" s="25" t="s">
        <v>165</v>
      </c>
      <c r="G44" s="25" t="s">
        <v>166</v>
      </c>
      <c r="H44" s="25" t="s">
        <v>167</v>
      </c>
      <c r="I44" s="25" t="s">
        <v>32</v>
      </c>
      <c r="J44" s="25" t="s">
        <v>138</v>
      </c>
      <c r="K44" s="25" t="s">
        <v>152</v>
      </c>
      <c r="L44" s="25" t="s">
        <v>151</v>
      </c>
      <c r="M44" s="25" t="s">
        <v>164</v>
      </c>
      <c r="N44" s="25" t="s">
        <v>165</v>
      </c>
      <c r="O44" s="25" t="s">
        <v>166</v>
      </c>
      <c r="P44" s="25" t="s">
        <v>167</v>
      </c>
      <c r="Q44" s="25" t="s">
        <v>32</v>
      </c>
      <c r="R44" s="25" t="s">
        <v>138</v>
      </c>
      <c r="S44" s="25" t="s">
        <v>152</v>
      </c>
    </row>
    <row r="45" spans="1:27" ht="12" customHeight="1" x14ac:dyDescent="0.55000000000000004">
      <c r="B45" s="4"/>
      <c r="D45" s="5"/>
      <c r="E45" s="5"/>
      <c r="F45" s="5"/>
      <c r="G45" s="5"/>
      <c r="H45" s="5"/>
      <c r="I45" s="5"/>
      <c r="J45" s="5"/>
      <c r="K45" s="5"/>
      <c r="L45" s="5">
        <v>1949</v>
      </c>
      <c r="M45" s="5">
        <v>1826</v>
      </c>
      <c r="N45" s="5">
        <v>80</v>
      </c>
      <c r="O45" s="5">
        <v>10</v>
      </c>
      <c r="P45" s="5">
        <v>5</v>
      </c>
      <c r="Q45" s="5">
        <v>4</v>
      </c>
      <c r="R45" s="5">
        <v>16</v>
      </c>
      <c r="S45" s="5">
        <v>8</v>
      </c>
    </row>
    <row r="46" spans="1:27" ht="12" customHeight="1" x14ac:dyDescent="0.55000000000000004">
      <c r="B46" s="6" t="s">
        <v>19</v>
      </c>
      <c r="C46" s="3"/>
      <c r="D46" s="7">
        <v>218</v>
      </c>
      <c r="E46" s="7">
        <v>190</v>
      </c>
      <c r="F46" s="7">
        <v>22</v>
      </c>
      <c r="G46" s="7">
        <v>1</v>
      </c>
      <c r="H46" s="7">
        <v>0</v>
      </c>
      <c r="I46" s="7">
        <v>2</v>
      </c>
      <c r="J46" s="7">
        <v>2</v>
      </c>
      <c r="K46" s="7">
        <v>1</v>
      </c>
      <c r="L46" s="8">
        <f>IFERROR(100*$D46/$L$45, "-")</f>
        <v>11.185223191380196</v>
      </c>
      <c r="M46" s="8">
        <f>IFERROR(100*$E46/$M$45, "-")</f>
        <v>10.405257393209201</v>
      </c>
      <c r="N46" s="8">
        <f>IFERROR(100*$F46/$N$45, "-")</f>
        <v>27.5</v>
      </c>
      <c r="O46" s="8">
        <f>IFERROR(100*$G46/$O$45, "-")</f>
        <v>10</v>
      </c>
      <c r="P46" s="8">
        <f>IFERROR(100*$H46/$P$45, "-")</f>
        <v>0</v>
      </c>
      <c r="Q46" s="8">
        <f>IFERROR(100*$I46/$Q$45, "-")</f>
        <v>50</v>
      </c>
      <c r="R46" s="8">
        <f>IFERROR(100*$J46/$R$45, "-")</f>
        <v>12.5</v>
      </c>
      <c r="S46" s="8">
        <f>IFERROR(100*$K46/$S$45, "-")</f>
        <v>12.5</v>
      </c>
      <c r="T46" s="9"/>
      <c r="U46" s="9"/>
      <c r="V46" s="9"/>
      <c r="W46" s="9"/>
      <c r="X46" s="9"/>
      <c r="Y46" s="9"/>
      <c r="Z46" s="9"/>
      <c r="AA46" s="9"/>
    </row>
    <row r="47" spans="1:27" ht="12" customHeight="1" x14ac:dyDescent="0.55000000000000004">
      <c r="B47" s="10" t="s">
        <v>20</v>
      </c>
      <c r="C47" s="11"/>
      <c r="D47" s="12">
        <v>498</v>
      </c>
      <c r="E47" s="12">
        <v>464</v>
      </c>
      <c r="F47" s="12">
        <v>24</v>
      </c>
      <c r="G47" s="12">
        <v>1</v>
      </c>
      <c r="H47" s="12">
        <v>3</v>
      </c>
      <c r="I47" s="12">
        <v>0</v>
      </c>
      <c r="J47" s="12">
        <v>5</v>
      </c>
      <c r="K47" s="12">
        <v>1</v>
      </c>
      <c r="L47" s="13">
        <f t="shared" ref="L47:L52" si="24">IFERROR(100*$D47/$L$45, "-")</f>
        <v>25.551564905079527</v>
      </c>
      <c r="M47" s="13">
        <f t="shared" ref="M47:M52" si="25">IFERROR(100*$E47/$M$45, "-")</f>
        <v>25.410733844468783</v>
      </c>
      <c r="N47" s="13">
        <f t="shared" ref="N47:N52" si="26">IFERROR(100*$F47/$N$45, "-")</f>
        <v>30</v>
      </c>
      <c r="O47" s="13">
        <f t="shared" ref="O47:O52" si="27">IFERROR(100*$G47/$O$45, "-")</f>
        <v>10</v>
      </c>
      <c r="P47" s="13">
        <f t="shared" ref="P47:P52" si="28">IFERROR(100*$H47/$P$45, "-")</f>
        <v>60</v>
      </c>
      <c r="Q47" s="13">
        <f t="shared" ref="Q47:Q52" si="29">IFERROR(100*$I47/$Q$45, "-")</f>
        <v>0</v>
      </c>
      <c r="R47" s="13">
        <f t="shared" ref="R47:R52" si="30">IFERROR(100*$J47/$R$45, "-")</f>
        <v>31.25</v>
      </c>
      <c r="S47" s="13">
        <f t="shared" ref="S47:S52" si="31">IFERROR(100*$K47/$S$45, "-")</f>
        <v>12.5</v>
      </c>
      <c r="T47" s="9"/>
      <c r="U47" s="9"/>
      <c r="V47" s="9"/>
      <c r="W47" s="9"/>
      <c r="X47" s="9"/>
      <c r="Y47" s="9"/>
      <c r="Z47" s="9"/>
      <c r="AA47" s="9"/>
    </row>
    <row r="48" spans="1:27" ht="12" customHeight="1" x14ac:dyDescent="0.55000000000000004">
      <c r="B48" s="14" t="s">
        <v>21</v>
      </c>
      <c r="D48" s="15">
        <v>563</v>
      </c>
      <c r="E48" s="15">
        <v>536</v>
      </c>
      <c r="F48" s="15">
        <v>19</v>
      </c>
      <c r="G48" s="15">
        <v>3</v>
      </c>
      <c r="H48" s="15">
        <v>0</v>
      </c>
      <c r="I48" s="15">
        <v>0</v>
      </c>
      <c r="J48" s="15">
        <v>3</v>
      </c>
      <c r="K48" s="15">
        <v>2</v>
      </c>
      <c r="L48" s="16">
        <f t="shared" si="24"/>
        <v>28.8866085171883</v>
      </c>
      <c r="M48" s="16">
        <f t="shared" si="25"/>
        <v>29.353778751369113</v>
      </c>
      <c r="N48" s="16">
        <f t="shared" si="26"/>
        <v>23.75</v>
      </c>
      <c r="O48" s="16">
        <f t="shared" si="27"/>
        <v>30</v>
      </c>
      <c r="P48" s="16">
        <f t="shared" si="28"/>
        <v>0</v>
      </c>
      <c r="Q48" s="16">
        <f t="shared" si="29"/>
        <v>0</v>
      </c>
      <c r="R48" s="16">
        <f t="shared" si="30"/>
        <v>18.75</v>
      </c>
      <c r="S48" s="16">
        <f t="shared" si="31"/>
        <v>25</v>
      </c>
      <c r="T48" s="9"/>
      <c r="U48" s="9"/>
      <c r="V48" s="9"/>
      <c r="W48" s="9"/>
      <c r="X48" s="9"/>
      <c r="Y48" s="9"/>
      <c r="Z48" s="9"/>
      <c r="AA48" s="9"/>
    </row>
    <row r="49" spans="1:27" ht="12" customHeight="1" x14ac:dyDescent="0.55000000000000004">
      <c r="B49" s="10" t="s">
        <v>22</v>
      </c>
      <c r="C49" s="11"/>
      <c r="D49" s="12">
        <v>334</v>
      </c>
      <c r="E49" s="12">
        <v>314</v>
      </c>
      <c r="F49" s="12">
        <v>10</v>
      </c>
      <c r="G49" s="12">
        <v>3</v>
      </c>
      <c r="H49" s="12">
        <v>1</v>
      </c>
      <c r="I49" s="12">
        <v>0</v>
      </c>
      <c r="J49" s="12">
        <v>4</v>
      </c>
      <c r="K49" s="12">
        <v>2</v>
      </c>
      <c r="L49" s="13">
        <f t="shared" si="24"/>
        <v>17.136993329912777</v>
      </c>
      <c r="M49" s="13">
        <f t="shared" si="25"/>
        <v>17.196056955093098</v>
      </c>
      <c r="N49" s="13">
        <f t="shared" si="26"/>
        <v>12.5</v>
      </c>
      <c r="O49" s="13">
        <f t="shared" si="27"/>
        <v>30</v>
      </c>
      <c r="P49" s="13">
        <f t="shared" si="28"/>
        <v>20</v>
      </c>
      <c r="Q49" s="13">
        <f t="shared" si="29"/>
        <v>0</v>
      </c>
      <c r="R49" s="13">
        <f t="shared" si="30"/>
        <v>25</v>
      </c>
      <c r="S49" s="13">
        <f t="shared" si="31"/>
        <v>25</v>
      </c>
      <c r="T49" s="9"/>
      <c r="U49" s="9"/>
      <c r="V49" s="9"/>
      <c r="W49" s="9"/>
      <c r="X49" s="9"/>
      <c r="Y49" s="9"/>
      <c r="Z49" s="9"/>
      <c r="AA49" s="9"/>
    </row>
    <row r="50" spans="1:27" ht="12" customHeight="1" x14ac:dyDescent="0.55000000000000004">
      <c r="B50" s="14" t="s">
        <v>23</v>
      </c>
      <c r="D50" s="15">
        <v>128</v>
      </c>
      <c r="E50" s="15">
        <v>122</v>
      </c>
      <c r="F50" s="15">
        <v>3</v>
      </c>
      <c r="G50" s="15">
        <v>1</v>
      </c>
      <c r="H50" s="15">
        <v>0</v>
      </c>
      <c r="I50" s="15">
        <v>0</v>
      </c>
      <c r="J50" s="15">
        <v>1</v>
      </c>
      <c r="K50" s="15">
        <v>1</v>
      </c>
      <c r="L50" s="16">
        <f t="shared" si="24"/>
        <v>6.567470497691124</v>
      </c>
      <c r="M50" s="16">
        <f t="shared" si="25"/>
        <v>6.6812705366922236</v>
      </c>
      <c r="N50" s="16">
        <f t="shared" si="26"/>
        <v>3.75</v>
      </c>
      <c r="O50" s="16">
        <f t="shared" si="27"/>
        <v>10</v>
      </c>
      <c r="P50" s="16">
        <f t="shared" si="28"/>
        <v>0</v>
      </c>
      <c r="Q50" s="16">
        <f t="shared" si="29"/>
        <v>0</v>
      </c>
      <c r="R50" s="16">
        <f t="shared" si="30"/>
        <v>6.25</v>
      </c>
      <c r="S50" s="16">
        <f t="shared" si="31"/>
        <v>12.5</v>
      </c>
      <c r="T50" s="9"/>
      <c r="U50" s="9"/>
      <c r="V50" s="9"/>
      <c r="W50" s="9"/>
      <c r="X50" s="9"/>
      <c r="Y50" s="9"/>
      <c r="Z50" s="9"/>
      <c r="AA50" s="9"/>
    </row>
    <row r="51" spans="1:27" ht="12" customHeight="1" x14ac:dyDescent="0.55000000000000004">
      <c r="B51" s="10" t="s">
        <v>24</v>
      </c>
      <c r="C51" s="11"/>
      <c r="D51" s="12">
        <v>166</v>
      </c>
      <c r="E51" s="12">
        <v>162</v>
      </c>
      <c r="F51" s="12">
        <v>1</v>
      </c>
      <c r="G51" s="12">
        <v>0</v>
      </c>
      <c r="H51" s="12">
        <v>0</v>
      </c>
      <c r="I51" s="12">
        <v>1</v>
      </c>
      <c r="J51" s="12">
        <v>1</v>
      </c>
      <c r="K51" s="12">
        <v>1</v>
      </c>
      <c r="L51" s="13">
        <f t="shared" si="24"/>
        <v>8.5171883016931762</v>
      </c>
      <c r="M51" s="13">
        <f t="shared" si="25"/>
        <v>8.8718510405257387</v>
      </c>
      <c r="N51" s="13">
        <f t="shared" si="26"/>
        <v>1.25</v>
      </c>
      <c r="O51" s="13">
        <f t="shared" si="27"/>
        <v>0</v>
      </c>
      <c r="P51" s="13">
        <f t="shared" si="28"/>
        <v>0</v>
      </c>
      <c r="Q51" s="13">
        <f t="shared" si="29"/>
        <v>25</v>
      </c>
      <c r="R51" s="13">
        <f t="shared" si="30"/>
        <v>6.25</v>
      </c>
      <c r="S51" s="13">
        <f t="shared" si="31"/>
        <v>12.5</v>
      </c>
      <c r="T51" s="9"/>
      <c r="U51" s="9"/>
      <c r="V51" s="9"/>
      <c r="W51" s="9"/>
      <c r="X51" s="9"/>
      <c r="Y51" s="9"/>
      <c r="Z51" s="9"/>
      <c r="AA51" s="9"/>
    </row>
    <row r="52" spans="1:27" ht="12" customHeight="1" x14ac:dyDescent="0.55000000000000004">
      <c r="B52" s="23" t="s">
        <v>152</v>
      </c>
      <c r="C52" s="24"/>
      <c r="D52" s="21">
        <v>42</v>
      </c>
      <c r="E52" s="21">
        <v>38</v>
      </c>
      <c r="F52" s="21">
        <v>1</v>
      </c>
      <c r="G52" s="21">
        <v>1</v>
      </c>
      <c r="H52" s="21">
        <v>1</v>
      </c>
      <c r="I52" s="21">
        <v>1</v>
      </c>
      <c r="J52" s="21">
        <v>0</v>
      </c>
      <c r="K52" s="21">
        <v>0</v>
      </c>
      <c r="L52" s="22">
        <f t="shared" si="24"/>
        <v>2.1549512570549001</v>
      </c>
      <c r="M52" s="22">
        <f t="shared" si="25"/>
        <v>2.0810514786418399</v>
      </c>
      <c r="N52" s="22">
        <f t="shared" si="26"/>
        <v>1.25</v>
      </c>
      <c r="O52" s="22">
        <f t="shared" si="27"/>
        <v>10</v>
      </c>
      <c r="P52" s="22">
        <f t="shared" si="28"/>
        <v>20</v>
      </c>
      <c r="Q52" s="22">
        <f t="shared" si="29"/>
        <v>25</v>
      </c>
      <c r="R52" s="22">
        <f t="shared" si="30"/>
        <v>0</v>
      </c>
      <c r="S52" s="22">
        <f t="shared" si="31"/>
        <v>0</v>
      </c>
      <c r="T52" s="9"/>
      <c r="U52" s="9"/>
      <c r="V52" s="9"/>
      <c r="W52" s="9"/>
      <c r="X52" s="9"/>
      <c r="Y52" s="9"/>
      <c r="Z52" s="9"/>
      <c r="AA52" s="9"/>
    </row>
    <row r="53" spans="1:27" ht="12" customHeight="1" x14ac:dyDescent="0.55000000000000004">
      <c r="B53" s="26" t="s">
        <v>7</v>
      </c>
      <c r="C53" s="27"/>
      <c r="D53" s="21">
        <v>1949</v>
      </c>
      <c r="E53" s="21">
        <v>1826</v>
      </c>
      <c r="F53" s="21">
        <v>80</v>
      </c>
      <c r="G53" s="21">
        <v>10</v>
      </c>
      <c r="H53" s="21">
        <v>5</v>
      </c>
      <c r="I53" s="21">
        <v>4</v>
      </c>
      <c r="J53" s="21">
        <v>16</v>
      </c>
      <c r="K53" s="21">
        <v>8</v>
      </c>
      <c r="L53" s="22">
        <f>IF(SUM($L$46:$L$52) = 0, "-", SUM($L$46:$L$52))</f>
        <v>100</v>
      </c>
      <c r="M53" s="22">
        <f>IF(SUM($M$46:$M$52) = 0, "-", SUM($M$46:$M$52))</f>
        <v>100</v>
      </c>
      <c r="N53" s="22">
        <f>IF(SUM($N$46:$N$52) = 0, "-", SUM($N$46:$N$52))</f>
        <v>100</v>
      </c>
      <c r="O53" s="22">
        <f>IF(SUM($O$46:$O$52) = 0, "-", SUM($O$46:$O$52))</f>
        <v>100</v>
      </c>
      <c r="P53" s="22">
        <f>IF(SUM($P$46:$P$52) = 0, "-", SUM($P$46:$P$52))</f>
        <v>100</v>
      </c>
      <c r="Q53" s="22">
        <f>IF(SUM($Q$46:$Q$52) = 0, "-", SUM($Q$46:$Q$52))</f>
        <v>100</v>
      </c>
      <c r="R53" s="22">
        <f>IF(SUM($R$46:$R$52) = 0, "-", SUM($R$46:$R$52))</f>
        <v>100</v>
      </c>
      <c r="S53" s="22">
        <f>IF(SUM($S$46:$S$52) = 0, "-", SUM($S$46:$S$52))</f>
        <v>100</v>
      </c>
      <c r="T53" s="9"/>
      <c r="U53" s="9"/>
      <c r="V53" s="9"/>
      <c r="W53" s="9"/>
      <c r="X53" s="9"/>
      <c r="Y53" s="9"/>
      <c r="Z53" s="9"/>
      <c r="AA53" s="9"/>
    </row>
    <row r="55" spans="1:27" ht="12" customHeight="1" x14ac:dyDescent="0.55000000000000004">
      <c r="A55" s="28" t="s">
        <v>26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</row>
    <row r="56" spans="1:27" ht="12" customHeight="1" x14ac:dyDescent="0.55000000000000004">
      <c r="B56" s="2"/>
      <c r="C56" s="3"/>
      <c r="D56" s="26" t="s">
        <v>1</v>
      </c>
      <c r="E56" s="29"/>
      <c r="F56" s="29"/>
      <c r="G56" s="29"/>
      <c r="H56" s="29"/>
      <c r="I56" s="29"/>
      <c r="J56" s="29"/>
      <c r="K56" s="27"/>
      <c r="L56" s="26" t="s">
        <v>2</v>
      </c>
      <c r="M56" s="29"/>
      <c r="N56" s="29"/>
      <c r="O56" s="29"/>
      <c r="P56" s="29"/>
      <c r="Q56" s="29"/>
      <c r="R56" s="29"/>
      <c r="S56" s="27"/>
    </row>
    <row r="57" spans="1:27" ht="33.75" customHeight="1" x14ac:dyDescent="0.55000000000000004">
      <c r="B57" s="4"/>
      <c r="D57" s="25" t="s">
        <v>151</v>
      </c>
      <c r="E57" s="25" t="s">
        <v>164</v>
      </c>
      <c r="F57" s="25" t="s">
        <v>165</v>
      </c>
      <c r="G57" s="25" t="s">
        <v>166</v>
      </c>
      <c r="H57" s="25" t="s">
        <v>167</v>
      </c>
      <c r="I57" s="25" t="s">
        <v>32</v>
      </c>
      <c r="J57" s="25" t="s">
        <v>138</v>
      </c>
      <c r="K57" s="25" t="s">
        <v>152</v>
      </c>
      <c r="L57" s="25" t="s">
        <v>151</v>
      </c>
      <c r="M57" s="25" t="s">
        <v>164</v>
      </c>
      <c r="N57" s="25" t="s">
        <v>165</v>
      </c>
      <c r="O57" s="25" t="s">
        <v>166</v>
      </c>
      <c r="P57" s="25" t="s">
        <v>167</v>
      </c>
      <c r="Q57" s="25" t="s">
        <v>32</v>
      </c>
      <c r="R57" s="25" t="s">
        <v>138</v>
      </c>
      <c r="S57" s="25" t="s">
        <v>152</v>
      </c>
    </row>
    <row r="58" spans="1:27" ht="12" customHeight="1" x14ac:dyDescent="0.55000000000000004">
      <c r="B58" s="4"/>
      <c r="D58" s="5"/>
      <c r="E58" s="5"/>
      <c r="F58" s="5"/>
      <c r="G58" s="5"/>
      <c r="H58" s="5"/>
      <c r="I58" s="5"/>
      <c r="J58" s="5"/>
      <c r="K58" s="5"/>
      <c r="L58" s="5">
        <v>1949</v>
      </c>
      <c r="M58" s="5">
        <v>1826</v>
      </c>
      <c r="N58" s="5">
        <v>80</v>
      </c>
      <c r="O58" s="5">
        <v>10</v>
      </c>
      <c r="P58" s="5">
        <v>5</v>
      </c>
      <c r="Q58" s="5">
        <v>4</v>
      </c>
      <c r="R58" s="5">
        <v>16</v>
      </c>
      <c r="S58" s="5">
        <v>8</v>
      </c>
    </row>
    <row r="59" spans="1:27" ht="12" customHeight="1" x14ac:dyDescent="0.55000000000000004">
      <c r="B59" s="6" t="s">
        <v>27</v>
      </c>
      <c r="C59" s="3"/>
      <c r="D59" s="7">
        <v>326</v>
      </c>
      <c r="E59" s="7">
        <v>317</v>
      </c>
      <c r="F59" s="7">
        <v>5</v>
      </c>
      <c r="G59" s="7">
        <v>1</v>
      </c>
      <c r="H59" s="7">
        <v>0</v>
      </c>
      <c r="I59" s="7">
        <v>0</v>
      </c>
      <c r="J59" s="7">
        <v>1</v>
      </c>
      <c r="K59" s="7">
        <v>2</v>
      </c>
      <c r="L59" s="8">
        <f>IFERROR(100*$D59/$L$58, "-")</f>
        <v>16.72652642380708</v>
      </c>
      <c r="M59" s="8">
        <f>IFERROR(100*$E59/$M$58, "-")</f>
        <v>17.360350492880613</v>
      </c>
      <c r="N59" s="8">
        <f>IFERROR(100*$F59/$N$58, "-")</f>
        <v>6.25</v>
      </c>
      <c r="O59" s="8">
        <f>IFERROR(100*$G59/$O$58, "-")</f>
        <v>10</v>
      </c>
      <c r="P59" s="8">
        <f>IFERROR(100*$H59/$P$58, "-")</f>
        <v>0</v>
      </c>
      <c r="Q59" s="8">
        <f>IFERROR(100*$I59/$Q$58, "-")</f>
        <v>0</v>
      </c>
      <c r="R59" s="8">
        <f>IFERROR(100*$J59/$R$58, "-")</f>
        <v>6.25</v>
      </c>
      <c r="S59" s="8">
        <f>IFERROR(100*$K59/$S$58, "-")</f>
        <v>25</v>
      </c>
      <c r="T59" s="9"/>
      <c r="U59" s="9"/>
      <c r="V59" s="9"/>
      <c r="W59" s="9"/>
      <c r="X59" s="9"/>
      <c r="Y59" s="9"/>
      <c r="Z59" s="9"/>
      <c r="AA59" s="9"/>
    </row>
    <row r="60" spans="1:27" ht="12" customHeight="1" x14ac:dyDescent="0.55000000000000004">
      <c r="B60" s="10" t="s">
        <v>28</v>
      </c>
      <c r="C60" s="11"/>
      <c r="D60" s="12">
        <v>420</v>
      </c>
      <c r="E60" s="12">
        <v>405</v>
      </c>
      <c r="F60" s="12">
        <v>7</v>
      </c>
      <c r="G60" s="12">
        <v>2</v>
      </c>
      <c r="H60" s="12">
        <v>1</v>
      </c>
      <c r="I60" s="12">
        <v>0</v>
      </c>
      <c r="J60" s="12">
        <v>4</v>
      </c>
      <c r="K60" s="12">
        <v>1</v>
      </c>
      <c r="L60" s="13">
        <f t="shared" ref="L60:L65" si="32">IFERROR(100*$D60/$L$58, "-")</f>
        <v>21.549512570548998</v>
      </c>
      <c r="M60" s="13">
        <f t="shared" ref="M60:M65" si="33">IFERROR(100*$E60/$M$58, "-")</f>
        <v>22.179627601314348</v>
      </c>
      <c r="N60" s="13">
        <f t="shared" ref="N60:N65" si="34">IFERROR(100*$F60/$N$58, "-")</f>
        <v>8.75</v>
      </c>
      <c r="O60" s="13">
        <f t="shared" ref="O60:O65" si="35">IFERROR(100*$G60/$O$58, "-")</f>
        <v>20</v>
      </c>
      <c r="P60" s="13">
        <f t="shared" ref="P60:P65" si="36">IFERROR(100*$H60/$P$58, "-")</f>
        <v>20</v>
      </c>
      <c r="Q60" s="13">
        <f t="shared" ref="Q60:Q65" si="37">IFERROR(100*$I60/$Q$58, "-")</f>
        <v>0</v>
      </c>
      <c r="R60" s="13">
        <f t="shared" ref="R60:R65" si="38">IFERROR(100*$J60/$R$58, "-")</f>
        <v>25</v>
      </c>
      <c r="S60" s="13">
        <f t="shared" ref="S60:S65" si="39">IFERROR(100*$K60/$S$58, "-")</f>
        <v>12.5</v>
      </c>
      <c r="T60" s="9"/>
      <c r="U60" s="9"/>
      <c r="V60" s="9"/>
      <c r="W60" s="9"/>
      <c r="X60" s="9"/>
      <c r="Y60" s="9"/>
      <c r="Z60" s="9"/>
      <c r="AA60" s="9"/>
    </row>
    <row r="61" spans="1:27" ht="12" customHeight="1" x14ac:dyDescent="0.55000000000000004">
      <c r="B61" s="14" t="s">
        <v>29</v>
      </c>
      <c r="D61" s="15">
        <v>675</v>
      </c>
      <c r="E61" s="15">
        <v>633</v>
      </c>
      <c r="F61" s="15">
        <v>31</v>
      </c>
      <c r="G61" s="15">
        <v>3</v>
      </c>
      <c r="H61" s="15">
        <v>1</v>
      </c>
      <c r="I61" s="15">
        <v>1</v>
      </c>
      <c r="J61" s="15">
        <v>3</v>
      </c>
      <c r="K61" s="15">
        <v>3</v>
      </c>
      <c r="L61" s="16">
        <f t="shared" si="32"/>
        <v>34.633145202668032</v>
      </c>
      <c r="M61" s="16">
        <f t="shared" si="33"/>
        <v>34.665936473165388</v>
      </c>
      <c r="N61" s="16">
        <f t="shared" si="34"/>
        <v>38.75</v>
      </c>
      <c r="O61" s="16">
        <f t="shared" si="35"/>
        <v>30</v>
      </c>
      <c r="P61" s="16">
        <f t="shared" si="36"/>
        <v>20</v>
      </c>
      <c r="Q61" s="16">
        <f t="shared" si="37"/>
        <v>25</v>
      </c>
      <c r="R61" s="16">
        <f t="shared" si="38"/>
        <v>18.75</v>
      </c>
      <c r="S61" s="16">
        <f t="shared" si="39"/>
        <v>37.5</v>
      </c>
      <c r="T61" s="9"/>
      <c r="U61" s="9"/>
      <c r="V61" s="9"/>
      <c r="W61" s="9"/>
      <c r="X61" s="9"/>
      <c r="Y61" s="9"/>
      <c r="Z61" s="9"/>
      <c r="AA61" s="9"/>
    </row>
    <row r="62" spans="1:27" ht="12" customHeight="1" x14ac:dyDescent="0.55000000000000004">
      <c r="B62" s="10" t="s">
        <v>30</v>
      </c>
      <c r="C62" s="11"/>
      <c r="D62" s="12">
        <v>195</v>
      </c>
      <c r="E62" s="12">
        <v>172</v>
      </c>
      <c r="F62" s="12">
        <v>13</v>
      </c>
      <c r="G62" s="12">
        <v>3</v>
      </c>
      <c r="H62" s="12">
        <v>2</v>
      </c>
      <c r="I62" s="12">
        <v>1</v>
      </c>
      <c r="J62" s="12">
        <v>3</v>
      </c>
      <c r="K62" s="12">
        <v>1</v>
      </c>
      <c r="L62" s="13">
        <f t="shared" si="32"/>
        <v>10.005130836326321</v>
      </c>
      <c r="M62" s="13">
        <f t="shared" si="33"/>
        <v>9.4194961664841177</v>
      </c>
      <c r="N62" s="13">
        <f t="shared" si="34"/>
        <v>16.25</v>
      </c>
      <c r="O62" s="13">
        <f t="shared" si="35"/>
        <v>30</v>
      </c>
      <c r="P62" s="13">
        <f t="shared" si="36"/>
        <v>40</v>
      </c>
      <c r="Q62" s="13">
        <f t="shared" si="37"/>
        <v>25</v>
      </c>
      <c r="R62" s="13">
        <f t="shared" si="38"/>
        <v>18.75</v>
      </c>
      <c r="S62" s="13">
        <f t="shared" si="39"/>
        <v>12.5</v>
      </c>
      <c r="T62" s="9"/>
      <c r="U62" s="9"/>
      <c r="V62" s="9"/>
      <c r="W62" s="9"/>
      <c r="X62" s="9"/>
      <c r="Y62" s="9"/>
      <c r="Z62" s="9"/>
      <c r="AA62" s="9"/>
    </row>
    <row r="63" spans="1:27" ht="12" customHeight="1" x14ac:dyDescent="0.55000000000000004">
      <c r="B63" s="14" t="s">
        <v>31</v>
      </c>
      <c r="D63" s="15">
        <v>126</v>
      </c>
      <c r="E63" s="15">
        <v>109</v>
      </c>
      <c r="F63" s="15">
        <v>13</v>
      </c>
      <c r="G63" s="15">
        <v>1</v>
      </c>
      <c r="H63" s="15">
        <v>0</v>
      </c>
      <c r="I63" s="15">
        <v>0</v>
      </c>
      <c r="J63" s="15">
        <v>2</v>
      </c>
      <c r="K63" s="15">
        <v>1</v>
      </c>
      <c r="L63" s="16">
        <f t="shared" si="32"/>
        <v>6.4648537711646998</v>
      </c>
      <c r="M63" s="16">
        <f t="shared" si="33"/>
        <v>5.9693318729463307</v>
      </c>
      <c r="N63" s="16">
        <f t="shared" si="34"/>
        <v>16.25</v>
      </c>
      <c r="O63" s="16">
        <f t="shared" si="35"/>
        <v>10</v>
      </c>
      <c r="P63" s="16">
        <f t="shared" si="36"/>
        <v>0</v>
      </c>
      <c r="Q63" s="16">
        <f t="shared" si="37"/>
        <v>0</v>
      </c>
      <c r="R63" s="16">
        <f t="shared" si="38"/>
        <v>12.5</v>
      </c>
      <c r="S63" s="16">
        <f t="shared" si="39"/>
        <v>12.5</v>
      </c>
      <c r="T63" s="9"/>
      <c r="U63" s="9"/>
      <c r="V63" s="9"/>
      <c r="W63" s="9"/>
      <c r="X63" s="9"/>
      <c r="Y63" s="9"/>
      <c r="Z63" s="9"/>
      <c r="AA63" s="9"/>
    </row>
    <row r="64" spans="1:27" ht="12" customHeight="1" x14ac:dyDescent="0.55000000000000004">
      <c r="B64" s="10" t="s">
        <v>32</v>
      </c>
      <c r="C64" s="11"/>
      <c r="D64" s="12">
        <v>206</v>
      </c>
      <c r="E64" s="12">
        <v>189</v>
      </c>
      <c r="F64" s="12">
        <v>11</v>
      </c>
      <c r="G64" s="12">
        <v>0</v>
      </c>
      <c r="H64" s="12">
        <v>1</v>
      </c>
      <c r="I64" s="12">
        <v>2</v>
      </c>
      <c r="J64" s="12">
        <v>3</v>
      </c>
      <c r="K64" s="12">
        <v>0</v>
      </c>
      <c r="L64" s="13">
        <f t="shared" si="32"/>
        <v>10.569522832221653</v>
      </c>
      <c r="M64" s="13">
        <f t="shared" si="33"/>
        <v>10.350492880613363</v>
      </c>
      <c r="N64" s="13">
        <f t="shared" si="34"/>
        <v>13.75</v>
      </c>
      <c r="O64" s="13">
        <f t="shared" si="35"/>
        <v>0</v>
      </c>
      <c r="P64" s="13">
        <f t="shared" si="36"/>
        <v>20</v>
      </c>
      <c r="Q64" s="13">
        <f t="shared" si="37"/>
        <v>50</v>
      </c>
      <c r="R64" s="13">
        <f t="shared" si="38"/>
        <v>18.75</v>
      </c>
      <c r="S64" s="13">
        <f t="shared" si="39"/>
        <v>0</v>
      </c>
      <c r="T64" s="9"/>
      <c r="U64" s="9"/>
      <c r="V64" s="9"/>
      <c r="W64" s="9"/>
      <c r="X64" s="9"/>
      <c r="Y64" s="9"/>
      <c r="Z64" s="9"/>
      <c r="AA64" s="9"/>
    </row>
    <row r="65" spans="1:27" ht="12" customHeight="1" x14ac:dyDescent="0.55000000000000004">
      <c r="B65" s="23" t="s">
        <v>152</v>
      </c>
      <c r="C65" s="24"/>
      <c r="D65" s="21">
        <v>1</v>
      </c>
      <c r="E65" s="21">
        <v>1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2">
        <f t="shared" si="32"/>
        <v>5.1308363263211906E-2</v>
      </c>
      <c r="M65" s="22">
        <f t="shared" si="33"/>
        <v>5.4764512595837894E-2</v>
      </c>
      <c r="N65" s="22">
        <f t="shared" si="34"/>
        <v>0</v>
      </c>
      <c r="O65" s="22">
        <f t="shared" si="35"/>
        <v>0</v>
      </c>
      <c r="P65" s="22">
        <f t="shared" si="36"/>
        <v>0</v>
      </c>
      <c r="Q65" s="22">
        <f t="shared" si="37"/>
        <v>0</v>
      </c>
      <c r="R65" s="22">
        <f t="shared" si="38"/>
        <v>0</v>
      </c>
      <c r="S65" s="22">
        <f t="shared" si="39"/>
        <v>0</v>
      </c>
      <c r="T65" s="9"/>
      <c r="U65" s="9"/>
      <c r="V65" s="9"/>
      <c r="W65" s="9"/>
      <c r="X65" s="9"/>
      <c r="Y65" s="9"/>
      <c r="Z65" s="9"/>
      <c r="AA65" s="9"/>
    </row>
    <row r="66" spans="1:27" ht="12" customHeight="1" x14ac:dyDescent="0.55000000000000004">
      <c r="B66" s="26" t="s">
        <v>7</v>
      </c>
      <c r="C66" s="27"/>
      <c r="D66" s="21">
        <v>1949</v>
      </c>
      <c r="E66" s="21">
        <v>1826</v>
      </c>
      <c r="F66" s="21">
        <v>80</v>
      </c>
      <c r="G66" s="21">
        <v>10</v>
      </c>
      <c r="H66" s="21">
        <v>5</v>
      </c>
      <c r="I66" s="21">
        <v>4</v>
      </c>
      <c r="J66" s="21">
        <v>16</v>
      </c>
      <c r="K66" s="21">
        <v>8</v>
      </c>
      <c r="L66" s="22">
        <f>IF(SUM($L$59:$L$65) = 0, "-", SUM($L$59:$L$65))</f>
        <v>99.999999999999986</v>
      </c>
      <c r="M66" s="22">
        <f>IF(SUM($M$59:$M$65) = 0, "-", SUM($M$59:$M$65))</f>
        <v>100</v>
      </c>
      <c r="N66" s="22">
        <f>IF(SUM($N$59:$N$65) = 0, "-", SUM($N$59:$N$65))</f>
        <v>100</v>
      </c>
      <c r="O66" s="22">
        <f>IF(SUM($O$59:$O$65) = 0, "-", SUM($O$59:$O$65))</f>
        <v>100</v>
      </c>
      <c r="P66" s="22">
        <f>IF(SUM($P$59:$P$65) = 0, "-", SUM($P$59:$P$65))</f>
        <v>100</v>
      </c>
      <c r="Q66" s="22">
        <f>IF(SUM($Q$59:$Q$65) = 0, "-", SUM($Q$59:$Q$65))</f>
        <v>100</v>
      </c>
      <c r="R66" s="22">
        <f>IF(SUM($R$59:$R$65) = 0, "-", SUM($R$59:$R$65))</f>
        <v>100</v>
      </c>
      <c r="S66" s="22">
        <f>IF(SUM($S$59:$S$65) = 0, "-", SUM($S$59:$S$65))</f>
        <v>100</v>
      </c>
      <c r="T66" s="9"/>
      <c r="U66" s="9"/>
      <c r="V66" s="9"/>
      <c r="W66" s="9"/>
      <c r="X66" s="9"/>
      <c r="Y66" s="9"/>
      <c r="Z66" s="9"/>
      <c r="AA66" s="9"/>
    </row>
    <row r="68" spans="1:27" ht="12" customHeight="1" x14ac:dyDescent="0.55000000000000004">
      <c r="A68" s="28" t="s">
        <v>33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</row>
    <row r="69" spans="1:27" ht="12" customHeight="1" x14ac:dyDescent="0.55000000000000004">
      <c r="B69" s="2"/>
      <c r="C69" s="3"/>
      <c r="D69" s="26" t="s">
        <v>1</v>
      </c>
      <c r="E69" s="29"/>
      <c r="F69" s="29"/>
      <c r="G69" s="29"/>
      <c r="H69" s="29"/>
      <c r="I69" s="29"/>
      <c r="J69" s="29"/>
      <c r="K69" s="27"/>
      <c r="L69" s="26" t="s">
        <v>2</v>
      </c>
      <c r="M69" s="29"/>
      <c r="N69" s="29"/>
      <c r="O69" s="29"/>
      <c r="P69" s="29"/>
      <c r="Q69" s="29"/>
      <c r="R69" s="29"/>
      <c r="S69" s="27"/>
    </row>
    <row r="70" spans="1:27" ht="33.75" customHeight="1" x14ac:dyDescent="0.55000000000000004">
      <c r="B70" s="4"/>
      <c r="D70" s="25" t="s">
        <v>151</v>
      </c>
      <c r="E70" s="25" t="s">
        <v>164</v>
      </c>
      <c r="F70" s="25" t="s">
        <v>165</v>
      </c>
      <c r="G70" s="25" t="s">
        <v>166</v>
      </c>
      <c r="H70" s="25" t="s">
        <v>167</v>
      </c>
      <c r="I70" s="25" t="s">
        <v>32</v>
      </c>
      <c r="J70" s="25" t="s">
        <v>138</v>
      </c>
      <c r="K70" s="25" t="s">
        <v>152</v>
      </c>
      <c r="L70" s="25" t="s">
        <v>151</v>
      </c>
      <c r="M70" s="25" t="s">
        <v>164</v>
      </c>
      <c r="N70" s="25" t="s">
        <v>165</v>
      </c>
      <c r="O70" s="25" t="s">
        <v>166</v>
      </c>
      <c r="P70" s="25" t="s">
        <v>167</v>
      </c>
      <c r="Q70" s="25" t="s">
        <v>32</v>
      </c>
      <c r="R70" s="25" t="s">
        <v>138</v>
      </c>
      <c r="S70" s="25" t="s">
        <v>152</v>
      </c>
    </row>
    <row r="71" spans="1:27" ht="12" customHeight="1" x14ac:dyDescent="0.55000000000000004">
      <c r="B71" s="4"/>
      <c r="D71" s="5"/>
      <c r="E71" s="5"/>
      <c r="F71" s="5"/>
      <c r="G71" s="5"/>
      <c r="H71" s="5"/>
      <c r="I71" s="5"/>
      <c r="J71" s="5"/>
      <c r="K71" s="5"/>
      <c r="L71" s="5">
        <v>1949</v>
      </c>
      <c r="M71" s="5">
        <v>1826</v>
      </c>
      <c r="N71" s="5">
        <v>80</v>
      </c>
      <c r="O71" s="5">
        <v>10</v>
      </c>
      <c r="P71" s="5">
        <v>5</v>
      </c>
      <c r="Q71" s="5">
        <v>4</v>
      </c>
      <c r="R71" s="5">
        <v>16</v>
      </c>
      <c r="S71" s="5">
        <v>8</v>
      </c>
    </row>
    <row r="72" spans="1:27" ht="12" customHeight="1" x14ac:dyDescent="0.55000000000000004">
      <c r="B72" s="6" t="s">
        <v>34</v>
      </c>
      <c r="C72" s="3"/>
      <c r="D72" s="7">
        <v>421</v>
      </c>
      <c r="E72" s="7">
        <v>406</v>
      </c>
      <c r="F72" s="7">
        <v>9</v>
      </c>
      <c r="G72" s="7">
        <v>1</v>
      </c>
      <c r="H72" s="7">
        <v>0</v>
      </c>
      <c r="I72" s="7">
        <v>0</v>
      </c>
      <c r="J72" s="7">
        <v>4</v>
      </c>
      <c r="K72" s="7">
        <v>1</v>
      </c>
      <c r="L72" s="8">
        <f>IFERROR(100*$D72/$L$71, "-")</f>
        <v>21.600820933812212</v>
      </c>
      <c r="M72" s="8">
        <f>IFERROR(100*$E72/$M$71, "-")</f>
        <v>22.234392113910186</v>
      </c>
      <c r="N72" s="8">
        <f>IFERROR(100*$F72/$N$71, "-")</f>
        <v>11.25</v>
      </c>
      <c r="O72" s="8">
        <f>IFERROR(100*$G72/$O$71, "-")</f>
        <v>10</v>
      </c>
      <c r="P72" s="8">
        <f>IFERROR(100*$H72/$P$71, "-")</f>
        <v>0</v>
      </c>
      <c r="Q72" s="8">
        <f>IFERROR(100*$I72/$Q$71, "-")</f>
        <v>0</v>
      </c>
      <c r="R72" s="8">
        <f>IFERROR(100*$J72/$R$71, "-")</f>
        <v>25</v>
      </c>
      <c r="S72" s="8">
        <f>IFERROR(100*$K72/$S$71, "-")</f>
        <v>12.5</v>
      </c>
      <c r="T72" s="9"/>
      <c r="U72" s="9"/>
      <c r="V72" s="9"/>
      <c r="W72" s="9"/>
      <c r="X72" s="9"/>
      <c r="Y72" s="9"/>
      <c r="Z72" s="9"/>
      <c r="AA72" s="9"/>
    </row>
    <row r="73" spans="1:27" ht="12" customHeight="1" x14ac:dyDescent="0.55000000000000004">
      <c r="B73" s="10" t="s">
        <v>35</v>
      </c>
      <c r="C73" s="11"/>
      <c r="D73" s="12">
        <v>825</v>
      </c>
      <c r="E73" s="12">
        <v>784</v>
      </c>
      <c r="F73" s="12">
        <v>25</v>
      </c>
      <c r="G73" s="12">
        <v>3</v>
      </c>
      <c r="H73" s="12">
        <v>1</v>
      </c>
      <c r="I73" s="12">
        <v>2</v>
      </c>
      <c r="J73" s="12">
        <v>5</v>
      </c>
      <c r="K73" s="12">
        <v>5</v>
      </c>
      <c r="L73" s="13">
        <f t="shared" ref="L73:L77" si="40">IFERROR(100*$D73/$L$71, "-")</f>
        <v>42.329399692149821</v>
      </c>
      <c r="M73" s="13">
        <f t="shared" ref="M73:M77" si="41">IFERROR(100*$E73/$M$71, "-")</f>
        <v>42.935377875136908</v>
      </c>
      <c r="N73" s="13">
        <f t="shared" ref="N73:N77" si="42">IFERROR(100*$F73/$N$71, "-")</f>
        <v>31.25</v>
      </c>
      <c r="O73" s="13">
        <f t="shared" ref="O73:O77" si="43">IFERROR(100*$G73/$O$71, "-")</f>
        <v>30</v>
      </c>
      <c r="P73" s="13">
        <f t="shared" ref="P73:P77" si="44">IFERROR(100*$H73/$P$71, "-")</f>
        <v>20</v>
      </c>
      <c r="Q73" s="13">
        <f t="shared" ref="Q73:Q77" si="45">IFERROR(100*$I73/$Q$71, "-")</f>
        <v>50</v>
      </c>
      <c r="R73" s="13">
        <f t="shared" ref="R73:R77" si="46">IFERROR(100*$J73/$R$71, "-")</f>
        <v>31.25</v>
      </c>
      <c r="S73" s="13">
        <f t="shared" ref="S73:S77" si="47">IFERROR(100*$K73/$S$71, "-")</f>
        <v>62.5</v>
      </c>
      <c r="T73" s="9"/>
      <c r="U73" s="9"/>
      <c r="V73" s="9"/>
      <c r="W73" s="9"/>
      <c r="X73" s="9"/>
      <c r="Y73" s="9"/>
      <c r="Z73" s="9"/>
      <c r="AA73" s="9"/>
    </row>
    <row r="74" spans="1:27" ht="12" customHeight="1" x14ac:dyDescent="0.55000000000000004">
      <c r="B74" s="14" t="s">
        <v>36</v>
      </c>
      <c r="D74" s="15">
        <v>609</v>
      </c>
      <c r="E74" s="15">
        <v>559</v>
      </c>
      <c r="F74" s="15">
        <v>33</v>
      </c>
      <c r="G74" s="15">
        <v>6</v>
      </c>
      <c r="H74" s="15">
        <v>3</v>
      </c>
      <c r="I74" s="15">
        <v>1</v>
      </c>
      <c r="J74" s="15">
        <v>6</v>
      </c>
      <c r="K74" s="15">
        <v>1</v>
      </c>
      <c r="L74" s="16">
        <f t="shared" si="40"/>
        <v>31.246793227296049</v>
      </c>
      <c r="M74" s="16">
        <f t="shared" si="41"/>
        <v>30.613362541073386</v>
      </c>
      <c r="N74" s="16">
        <f t="shared" si="42"/>
        <v>41.25</v>
      </c>
      <c r="O74" s="16">
        <f t="shared" si="43"/>
        <v>60</v>
      </c>
      <c r="P74" s="16">
        <f t="shared" si="44"/>
        <v>60</v>
      </c>
      <c r="Q74" s="16">
        <f t="shared" si="45"/>
        <v>25</v>
      </c>
      <c r="R74" s="16">
        <f t="shared" si="46"/>
        <v>37.5</v>
      </c>
      <c r="S74" s="16">
        <f t="shared" si="47"/>
        <v>12.5</v>
      </c>
      <c r="T74" s="9"/>
      <c r="U74" s="9"/>
      <c r="V74" s="9"/>
      <c r="W74" s="9"/>
      <c r="X74" s="9"/>
      <c r="Y74" s="9"/>
      <c r="Z74" s="9"/>
      <c r="AA74" s="9"/>
    </row>
    <row r="75" spans="1:27" ht="12" customHeight="1" x14ac:dyDescent="0.55000000000000004">
      <c r="B75" s="10" t="s">
        <v>37</v>
      </c>
      <c r="C75" s="11"/>
      <c r="D75" s="12">
        <v>70</v>
      </c>
      <c r="E75" s="12">
        <v>56</v>
      </c>
      <c r="F75" s="12">
        <v>11</v>
      </c>
      <c r="G75" s="12">
        <v>0</v>
      </c>
      <c r="H75" s="12">
        <v>0</v>
      </c>
      <c r="I75" s="12">
        <v>1</v>
      </c>
      <c r="J75" s="12">
        <v>1</v>
      </c>
      <c r="K75" s="12">
        <v>1</v>
      </c>
      <c r="L75" s="13">
        <f t="shared" si="40"/>
        <v>3.5915854284248332</v>
      </c>
      <c r="M75" s="13">
        <f t="shared" si="41"/>
        <v>3.0668127053669223</v>
      </c>
      <c r="N75" s="13">
        <f t="shared" si="42"/>
        <v>13.75</v>
      </c>
      <c r="O75" s="13">
        <f t="shared" si="43"/>
        <v>0</v>
      </c>
      <c r="P75" s="13">
        <f t="shared" si="44"/>
        <v>0</v>
      </c>
      <c r="Q75" s="13">
        <f t="shared" si="45"/>
        <v>25</v>
      </c>
      <c r="R75" s="13">
        <f t="shared" si="46"/>
        <v>6.25</v>
      </c>
      <c r="S75" s="13">
        <f t="shared" si="47"/>
        <v>12.5</v>
      </c>
      <c r="T75" s="9"/>
      <c r="U75" s="9"/>
      <c r="V75" s="9"/>
      <c r="W75" s="9"/>
      <c r="X75" s="9"/>
      <c r="Y75" s="9"/>
      <c r="Z75" s="9"/>
      <c r="AA75" s="9"/>
    </row>
    <row r="76" spans="1:27" ht="12" customHeight="1" x14ac:dyDescent="0.55000000000000004">
      <c r="B76" s="14" t="s">
        <v>38</v>
      </c>
      <c r="D76" s="15">
        <v>19</v>
      </c>
      <c r="E76" s="15">
        <v>16</v>
      </c>
      <c r="F76" s="15">
        <v>2</v>
      </c>
      <c r="G76" s="15">
        <v>0</v>
      </c>
      <c r="H76" s="15">
        <v>1</v>
      </c>
      <c r="I76" s="15">
        <v>0</v>
      </c>
      <c r="J76" s="15">
        <v>0</v>
      </c>
      <c r="K76" s="15">
        <v>0</v>
      </c>
      <c r="L76" s="16">
        <f t="shared" si="40"/>
        <v>0.97485890200102621</v>
      </c>
      <c r="M76" s="16">
        <f t="shared" si="41"/>
        <v>0.87623220153340631</v>
      </c>
      <c r="N76" s="16">
        <f t="shared" si="42"/>
        <v>2.5</v>
      </c>
      <c r="O76" s="16">
        <f t="shared" si="43"/>
        <v>0</v>
      </c>
      <c r="P76" s="16">
        <f t="shared" si="44"/>
        <v>20</v>
      </c>
      <c r="Q76" s="16">
        <f t="shared" si="45"/>
        <v>0</v>
      </c>
      <c r="R76" s="16">
        <f t="shared" si="46"/>
        <v>0</v>
      </c>
      <c r="S76" s="16">
        <f t="shared" si="47"/>
        <v>0</v>
      </c>
      <c r="T76" s="9"/>
      <c r="U76" s="9"/>
      <c r="V76" s="9"/>
      <c r="W76" s="9"/>
      <c r="X76" s="9"/>
      <c r="Y76" s="9"/>
      <c r="Z76" s="9"/>
      <c r="AA76" s="9"/>
    </row>
    <row r="77" spans="1:27" ht="12" customHeight="1" x14ac:dyDescent="0.55000000000000004">
      <c r="B77" s="17" t="s">
        <v>152</v>
      </c>
      <c r="C77" s="18"/>
      <c r="D77" s="19">
        <v>5</v>
      </c>
      <c r="E77" s="19">
        <v>5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20">
        <f t="shared" si="40"/>
        <v>0.25654181631605949</v>
      </c>
      <c r="M77" s="20">
        <f t="shared" si="41"/>
        <v>0.2738225629791895</v>
      </c>
      <c r="N77" s="20">
        <f t="shared" si="42"/>
        <v>0</v>
      </c>
      <c r="O77" s="20">
        <f t="shared" si="43"/>
        <v>0</v>
      </c>
      <c r="P77" s="20">
        <f t="shared" si="44"/>
        <v>0</v>
      </c>
      <c r="Q77" s="20">
        <f t="shared" si="45"/>
        <v>0</v>
      </c>
      <c r="R77" s="20">
        <f t="shared" si="46"/>
        <v>0</v>
      </c>
      <c r="S77" s="20">
        <f t="shared" si="47"/>
        <v>0</v>
      </c>
      <c r="T77" s="9"/>
      <c r="U77" s="9"/>
      <c r="V77" s="9"/>
      <c r="W77" s="9"/>
      <c r="X77" s="9"/>
      <c r="Y77" s="9"/>
      <c r="Z77" s="9"/>
      <c r="AA77" s="9"/>
    </row>
    <row r="78" spans="1:27" ht="12" customHeight="1" x14ac:dyDescent="0.55000000000000004">
      <c r="B78" s="26" t="s">
        <v>7</v>
      </c>
      <c r="C78" s="27"/>
      <c r="D78" s="21">
        <v>1949</v>
      </c>
      <c r="E78" s="21">
        <v>1826</v>
      </c>
      <c r="F78" s="21">
        <v>80</v>
      </c>
      <c r="G78" s="21">
        <v>10</v>
      </c>
      <c r="H78" s="21">
        <v>5</v>
      </c>
      <c r="I78" s="21">
        <v>4</v>
      </c>
      <c r="J78" s="21">
        <v>16</v>
      </c>
      <c r="K78" s="21">
        <v>8</v>
      </c>
      <c r="L78" s="22">
        <f>IF(SUM($L$72:$L$77) = 0, "-", SUM($L$72:$L$77))</f>
        <v>100.00000000000001</v>
      </c>
      <c r="M78" s="22">
        <f>IF(SUM($M$72:$M$77) = 0, "-", SUM($M$72:$M$77))</f>
        <v>100.00000000000001</v>
      </c>
      <c r="N78" s="22">
        <f>IF(SUM($N$72:$N$77) = 0, "-", SUM($N$72:$N$77))</f>
        <v>100</v>
      </c>
      <c r="O78" s="22">
        <f>IF(SUM($O$72:$O$77) = 0, "-", SUM($O$72:$O$77))</f>
        <v>100</v>
      </c>
      <c r="P78" s="22">
        <f>IF(SUM($P$72:$P$77) = 0, "-", SUM($P$72:$P$77))</f>
        <v>100</v>
      </c>
      <c r="Q78" s="22">
        <f>IF(SUM($Q$72:$Q$77) = 0, "-", SUM($Q$72:$Q$77))</f>
        <v>100</v>
      </c>
      <c r="R78" s="22">
        <f>IF(SUM($R$72:$R$77) = 0, "-", SUM($R$72:$R$77))</f>
        <v>100</v>
      </c>
      <c r="S78" s="22">
        <f>IF(SUM($S$72:$S$77) = 0, "-", SUM($S$72:$S$77))</f>
        <v>100</v>
      </c>
      <c r="T78" s="9"/>
      <c r="U78" s="9"/>
      <c r="V78" s="9"/>
      <c r="W78" s="9"/>
      <c r="X78" s="9"/>
      <c r="Y78" s="9"/>
      <c r="Z78" s="9"/>
      <c r="AA78" s="9"/>
    </row>
    <row r="80" spans="1:27" ht="12" customHeight="1" x14ac:dyDescent="0.55000000000000004">
      <c r="A80" s="28" t="s">
        <v>172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</row>
    <row r="81" spans="1:27" ht="12" customHeight="1" x14ac:dyDescent="0.55000000000000004">
      <c r="B81" s="2"/>
      <c r="C81" s="3"/>
      <c r="D81" s="26" t="s">
        <v>1</v>
      </c>
      <c r="E81" s="29"/>
      <c r="F81" s="29"/>
      <c r="G81" s="29"/>
      <c r="H81" s="29"/>
      <c r="I81" s="29"/>
      <c r="J81" s="29"/>
      <c r="K81" s="27"/>
      <c r="L81" s="26" t="s">
        <v>2</v>
      </c>
      <c r="M81" s="29"/>
      <c r="N81" s="29"/>
      <c r="O81" s="29"/>
      <c r="P81" s="29"/>
      <c r="Q81" s="29"/>
      <c r="R81" s="29"/>
      <c r="S81" s="27"/>
    </row>
    <row r="82" spans="1:27" ht="33.75" customHeight="1" x14ac:dyDescent="0.55000000000000004">
      <c r="B82" s="4"/>
      <c r="D82" s="25" t="s">
        <v>151</v>
      </c>
      <c r="E82" s="25" t="s">
        <v>164</v>
      </c>
      <c r="F82" s="25" t="s">
        <v>165</v>
      </c>
      <c r="G82" s="25" t="s">
        <v>166</v>
      </c>
      <c r="H82" s="25" t="s">
        <v>167</v>
      </c>
      <c r="I82" s="25" t="s">
        <v>32</v>
      </c>
      <c r="J82" s="25" t="s">
        <v>138</v>
      </c>
      <c r="K82" s="25" t="s">
        <v>152</v>
      </c>
      <c r="L82" s="25" t="s">
        <v>151</v>
      </c>
      <c r="M82" s="25" t="s">
        <v>164</v>
      </c>
      <c r="N82" s="25" t="s">
        <v>165</v>
      </c>
      <c r="O82" s="25" t="s">
        <v>166</v>
      </c>
      <c r="P82" s="25" t="s">
        <v>167</v>
      </c>
      <c r="Q82" s="25" t="s">
        <v>32</v>
      </c>
      <c r="R82" s="25" t="s">
        <v>138</v>
      </c>
      <c r="S82" s="25" t="s">
        <v>152</v>
      </c>
    </row>
    <row r="83" spans="1:27" ht="12" customHeight="1" x14ac:dyDescent="0.55000000000000004">
      <c r="B83" s="4"/>
      <c r="D83" s="5"/>
      <c r="E83" s="5"/>
      <c r="F83" s="5"/>
      <c r="G83" s="5"/>
      <c r="H83" s="5"/>
      <c r="I83" s="5"/>
      <c r="J83" s="5"/>
      <c r="K83" s="5"/>
      <c r="L83" s="5">
        <v>698</v>
      </c>
      <c r="M83" s="5">
        <v>631</v>
      </c>
      <c r="N83" s="5">
        <v>46</v>
      </c>
      <c r="O83" s="5">
        <v>6</v>
      </c>
      <c r="P83" s="5">
        <v>4</v>
      </c>
      <c r="Q83" s="5">
        <v>2</v>
      </c>
      <c r="R83" s="5">
        <v>7</v>
      </c>
      <c r="S83" s="5">
        <v>2</v>
      </c>
    </row>
    <row r="84" spans="1:27" ht="12" customHeight="1" x14ac:dyDescent="0.55000000000000004">
      <c r="B84" s="6" t="s">
        <v>39</v>
      </c>
      <c r="C84" s="3"/>
      <c r="D84" s="7">
        <v>50</v>
      </c>
      <c r="E84" s="7">
        <v>46</v>
      </c>
      <c r="F84" s="7">
        <v>1</v>
      </c>
      <c r="G84" s="7">
        <v>1</v>
      </c>
      <c r="H84" s="7">
        <v>1</v>
      </c>
      <c r="I84" s="7">
        <v>0</v>
      </c>
      <c r="J84" s="7">
        <v>1</v>
      </c>
      <c r="K84" s="7">
        <v>0</v>
      </c>
      <c r="L84" s="8">
        <f>IFERROR(100*$D84/$L$83, "-")</f>
        <v>7.1633237822349569</v>
      </c>
      <c r="M84" s="8">
        <f>IFERROR(100*$E84/$M$83, "-")</f>
        <v>7.2900158478605386</v>
      </c>
      <c r="N84" s="8">
        <f>IFERROR(100*$F84/$N$83, "-")</f>
        <v>2.1739130434782608</v>
      </c>
      <c r="O84" s="8">
        <f>IFERROR(100*$G84/$O$83, "-")</f>
        <v>16.666666666666668</v>
      </c>
      <c r="P84" s="8">
        <f>IFERROR(100*$H84/$P$83, "-")</f>
        <v>25</v>
      </c>
      <c r="Q84" s="8">
        <f>IFERROR(100*$I84/$Q$83, "-")</f>
        <v>0</v>
      </c>
      <c r="R84" s="8">
        <f>IFERROR(100*$J84/$R$83, "-")</f>
        <v>14.285714285714286</v>
      </c>
      <c r="S84" s="8">
        <f>IFERROR(100*$K84/$S$83, "-")</f>
        <v>0</v>
      </c>
      <c r="T84" s="9"/>
      <c r="U84" s="9"/>
      <c r="V84" s="9"/>
      <c r="W84" s="9"/>
      <c r="X84" s="9"/>
      <c r="Y84" s="9"/>
      <c r="Z84" s="9"/>
      <c r="AA84" s="9"/>
    </row>
    <row r="85" spans="1:27" ht="12" customHeight="1" x14ac:dyDescent="0.55000000000000004">
      <c r="B85" s="10" t="s">
        <v>40</v>
      </c>
      <c r="C85" s="11"/>
      <c r="D85" s="12">
        <v>44</v>
      </c>
      <c r="E85" s="12">
        <v>37</v>
      </c>
      <c r="F85" s="12">
        <v>5</v>
      </c>
      <c r="G85" s="12">
        <v>0</v>
      </c>
      <c r="H85" s="12">
        <v>1</v>
      </c>
      <c r="I85" s="12">
        <v>0</v>
      </c>
      <c r="J85" s="12">
        <v>1</v>
      </c>
      <c r="K85" s="12">
        <v>0</v>
      </c>
      <c r="L85" s="13">
        <f t="shared" ref="L85:L89" si="48">IFERROR(100*$D85/$L$83, "-")</f>
        <v>6.303724928366762</v>
      </c>
      <c r="M85" s="13">
        <f t="shared" ref="M85:M89" si="49">IFERROR(100*$E85/$M$83, "-")</f>
        <v>5.8637083993660859</v>
      </c>
      <c r="N85" s="13">
        <f t="shared" ref="N85:N89" si="50">IFERROR(100*$F85/$N$83, "-")</f>
        <v>10.869565217391305</v>
      </c>
      <c r="O85" s="13">
        <f t="shared" ref="O85:O89" si="51">IFERROR(100*$G85/$O$83, "-")</f>
        <v>0</v>
      </c>
      <c r="P85" s="13">
        <f t="shared" ref="P85:P89" si="52">IFERROR(100*$H85/$P$83, "-")</f>
        <v>25</v>
      </c>
      <c r="Q85" s="13">
        <f t="shared" ref="Q85:Q89" si="53">IFERROR(100*$I85/$Q$83, "-")</f>
        <v>0</v>
      </c>
      <c r="R85" s="13">
        <f t="shared" ref="R85:R89" si="54">IFERROR(100*$J85/$R$83, "-")</f>
        <v>14.285714285714286</v>
      </c>
      <c r="S85" s="13">
        <f t="shared" ref="S85:S89" si="55">IFERROR(100*$K85/$S$83, "-")</f>
        <v>0</v>
      </c>
      <c r="T85" s="9"/>
      <c r="U85" s="9"/>
      <c r="V85" s="9"/>
      <c r="W85" s="9"/>
      <c r="X85" s="9"/>
      <c r="Y85" s="9"/>
      <c r="Z85" s="9"/>
      <c r="AA85" s="9"/>
    </row>
    <row r="86" spans="1:27" ht="12" customHeight="1" x14ac:dyDescent="0.55000000000000004">
      <c r="B86" s="14" t="s">
        <v>41</v>
      </c>
      <c r="D86" s="15">
        <v>153</v>
      </c>
      <c r="E86" s="15">
        <v>141</v>
      </c>
      <c r="F86" s="15">
        <v>8</v>
      </c>
      <c r="G86" s="15">
        <v>2</v>
      </c>
      <c r="H86" s="15">
        <v>0</v>
      </c>
      <c r="I86" s="15">
        <v>1</v>
      </c>
      <c r="J86" s="15">
        <v>1</v>
      </c>
      <c r="K86" s="15">
        <v>0</v>
      </c>
      <c r="L86" s="16">
        <f t="shared" si="48"/>
        <v>21.91977077363897</v>
      </c>
      <c r="M86" s="16">
        <f t="shared" si="49"/>
        <v>22.345483359746435</v>
      </c>
      <c r="N86" s="16">
        <f t="shared" si="50"/>
        <v>17.391304347826086</v>
      </c>
      <c r="O86" s="16">
        <f t="shared" si="51"/>
        <v>33.333333333333336</v>
      </c>
      <c r="P86" s="16">
        <f t="shared" si="52"/>
        <v>0</v>
      </c>
      <c r="Q86" s="16">
        <f t="shared" si="53"/>
        <v>50</v>
      </c>
      <c r="R86" s="16">
        <f t="shared" si="54"/>
        <v>14.285714285714286</v>
      </c>
      <c r="S86" s="16">
        <f t="shared" si="55"/>
        <v>0</v>
      </c>
      <c r="T86" s="9"/>
      <c r="U86" s="9"/>
      <c r="V86" s="9"/>
      <c r="W86" s="9"/>
      <c r="X86" s="9"/>
      <c r="Y86" s="9"/>
      <c r="Z86" s="9"/>
      <c r="AA86" s="9"/>
    </row>
    <row r="87" spans="1:27" ht="12" customHeight="1" x14ac:dyDescent="0.55000000000000004">
      <c r="B87" s="10" t="s">
        <v>42</v>
      </c>
      <c r="C87" s="11"/>
      <c r="D87" s="12">
        <v>239</v>
      </c>
      <c r="E87" s="12">
        <v>216</v>
      </c>
      <c r="F87" s="12">
        <v>16</v>
      </c>
      <c r="G87" s="12">
        <v>1</v>
      </c>
      <c r="H87" s="12">
        <v>0</v>
      </c>
      <c r="I87" s="12">
        <v>1</v>
      </c>
      <c r="J87" s="12">
        <v>3</v>
      </c>
      <c r="K87" s="12">
        <v>2</v>
      </c>
      <c r="L87" s="13">
        <f t="shared" si="48"/>
        <v>34.240687679083095</v>
      </c>
      <c r="M87" s="13">
        <f t="shared" si="49"/>
        <v>34.231378763866879</v>
      </c>
      <c r="N87" s="13">
        <f t="shared" si="50"/>
        <v>34.782608695652172</v>
      </c>
      <c r="O87" s="13">
        <f t="shared" si="51"/>
        <v>16.666666666666668</v>
      </c>
      <c r="P87" s="13">
        <f t="shared" si="52"/>
        <v>0</v>
      </c>
      <c r="Q87" s="13">
        <f t="shared" si="53"/>
        <v>50</v>
      </c>
      <c r="R87" s="13">
        <f t="shared" si="54"/>
        <v>42.857142857142854</v>
      </c>
      <c r="S87" s="13">
        <f t="shared" si="55"/>
        <v>100</v>
      </c>
      <c r="T87" s="9"/>
      <c r="U87" s="9"/>
      <c r="V87" s="9"/>
      <c r="W87" s="9"/>
      <c r="X87" s="9"/>
      <c r="Y87" s="9"/>
      <c r="Z87" s="9"/>
      <c r="AA87" s="9"/>
    </row>
    <row r="88" spans="1:27" ht="12" customHeight="1" x14ac:dyDescent="0.55000000000000004">
      <c r="B88" s="14" t="s">
        <v>173</v>
      </c>
      <c r="D88" s="15">
        <v>204</v>
      </c>
      <c r="E88" s="15">
        <v>185</v>
      </c>
      <c r="F88" s="15">
        <v>14</v>
      </c>
      <c r="G88" s="15">
        <v>2</v>
      </c>
      <c r="H88" s="15">
        <v>2</v>
      </c>
      <c r="I88" s="15">
        <v>0</v>
      </c>
      <c r="J88" s="15">
        <v>1</v>
      </c>
      <c r="K88" s="15">
        <v>0</v>
      </c>
      <c r="L88" s="16">
        <f t="shared" si="48"/>
        <v>29.226361031518625</v>
      </c>
      <c r="M88" s="16">
        <f t="shared" si="49"/>
        <v>29.318541996830429</v>
      </c>
      <c r="N88" s="16">
        <f t="shared" si="50"/>
        <v>30.434782608695652</v>
      </c>
      <c r="O88" s="16">
        <f t="shared" si="51"/>
        <v>33.333333333333336</v>
      </c>
      <c r="P88" s="16">
        <f t="shared" si="52"/>
        <v>50</v>
      </c>
      <c r="Q88" s="16">
        <f t="shared" si="53"/>
        <v>0</v>
      </c>
      <c r="R88" s="16">
        <f t="shared" si="54"/>
        <v>14.285714285714286</v>
      </c>
      <c r="S88" s="16">
        <f t="shared" si="55"/>
        <v>0</v>
      </c>
      <c r="T88" s="9"/>
      <c r="U88" s="9"/>
      <c r="V88" s="9"/>
      <c r="W88" s="9"/>
      <c r="X88" s="9"/>
      <c r="Y88" s="9"/>
      <c r="Z88" s="9"/>
      <c r="AA88" s="9"/>
    </row>
    <row r="89" spans="1:27" ht="12" customHeight="1" x14ac:dyDescent="0.55000000000000004">
      <c r="B89" s="17" t="s">
        <v>152</v>
      </c>
      <c r="C89" s="18"/>
      <c r="D89" s="19">
        <v>8</v>
      </c>
      <c r="E89" s="19">
        <v>6</v>
      </c>
      <c r="F89" s="19">
        <v>2</v>
      </c>
      <c r="G89" s="19">
        <v>0</v>
      </c>
      <c r="H89" s="19">
        <v>0</v>
      </c>
      <c r="I89" s="19">
        <v>0</v>
      </c>
      <c r="J89" s="19">
        <v>0</v>
      </c>
      <c r="K89" s="19">
        <v>0</v>
      </c>
      <c r="L89" s="20">
        <f t="shared" si="48"/>
        <v>1.1461318051575931</v>
      </c>
      <c r="M89" s="20">
        <f t="shared" si="49"/>
        <v>0.95087163232963545</v>
      </c>
      <c r="N89" s="20">
        <f t="shared" si="50"/>
        <v>4.3478260869565215</v>
      </c>
      <c r="O89" s="20">
        <f t="shared" si="51"/>
        <v>0</v>
      </c>
      <c r="P89" s="20">
        <f t="shared" si="52"/>
        <v>0</v>
      </c>
      <c r="Q89" s="20">
        <f t="shared" si="53"/>
        <v>0</v>
      </c>
      <c r="R89" s="20">
        <f t="shared" si="54"/>
        <v>0</v>
      </c>
      <c r="S89" s="20">
        <f t="shared" si="55"/>
        <v>0</v>
      </c>
      <c r="T89" s="9"/>
      <c r="U89" s="9"/>
      <c r="V89" s="9"/>
      <c r="W89" s="9"/>
      <c r="X89" s="9"/>
      <c r="Y89" s="9"/>
      <c r="Z89" s="9"/>
      <c r="AA89" s="9"/>
    </row>
    <row r="90" spans="1:27" ht="12" customHeight="1" x14ac:dyDescent="0.55000000000000004">
      <c r="B90" s="26" t="s">
        <v>7</v>
      </c>
      <c r="C90" s="27"/>
      <c r="D90" s="21">
        <v>698</v>
      </c>
      <c r="E90" s="21">
        <v>631</v>
      </c>
      <c r="F90" s="21">
        <v>46</v>
      </c>
      <c r="G90" s="21">
        <v>6</v>
      </c>
      <c r="H90" s="21">
        <v>4</v>
      </c>
      <c r="I90" s="21">
        <v>2</v>
      </c>
      <c r="J90" s="21">
        <v>7</v>
      </c>
      <c r="K90" s="21">
        <v>2</v>
      </c>
      <c r="L90" s="22">
        <f>IF(SUM($L$84:$L$89) = 0, "-", SUM($L$84:$L$89))</f>
        <v>100</v>
      </c>
      <c r="M90" s="22">
        <f>IF(SUM($M$84:$M$89) = 0, "-", SUM($M$84:$M$89))</f>
        <v>100.00000000000001</v>
      </c>
      <c r="N90" s="22">
        <f>IF(SUM($N$84:$N$89) = 0, "-", SUM($N$84:$N$89))</f>
        <v>100</v>
      </c>
      <c r="O90" s="22">
        <f>IF(SUM($O$84:$O$89) = 0, "-", SUM($O$84:$O$89))</f>
        <v>100</v>
      </c>
      <c r="P90" s="22">
        <f>IF(SUM($P$84:$P$89) = 0, "-", SUM($P$84:$P$89))</f>
        <v>100</v>
      </c>
      <c r="Q90" s="22">
        <f>IF(SUM($Q$84:$Q$89) = 0, "-", SUM($Q$84:$Q$89))</f>
        <v>100</v>
      </c>
      <c r="R90" s="22">
        <f>IF(SUM($R$84:$R$89) = 0, "-", SUM($R$84:$R$89))</f>
        <v>100.00000000000001</v>
      </c>
      <c r="S90" s="22">
        <f>IF(SUM($S$84:$S$89) = 0, "-", SUM($S$84:$S$89))</f>
        <v>100</v>
      </c>
      <c r="T90" s="9"/>
      <c r="U90" s="9"/>
      <c r="V90" s="9"/>
      <c r="W90" s="9"/>
      <c r="X90" s="9"/>
      <c r="Y90" s="9"/>
      <c r="Z90" s="9"/>
      <c r="AA90" s="9"/>
    </row>
    <row r="92" spans="1:27" ht="12" customHeight="1" x14ac:dyDescent="0.55000000000000004">
      <c r="A92" s="28" t="s">
        <v>43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</row>
    <row r="93" spans="1:27" ht="12" customHeight="1" x14ac:dyDescent="0.55000000000000004">
      <c r="B93" s="2"/>
      <c r="C93" s="3"/>
      <c r="D93" s="26" t="s">
        <v>1</v>
      </c>
      <c r="E93" s="29"/>
      <c r="F93" s="29"/>
      <c r="G93" s="29"/>
      <c r="H93" s="29"/>
      <c r="I93" s="29"/>
      <c r="J93" s="29"/>
      <c r="K93" s="27"/>
      <c r="L93" s="26" t="s">
        <v>2</v>
      </c>
      <c r="M93" s="29"/>
      <c r="N93" s="29"/>
      <c r="O93" s="29"/>
      <c r="P93" s="29"/>
      <c r="Q93" s="29"/>
      <c r="R93" s="29"/>
      <c r="S93" s="27"/>
    </row>
    <row r="94" spans="1:27" ht="33.75" customHeight="1" x14ac:dyDescent="0.55000000000000004">
      <c r="B94" s="4"/>
      <c r="D94" s="25" t="s">
        <v>151</v>
      </c>
      <c r="E94" s="25" t="s">
        <v>164</v>
      </c>
      <c r="F94" s="25" t="s">
        <v>165</v>
      </c>
      <c r="G94" s="25" t="s">
        <v>166</v>
      </c>
      <c r="H94" s="25" t="s">
        <v>167</v>
      </c>
      <c r="I94" s="25" t="s">
        <v>32</v>
      </c>
      <c r="J94" s="25" t="s">
        <v>138</v>
      </c>
      <c r="K94" s="25" t="s">
        <v>152</v>
      </c>
      <c r="L94" s="25" t="s">
        <v>151</v>
      </c>
      <c r="M94" s="25" t="s">
        <v>164</v>
      </c>
      <c r="N94" s="25" t="s">
        <v>165</v>
      </c>
      <c r="O94" s="25" t="s">
        <v>166</v>
      </c>
      <c r="P94" s="25" t="s">
        <v>167</v>
      </c>
      <c r="Q94" s="25" t="s">
        <v>32</v>
      </c>
      <c r="R94" s="25" t="s">
        <v>138</v>
      </c>
      <c r="S94" s="25" t="s">
        <v>152</v>
      </c>
    </row>
    <row r="95" spans="1:27" ht="12" customHeight="1" x14ac:dyDescent="0.55000000000000004">
      <c r="B95" s="4"/>
      <c r="D95" s="5"/>
      <c r="E95" s="5"/>
      <c r="F95" s="5"/>
      <c r="G95" s="5"/>
      <c r="H95" s="5"/>
      <c r="I95" s="5"/>
      <c r="J95" s="5"/>
      <c r="K95" s="5"/>
      <c r="L95" s="5">
        <v>1949</v>
      </c>
      <c r="M95" s="5">
        <v>1826</v>
      </c>
      <c r="N95" s="5">
        <v>80</v>
      </c>
      <c r="O95" s="5">
        <v>10</v>
      </c>
      <c r="P95" s="5">
        <v>5</v>
      </c>
      <c r="Q95" s="5">
        <v>4</v>
      </c>
      <c r="R95" s="5">
        <v>16</v>
      </c>
      <c r="S95" s="5">
        <v>8</v>
      </c>
    </row>
    <row r="96" spans="1:27" ht="12" customHeight="1" x14ac:dyDescent="0.55000000000000004">
      <c r="B96" s="6" t="s">
        <v>44</v>
      </c>
      <c r="C96" s="3"/>
      <c r="D96" s="7">
        <v>9</v>
      </c>
      <c r="E96" s="7">
        <v>9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8">
        <f>IFERROR(100*$D96/$L$95, "-")</f>
        <v>0.46177526936890712</v>
      </c>
      <c r="M96" s="8">
        <f>IFERROR(100*$E96/$M$95, "-")</f>
        <v>0.49288061336254108</v>
      </c>
      <c r="N96" s="8">
        <f>IFERROR(100*$F96/$N$95, "-")</f>
        <v>0</v>
      </c>
      <c r="O96" s="8">
        <f>IFERROR(100*$G96/$O$95, "-")</f>
        <v>0</v>
      </c>
      <c r="P96" s="8">
        <f>IFERROR(100*$H96/$P$95, "-")</f>
        <v>0</v>
      </c>
      <c r="Q96" s="8">
        <f>IFERROR(100*$I96/$Q$95, "-")</f>
        <v>0</v>
      </c>
      <c r="R96" s="8">
        <f>IFERROR(100*$J96/$R$95, "-")</f>
        <v>0</v>
      </c>
      <c r="S96" s="8">
        <f>IFERROR(100*$K96/$S$95, "-")</f>
        <v>0</v>
      </c>
      <c r="T96" s="9"/>
      <c r="U96" s="9"/>
      <c r="V96" s="9"/>
      <c r="W96" s="9"/>
      <c r="X96" s="9"/>
      <c r="Y96" s="9"/>
      <c r="Z96" s="9"/>
      <c r="AA96" s="9"/>
    </row>
    <row r="97" spans="1:27" ht="12" customHeight="1" x14ac:dyDescent="0.55000000000000004">
      <c r="B97" s="10" t="s">
        <v>45</v>
      </c>
      <c r="C97" s="11"/>
      <c r="D97" s="12">
        <v>175</v>
      </c>
      <c r="E97" s="12">
        <v>151</v>
      </c>
      <c r="F97" s="12">
        <v>16</v>
      </c>
      <c r="G97" s="12">
        <v>2</v>
      </c>
      <c r="H97" s="12">
        <v>1</v>
      </c>
      <c r="I97" s="12">
        <v>1</v>
      </c>
      <c r="J97" s="12">
        <v>4</v>
      </c>
      <c r="K97" s="12">
        <v>0</v>
      </c>
      <c r="L97" s="13">
        <f t="shared" ref="L97:L103" si="56">IFERROR(100*$D97/$L$95, "-")</f>
        <v>8.9789635710620832</v>
      </c>
      <c r="M97" s="13">
        <f t="shared" ref="M97:M103" si="57">IFERROR(100*$E97/$M$95, "-")</f>
        <v>8.2694414019715232</v>
      </c>
      <c r="N97" s="13">
        <f t="shared" ref="N97:N103" si="58">IFERROR(100*$F97/$N$95, "-")</f>
        <v>20</v>
      </c>
      <c r="O97" s="13">
        <f t="shared" ref="O97:O103" si="59">IFERROR(100*$G97/$O$95, "-")</f>
        <v>20</v>
      </c>
      <c r="P97" s="13">
        <f t="shared" ref="P97:P103" si="60">IFERROR(100*$H97/$P$95, "-")</f>
        <v>20</v>
      </c>
      <c r="Q97" s="13">
        <f t="shared" ref="Q97:Q103" si="61">IFERROR(100*$I97/$Q$95, "-")</f>
        <v>25</v>
      </c>
      <c r="R97" s="13">
        <f t="shared" ref="R97:R103" si="62">IFERROR(100*$J97/$R$95, "-")</f>
        <v>25</v>
      </c>
      <c r="S97" s="13">
        <f t="shared" ref="S97:S103" si="63">IFERROR(100*$K97/$S$95, "-")</f>
        <v>0</v>
      </c>
      <c r="T97" s="9"/>
      <c r="U97" s="9"/>
      <c r="V97" s="9"/>
      <c r="W97" s="9"/>
      <c r="X97" s="9"/>
      <c r="Y97" s="9"/>
      <c r="Z97" s="9"/>
      <c r="AA97" s="9"/>
    </row>
    <row r="98" spans="1:27" ht="12" customHeight="1" x14ac:dyDescent="0.55000000000000004">
      <c r="B98" s="14" t="s">
        <v>46</v>
      </c>
      <c r="D98" s="15">
        <v>189</v>
      </c>
      <c r="E98" s="15">
        <v>178</v>
      </c>
      <c r="F98" s="15">
        <v>8</v>
      </c>
      <c r="G98" s="15">
        <v>1</v>
      </c>
      <c r="H98" s="15">
        <v>0</v>
      </c>
      <c r="I98" s="15">
        <v>0</v>
      </c>
      <c r="J98" s="15">
        <v>1</v>
      </c>
      <c r="K98" s="15">
        <v>1</v>
      </c>
      <c r="L98" s="16">
        <f t="shared" si="56"/>
        <v>9.6972806567470506</v>
      </c>
      <c r="M98" s="16">
        <f t="shared" si="57"/>
        <v>9.7480832420591454</v>
      </c>
      <c r="N98" s="16">
        <f t="shared" si="58"/>
        <v>10</v>
      </c>
      <c r="O98" s="16">
        <f t="shared" si="59"/>
        <v>10</v>
      </c>
      <c r="P98" s="16">
        <f t="shared" si="60"/>
        <v>0</v>
      </c>
      <c r="Q98" s="16">
        <f t="shared" si="61"/>
        <v>0</v>
      </c>
      <c r="R98" s="16">
        <f t="shared" si="62"/>
        <v>6.25</v>
      </c>
      <c r="S98" s="16">
        <f t="shared" si="63"/>
        <v>12.5</v>
      </c>
      <c r="T98" s="9"/>
      <c r="U98" s="9"/>
      <c r="V98" s="9"/>
      <c r="W98" s="9"/>
      <c r="X98" s="9"/>
      <c r="Y98" s="9"/>
      <c r="Z98" s="9"/>
      <c r="AA98" s="9"/>
    </row>
    <row r="99" spans="1:27" ht="12" customHeight="1" x14ac:dyDescent="0.55000000000000004">
      <c r="B99" s="10" t="s">
        <v>47</v>
      </c>
      <c r="C99" s="11"/>
      <c r="D99" s="12">
        <v>876</v>
      </c>
      <c r="E99" s="12">
        <v>836</v>
      </c>
      <c r="F99" s="12">
        <v>25</v>
      </c>
      <c r="G99" s="12">
        <v>4</v>
      </c>
      <c r="H99" s="12">
        <v>2</v>
      </c>
      <c r="I99" s="12">
        <v>1</v>
      </c>
      <c r="J99" s="12">
        <v>6</v>
      </c>
      <c r="K99" s="12">
        <v>2</v>
      </c>
      <c r="L99" s="13">
        <f t="shared" si="56"/>
        <v>44.946126218573625</v>
      </c>
      <c r="M99" s="13">
        <f t="shared" si="57"/>
        <v>45.783132530120483</v>
      </c>
      <c r="N99" s="13">
        <f t="shared" si="58"/>
        <v>31.25</v>
      </c>
      <c r="O99" s="13">
        <f t="shared" si="59"/>
        <v>40</v>
      </c>
      <c r="P99" s="13">
        <f t="shared" si="60"/>
        <v>40</v>
      </c>
      <c r="Q99" s="13">
        <f t="shared" si="61"/>
        <v>25</v>
      </c>
      <c r="R99" s="13">
        <f t="shared" si="62"/>
        <v>37.5</v>
      </c>
      <c r="S99" s="13">
        <f t="shared" si="63"/>
        <v>25</v>
      </c>
      <c r="T99" s="9"/>
      <c r="U99" s="9"/>
      <c r="V99" s="9"/>
      <c r="W99" s="9"/>
      <c r="X99" s="9"/>
      <c r="Y99" s="9"/>
      <c r="Z99" s="9"/>
      <c r="AA99" s="9"/>
    </row>
    <row r="100" spans="1:27" ht="12" customHeight="1" x14ac:dyDescent="0.55000000000000004">
      <c r="B100" s="14" t="s">
        <v>16</v>
      </c>
      <c r="D100" s="15">
        <v>4</v>
      </c>
      <c r="E100" s="15">
        <v>4</v>
      </c>
      <c r="F100" s="15">
        <v>0</v>
      </c>
      <c r="G100" s="15">
        <v>0</v>
      </c>
      <c r="H100" s="15">
        <v>0</v>
      </c>
      <c r="I100" s="15">
        <v>0</v>
      </c>
      <c r="J100" s="15">
        <v>0</v>
      </c>
      <c r="K100" s="15">
        <v>0</v>
      </c>
      <c r="L100" s="16">
        <f t="shared" si="56"/>
        <v>0.20523345305284763</v>
      </c>
      <c r="M100" s="16">
        <f t="shared" si="57"/>
        <v>0.21905805038335158</v>
      </c>
      <c r="N100" s="16">
        <f t="shared" si="58"/>
        <v>0</v>
      </c>
      <c r="O100" s="16">
        <f t="shared" si="59"/>
        <v>0</v>
      </c>
      <c r="P100" s="16">
        <f t="shared" si="60"/>
        <v>0</v>
      </c>
      <c r="Q100" s="16">
        <f t="shared" si="61"/>
        <v>0</v>
      </c>
      <c r="R100" s="16">
        <f t="shared" si="62"/>
        <v>0</v>
      </c>
      <c r="S100" s="16">
        <f t="shared" si="63"/>
        <v>0</v>
      </c>
      <c r="T100" s="9"/>
      <c r="U100" s="9"/>
      <c r="V100" s="9"/>
      <c r="W100" s="9"/>
      <c r="X100" s="9"/>
      <c r="Y100" s="9"/>
      <c r="Z100" s="9"/>
      <c r="AA100" s="9"/>
    </row>
    <row r="101" spans="1:27" ht="12" customHeight="1" x14ac:dyDescent="0.55000000000000004">
      <c r="B101" s="10" t="s">
        <v>48</v>
      </c>
      <c r="C101" s="11"/>
      <c r="D101" s="12">
        <v>631</v>
      </c>
      <c r="E101" s="12">
        <v>588</v>
      </c>
      <c r="F101" s="12">
        <v>29</v>
      </c>
      <c r="G101" s="12">
        <v>3</v>
      </c>
      <c r="H101" s="12">
        <v>2</v>
      </c>
      <c r="I101" s="12">
        <v>1</v>
      </c>
      <c r="J101" s="12">
        <v>4</v>
      </c>
      <c r="K101" s="12">
        <v>4</v>
      </c>
      <c r="L101" s="13">
        <f t="shared" si="56"/>
        <v>32.375577219086708</v>
      </c>
      <c r="M101" s="13">
        <f t="shared" si="57"/>
        <v>32.201533406352681</v>
      </c>
      <c r="N101" s="13">
        <f t="shared" si="58"/>
        <v>36.25</v>
      </c>
      <c r="O101" s="13">
        <f t="shared" si="59"/>
        <v>30</v>
      </c>
      <c r="P101" s="13">
        <f t="shared" si="60"/>
        <v>40</v>
      </c>
      <c r="Q101" s="13">
        <f t="shared" si="61"/>
        <v>25</v>
      </c>
      <c r="R101" s="13">
        <f t="shared" si="62"/>
        <v>25</v>
      </c>
      <c r="S101" s="13">
        <f t="shared" si="63"/>
        <v>50</v>
      </c>
      <c r="T101" s="9"/>
      <c r="U101" s="9"/>
      <c r="V101" s="9"/>
      <c r="W101" s="9"/>
      <c r="X101" s="9"/>
      <c r="Y101" s="9"/>
      <c r="Z101" s="9"/>
      <c r="AA101" s="9"/>
    </row>
    <row r="102" spans="1:27" ht="12" customHeight="1" x14ac:dyDescent="0.55000000000000004">
      <c r="B102" s="14" t="s">
        <v>49</v>
      </c>
      <c r="D102" s="15">
        <v>46</v>
      </c>
      <c r="E102" s="15">
        <v>42</v>
      </c>
      <c r="F102" s="15">
        <v>2</v>
      </c>
      <c r="G102" s="15">
        <v>0</v>
      </c>
      <c r="H102" s="15">
        <v>0</v>
      </c>
      <c r="I102" s="15">
        <v>0</v>
      </c>
      <c r="J102" s="15">
        <v>1</v>
      </c>
      <c r="K102" s="15">
        <v>1</v>
      </c>
      <c r="L102" s="16">
        <f t="shared" si="56"/>
        <v>2.3601847101077476</v>
      </c>
      <c r="M102" s="16">
        <f t="shared" si="57"/>
        <v>2.3001095290251916</v>
      </c>
      <c r="N102" s="16">
        <f t="shared" si="58"/>
        <v>2.5</v>
      </c>
      <c r="O102" s="16">
        <f t="shared" si="59"/>
        <v>0</v>
      </c>
      <c r="P102" s="16">
        <f t="shared" si="60"/>
        <v>0</v>
      </c>
      <c r="Q102" s="16">
        <f t="shared" si="61"/>
        <v>0</v>
      </c>
      <c r="R102" s="16">
        <f t="shared" si="62"/>
        <v>6.25</v>
      </c>
      <c r="S102" s="16">
        <f t="shared" si="63"/>
        <v>12.5</v>
      </c>
      <c r="T102" s="9"/>
      <c r="U102" s="9"/>
      <c r="V102" s="9"/>
      <c r="W102" s="9"/>
      <c r="X102" s="9"/>
      <c r="Y102" s="9"/>
      <c r="Z102" s="9"/>
      <c r="AA102" s="9"/>
    </row>
    <row r="103" spans="1:27" ht="12" customHeight="1" x14ac:dyDescent="0.55000000000000004">
      <c r="B103" s="17" t="s">
        <v>152</v>
      </c>
      <c r="C103" s="18"/>
      <c r="D103" s="19">
        <v>19</v>
      </c>
      <c r="E103" s="19">
        <v>18</v>
      </c>
      <c r="F103" s="19">
        <v>0</v>
      </c>
      <c r="G103" s="19">
        <v>0</v>
      </c>
      <c r="H103" s="19">
        <v>0</v>
      </c>
      <c r="I103" s="19">
        <v>1</v>
      </c>
      <c r="J103" s="19">
        <v>0</v>
      </c>
      <c r="K103" s="19">
        <v>0</v>
      </c>
      <c r="L103" s="20">
        <f t="shared" si="56"/>
        <v>0.97485890200102621</v>
      </c>
      <c r="M103" s="20">
        <f t="shared" si="57"/>
        <v>0.98576122672508215</v>
      </c>
      <c r="N103" s="20">
        <f t="shared" si="58"/>
        <v>0</v>
      </c>
      <c r="O103" s="20">
        <f t="shared" si="59"/>
        <v>0</v>
      </c>
      <c r="P103" s="20">
        <f t="shared" si="60"/>
        <v>0</v>
      </c>
      <c r="Q103" s="20">
        <f t="shared" si="61"/>
        <v>25</v>
      </c>
      <c r="R103" s="20">
        <f t="shared" si="62"/>
        <v>0</v>
      </c>
      <c r="S103" s="20">
        <f t="shared" si="63"/>
        <v>0</v>
      </c>
      <c r="T103" s="9"/>
      <c r="U103" s="9"/>
      <c r="V103" s="9"/>
      <c r="W103" s="9"/>
      <c r="X103" s="9"/>
      <c r="Y103" s="9"/>
      <c r="Z103" s="9"/>
      <c r="AA103" s="9"/>
    </row>
    <row r="104" spans="1:27" ht="12" customHeight="1" x14ac:dyDescent="0.55000000000000004">
      <c r="B104" s="26" t="s">
        <v>7</v>
      </c>
      <c r="C104" s="27"/>
      <c r="D104" s="21">
        <v>1949</v>
      </c>
      <c r="E104" s="21">
        <v>1826</v>
      </c>
      <c r="F104" s="21">
        <v>80</v>
      </c>
      <c r="G104" s="21">
        <v>10</v>
      </c>
      <c r="H104" s="21">
        <v>5</v>
      </c>
      <c r="I104" s="21">
        <v>4</v>
      </c>
      <c r="J104" s="21">
        <v>16</v>
      </c>
      <c r="K104" s="21">
        <v>8</v>
      </c>
      <c r="L104" s="22">
        <f>IF(SUM($L$96:$L$103) = 0, "-", SUM($L$96:$L$103))</f>
        <v>100</v>
      </c>
      <c r="M104" s="22">
        <f>IF(SUM($M$96:$M$103) = 0, "-", SUM($M$96:$M$103))</f>
        <v>100</v>
      </c>
      <c r="N104" s="22">
        <f>IF(SUM($N$96:$N$103) = 0, "-", SUM($N$96:$N$103))</f>
        <v>100</v>
      </c>
      <c r="O104" s="22">
        <f>IF(SUM($O$96:$O$103) = 0, "-", SUM($O$96:$O$103))</f>
        <v>100</v>
      </c>
      <c r="P104" s="22">
        <f>IF(SUM($P$96:$P$103) = 0, "-", SUM($P$96:$P$103))</f>
        <v>100</v>
      </c>
      <c r="Q104" s="22">
        <f>IF(SUM($Q$96:$Q$103) = 0, "-", SUM($Q$96:$Q$103))</f>
        <v>100</v>
      </c>
      <c r="R104" s="22">
        <f>IF(SUM($R$96:$R$103) = 0, "-", SUM($R$96:$R$103))</f>
        <v>100</v>
      </c>
      <c r="S104" s="22">
        <f>IF(SUM($S$96:$S$103) = 0, "-", SUM($S$96:$S$103))</f>
        <v>100</v>
      </c>
      <c r="T104" s="9"/>
      <c r="U104" s="9"/>
      <c r="V104" s="9"/>
      <c r="W104" s="9"/>
      <c r="X104" s="9"/>
      <c r="Y104" s="9"/>
      <c r="Z104" s="9"/>
      <c r="AA104" s="9"/>
    </row>
    <row r="106" spans="1:27" ht="12" customHeight="1" x14ac:dyDescent="0.55000000000000004">
      <c r="A106" s="28" t="s">
        <v>50</v>
      </c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</row>
    <row r="107" spans="1:27" ht="12" customHeight="1" x14ac:dyDescent="0.55000000000000004">
      <c r="B107" s="2"/>
      <c r="C107" s="3"/>
      <c r="D107" s="26" t="s">
        <v>1</v>
      </c>
      <c r="E107" s="29"/>
      <c r="F107" s="29"/>
      <c r="G107" s="29"/>
      <c r="H107" s="29"/>
      <c r="I107" s="29"/>
      <c r="J107" s="29"/>
      <c r="K107" s="27"/>
      <c r="L107" s="26" t="s">
        <v>2</v>
      </c>
      <c r="M107" s="29"/>
      <c r="N107" s="29"/>
      <c r="O107" s="29"/>
      <c r="P107" s="29"/>
      <c r="Q107" s="29"/>
      <c r="R107" s="29"/>
      <c r="S107" s="27"/>
    </row>
    <row r="108" spans="1:27" ht="33.75" customHeight="1" x14ac:dyDescent="0.55000000000000004">
      <c r="B108" s="4"/>
      <c r="D108" s="25" t="s">
        <v>151</v>
      </c>
      <c r="E108" s="25" t="s">
        <v>164</v>
      </c>
      <c r="F108" s="25" t="s">
        <v>165</v>
      </c>
      <c r="G108" s="25" t="s">
        <v>166</v>
      </c>
      <c r="H108" s="25" t="s">
        <v>167</v>
      </c>
      <c r="I108" s="25" t="s">
        <v>32</v>
      </c>
      <c r="J108" s="25" t="s">
        <v>138</v>
      </c>
      <c r="K108" s="25" t="s">
        <v>152</v>
      </c>
      <c r="L108" s="25" t="s">
        <v>151</v>
      </c>
      <c r="M108" s="25" t="s">
        <v>164</v>
      </c>
      <c r="N108" s="25" t="s">
        <v>165</v>
      </c>
      <c r="O108" s="25" t="s">
        <v>166</v>
      </c>
      <c r="P108" s="25" t="s">
        <v>167</v>
      </c>
      <c r="Q108" s="25" t="s">
        <v>32</v>
      </c>
      <c r="R108" s="25" t="s">
        <v>138</v>
      </c>
      <c r="S108" s="25" t="s">
        <v>152</v>
      </c>
    </row>
    <row r="109" spans="1:27" ht="12" customHeight="1" x14ac:dyDescent="0.55000000000000004">
      <c r="B109" s="4"/>
      <c r="D109" s="5"/>
      <c r="E109" s="5"/>
      <c r="F109" s="5"/>
      <c r="G109" s="5"/>
      <c r="H109" s="5"/>
      <c r="I109" s="5"/>
      <c r="J109" s="5"/>
      <c r="K109" s="5"/>
      <c r="L109" s="5">
        <v>1253</v>
      </c>
      <c r="M109" s="5">
        <v>1178</v>
      </c>
      <c r="N109" s="5">
        <v>49</v>
      </c>
      <c r="O109" s="5">
        <v>7</v>
      </c>
      <c r="P109" s="5">
        <v>3</v>
      </c>
      <c r="Q109" s="5">
        <v>2</v>
      </c>
      <c r="R109" s="5">
        <v>11</v>
      </c>
      <c r="S109" s="5">
        <v>3</v>
      </c>
    </row>
    <row r="110" spans="1:27" ht="12" customHeight="1" x14ac:dyDescent="0.55000000000000004">
      <c r="B110" s="6" t="s">
        <v>51</v>
      </c>
      <c r="C110" s="3"/>
      <c r="D110" s="7">
        <v>636</v>
      </c>
      <c r="E110" s="7">
        <v>598</v>
      </c>
      <c r="F110" s="7">
        <v>23</v>
      </c>
      <c r="G110" s="7">
        <v>5</v>
      </c>
      <c r="H110" s="7">
        <v>1</v>
      </c>
      <c r="I110" s="7">
        <v>1</v>
      </c>
      <c r="J110" s="7">
        <v>6</v>
      </c>
      <c r="K110" s="7">
        <v>2</v>
      </c>
      <c r="L110" s="8">
        <f>IFERROR(100*$D110/$L$109, "-")</f>
        <v>50.758180367118918</v>
      </c>
      <c r="M110" s="8">
        <f>IFERROR(100*$E110/$M$109, "-")</f>
        <v>50.764006791171475</v>
      </c>
      <c r="N110" s="8">
        <f>IFERROR(100*$F110/$N$109, "-")</f>
        <v>46.938775510204081</v>
      </c>
      <c r="O110" s="8">
        <f>IFERROR(100*$G110/$O$109, "-")</f>
        <v>71.428571428571431</v>
      </c>
      <c r="P110" s="8">
        <f>IFERROR(100*$H110/$P$109, "-")</f>
        <v>33.333333333333336</v>
      </c>
      <c r="Q110" s="8">
        <f>IFERROR(100*$I110/$Q$109, "-")</f>
        <v>50</v>
      </c>
      <c r="R110" s="8">
        <f>IFERROR(100*$J110/$R$109, "-")</f>
        <v>54.545454545454547</v>
      </c>
      <c r="S110" s="8">
        <f>IFERROR(100*$K110/$S$109, "-")</f>
        <v>66.666666666666671</v>
      </c>
      <c r="T110" s="9"/>
      <c r="U110" s="9"/>
      <c r="V110" s="9"/>
      <c r="W110" s="9"/>
      <c r="X110" s="9"/>
      <c r="Y110" s="9"/>
      <c r="Z110" s="9"/>
      <c r="AA110" s="9"/>
    </row>
    <row r="111" spans="1:27" ht="12" customHeight="1" x14ac:dyDescent="0.55000000000000004">
      <c r="B111" s="10" t="s">
        <v>52</v>
      </c>
      <c r="C111" s="11"/>
      <c r="D111" s="12">
        <v>189</v>
      </c>
      <c r="E111" s="12">
        <v>176</v>
      </c>
      <c r="F111" s="12">
        <v>9</v>
      </c>
      <c r="G111" s="12">
        <v>1</v>
      </c>
      <c r="H111" s="12">
        <v>1</v>
      </c>
      <c r="I111" s="12">
        <v>1</v>
      </c>
      <c r="J111" s="12">
        <v>0</v>
      </c>
      <c r="K111" s="12">
        <v>1</v>
      </c>
      <c r="L111" s="13">
        <f t="shared" ref="L111:L119" si="64">IFERROR(100*$D111/$L$109, "-")</f>
        <v>15.083798882681565</v>
      </c>
      <c r="M111" s="13">
        <f t="shared" ref="M111:M119" si="65">IFERROR(100*$E111/$M$109, "-")</f>
        <v>14.940577249575552</v>
      </c>
      <c r="N111" s="13">
        <f t="shared" ref="N111:N119" si="66">IFERROR(100*$F111/$N$109, "-")</f>
        <v>18.367346938775512</v>
      </c>
      <c r="O111" s="13">
        <f t="shared" ref="O111:O119" si="67">IFERROR(100*$G111/$O$109, "-")</f>
        <v>14.285714285714286</v>
      </c>
      <c r="P111" s="13">
        <f t="shared" ref="P111:P119" si="68">IFERROR(100*$H111/$P$109, "-")</f>
        <v>33.333333333333336</v>
      </c>
      <c r="Q111" s="13">
        <f t="shared" ref="Q111:Q119" si="69">IFERROR(100*$I111/$Q$109, "-")</f>
        <v>50</v>
      </c>
      <c r="R111" s="13">
        <f t="shared" ref="R111:R119" si="70">IFERROR(100*$J111/$R$109, "-")</f>
        <v>0</v>
      </c>
      <c r="S111" s="13">
        <f t="shared" ref="S111:S119" si="71">IFERROR(100*$K111/$S$109, "-")</f>
        <v>33.333333333333336</v>
      </c>
      <c r="T111" s="9"/>
      <c r="U111" s="9"/>
      <c r="V111" s="9"/>
      <c r="W111" s="9"/>
      <c r="X111" s="9"/>
      <c r="Y111" s="9"/>
      <c r="Z111" s="9"/>
      <c r="AA111" s="9"/>
    </row>
    <row r="112" spans="1:27" ht="12" customHeight="1" x14ac:dyDescent="0.55000000000000004">
      <c r="B112" s="14" t="s">
        <v>53</v>
      </c>
      <c r="D112" s="15">
        <v>178</v>
      </c>
      <c r="E112" s="15">
        <v>172</v>
      </c>
      <c r="F112" s="15">
        <v>3</v>
      </c>
      <c r="G112" s="15">
        <v>1</v>
      </c>
      <c r="H112" s="15">
        <v>0</v>
      </c>
      <c r="I112" s="15">
        <v>1</v>
      </c>
      <c r="J112" s="15">
        <v>1</v>
      </c>
      <c r="K112" s="15">
        <v>0</v>
      </c>
      <c r="L112" s="16">
        <f t="shared" si="64"/>
        <v>14.205905826017558</v>
      </c>
      <c r="M112" s="16">
        <f t="shared" si="65"/>
        <v>14.601018675721562</v>
      </c>
      <c r="N112" s="16">
        <f t="shared" si="66"/>
        <v>6.1224489795918364</v>
      </c>
      <c r="O112" s="16">
        <f t="shared" si="67"/>
        <v>14.285714285714286</v>
      </c>
      <c r="P112" s="16">
        <f t="shared" si="68"/>
        <v>0</v>
      </c>
      <c r="Q112" s="16">
        <f t="shared" si="69"/>
        <v>50</v>
      </c>
      <c r="R112" s="16">
        <f t="shared" si="70"/>
        <v>9.0909090909090917</v>
      </c>
      <c r="S112" s="16">
        <f t="shared" si="71"/>
        <v>0</v>
      </c>
      <c r="T112" s="9"/>
      <c r="U112" s="9"/>
      <c r="V112" s="9"/>
      <c r="W112" s="9"/>
      <c r="X112" s="9"/>
      <c r="Y112" s="9"/>
      <c r="Z112" s="9"/>
      <c r="AA112" s="9"/>
    </row>
    <row r="113" spans="1:27" ht="12" customHeight="1" x14ac:dyDescent="0.55000000000000004">
      <c r="B113" s="10" t="s">
        <v>54</v>
      </c>
      <c r="C113" s="11"/>
      <c r="D113" s="12">
        <v>39</v>
      </c>
      <c r="E113" s="12">
        <v>37</v>
      </c>
      <c r="F113" s="12">
        <v>0</v>
      </c>
      <c r="G113" s="12">
        <v>0</v>
      </c>
      <c r="H113" s="12">
        <v>0</v>
      </c>
      <c r="I113" s="12">
        <v>1</v>
      </c>
      <c r="J113" s="12">
        <v>1</v>
      </c>
      <c r="K113" s="12">
        <v>0</v>
      </c>
      <c r="L113" s="13">
        <f t="shared" si="64"/>
        <v>3.1125299281723864</v>
      </c>
      <c r="M113" s="13">
        <f t="shared" si="65"/>
        <v>3.1409168081494059</v>
      </c>
      <c r="N113" s="13">
        <f t="shared" si="66"/>
        <v>0</v>
      </c>
      <c r="O113" s="13">
        <f t="shared" si="67"/>
        <v>0</v>
      </c>
      <c r="P113" s="13">
        <f t="shared" si="68"/>
        <v>0</v>
      </c>
      <c r="Q113" s="13">
        <f t="shared" si="69"/>
        <v>50</v>
      </c>
      <c r="R113" s="13">
        <f t="shared" si="70"/>
        <v>9.0909090909090917</v>
      </c>
      <c r="S113" s="13">
        <f t="shared" si="71"/>
        <v>0</v>
      </c>
      <c r="T113" s="9"/>
      <c r="U113" s="9"/>
      <c r="V113" s="9"/>
      <c r="W113" s="9"/>
      <c r="X113" s="9"/>
      <c r="Y113" s="9"/>
      <c r="Z113" s="9"/>
      <c r="AA113" s="9"/>
    </row>
    <row r="114" spans="1:27" ht="12" customHeight="1" x14ac:dyDescent="0.55000000000000004">
      <c r="B114" s="14" t="s">
        <v>55</v>
      </c>
      <c r="D114" s="15">
        <v>29</v>
      </c>
      <c r="E114" s="15">
        <v>27</v>
      </c>
      <c r="F114" s="15">
        <v>0</v>
      </c>
      <c r="G114" s="15">
        <v>1</v>
      </c>
      <c r="H114" s="15">
        <v>0</v>
      </c>
      <c r="I114" s="15">
        <v>0</v>
      </c>
      <c r="J114" s="15">
        <v>1</v>
      </c>
      <c r="K114" s="15">
        <v>0</v>
      </c>
      <c r="L114" s="16">
        <f t="shared" si="64"/>
        <v>2.3144453312051079</v>
      </c>
      <c r="M114" s="16">
        <f t="shared" si="65"/>
        <v>2.2920203735144313</v>
      </c>
      <c r="N114" s="16">
        <f t="shared" si="66"/>
        <v>0</v>
      </c>
      <c r="O114" s="16">
        <f t="shared" si="67"/>
        <v>14.285714285714286</v>
      </c>
      <c r="P114" s="16">
        <f t="shared" si="68"/>
        <v>0</v>
      </c>
      <c r="Q114" s="16">
        <f t="shared" si="69"/>
        <v>0</v>
      </c>
      <c r="R114" s="16">
        <f t="shared" si="70"/>
        <v>9.0909090909090917</v>
      </c>
      <c r="S114" s="16">
        <f t="shared" si="71"/>
        <v>0</v>
      </c>
      <c r="T114" s="9"/>
      <c r="U114" s="9"/>
      <c r="V114" s="9"/>
      <c r="W114" s="9"/>
      <c r="X114" s="9"/>
      <c r="Y114" s="9"/>
      <c r="Z114" s="9"/>
      <c r="AA114" s="9"/>
    </row>
    <row r="115" spans="1:27" ht="12" customHeight="1" x14ac:dyDescent="0.55000000000000004">
      <c r="B115" s="10" t="s">
        <v>56</v>
      </c>
      <c r="C115" s="11"/>
      <c r="D115" s="12">
        <v>19</v>
      </c>
      <c r="E115" s="12">
        <v>13</v>
      </c>
      <c r="F115" s="12">
        <v>5</v>
      </c>
      <c r="G115" s="12">
        <v>0</v>
      </c>
      <c r="H115" s="12">
        <v>1</v>
      </c>
      <c r="I115" s="12">
        <v>0</v>
      </c>
      <c r="J115" s="12">
        <v>0</v>
      </c>
      <c r="K115" s="12">
        <v>0</v>
      </c>
      <c r="L115" s="13">
        <f t="shared" si="64"/>
        <v>1.5163607342378291</v>
      </c>
      <c r="M115" s="13">
        <f t="shared" si="65"/>
        <v>1.1035653650254669</v>
      </c>
      <c r="N115" s="13">
        <f t="shared" si="66"/>
        <v>10.204081632653061</v>
      </c>
      <c r="O115" s="13">
        <f t="shared" si="67"/>
        <v>0</v>
      </c>
      <c r="P115" s="13">
        <f t="shared" si="68"/>
        <v>33.333333333333336</v>
      </c>
      <c r="Q115" s="13">
        <f t="shared" si="69"/>
        <v>0</v>
      </c>
      <c r="R115" s="13">
        <f t="shared" si="70"/>
        <v>0</v>
      </c>
      <c r="S115" s="13">
        <f t="shared" si="71"/>
        <v>0</v>
      </c>
      <c r="T115" s="9"/>
      <c r="U115" s="9"/>
      <c r="V115" s="9"/>
      <c r="W115" s="9"/>
      <c r="X115" s="9"/>
      <c r="Y115" s="9"/>
      <c r="Z115" s="9"/>
      <c r="AA115" s="9"/>
    </row>
    <row r="116" spans="1:27" ht="12" customHeight="1" x14ac:dyDescent="0.55000000000000004">
      <c r="B116" s="14" t="s">
        <v>57</v>
      </c>
      <c r="D116" s="15">
        <v>34</v>
      </c>
      <c r="E116" s="15">
        <v>30</v>
      </c>
      <c r="F116" s="15">
        <v>3</v>
      </c>
      <c r="G116" s="15">
        <v>0</v>
      </c>
      <c r="H116" s="15">
        <v>1</v>
      </c>
      <c r="I116" s="15">
        <v>0</v>
      </c>
      <c r="J116" s="15">
        <v>0</v>
      </c>
      <c r="K116" s="15">
        <v>0</v>
      </c>
      <c r="L116" s="16">
        <f t="shared" si="64"/>
        <v>2.7134876296887471</v>
      </c>
      <c r="M116" s="16">
        <f t="shared" si="65"/>
        <v>2.5466893039049237</v>
      </c>
      <c r="N116" s="16">
        <f t="shared" si="66"/>
        <v>6.1224489795918364</v>
      </c>
      <c r="O116" s="16">
        <f t="shared" si="67"/>
        <v>0</v>
      </c>
      <c r="P116" s="16">
        <f t="shared" si="68"/>
        <v>33.333333333333336</v>
      </c>
      <c r="Q116" s="16">
        <f t="shared" si="69"/>
        <v>0</v>
      </c>
      <c r="R116" s="16">
        <f t="shared" si="70"/>
        <v>0</v>
      </c>
      <c r="S116" s="16">
        <f t="shared" si="71"/>
        <v>0</v>
      </c>
      <c r="T116" s="9"/>
      <c r="U116" s="9"/>
      <c r="V116" s="9"/>
      <c r="W116" s="9"/>
      <c r="X116" s="9"/>
      <c r="Y116" s="9"/>
      <c r="Z116" s="9"/>
      <c r="AA116" s="9"/>
    </row>
    <row r="117" spans="1:27" ht="12" customHeight="1" x14ac:dyDescent="0.55000000000000004">
      <c r="B117" s="10" t="s">
        <v>16</v>
      </c>
      <c r="C117" s="11"/>
      <c r="D117" s="12">
        <v>129</v>
      </c>
      <c r="E117" s="12">
        <v>124</v>
      </c>
      <c r="F117" s="12">
        <v>2</v>
      </c>
      <c r="G117" s="12">
        <v>0</v>
      </c>
      <c r="H117" s="12">
        <v>1</v>
      </c>
      <c r="I117" s="12">
        <v>0</v>
      </c>
      <c r="J117" s="12">
        <v>1</v>
      </c>
      <c r="K117" s="12">
        <v>1</v>
      </c>
      <c r="L117" s="13">
        <f t="shared" si="64"/>
        <v>10.295291300877894</v>
      </c>
      <c r="M117" s="13">
        <f t="shared" si="65"/>
        <v>10.526315789473685</v>
      </c>
      <c r="N117" s="13">
        <f t="shared" si="66"/>
        <v>4.0816326530612246</v>
      </c>
      <c r="O117" s="13">
        <f t="shared" si="67"/>
        <v>0</v>
      </c>
      <c r="P117" s="13">
        <f t="shared" si="68"/>
        <v>33.333333333333336</v>
      </c>
      <c r="Q117" s="13">
        <f t="shared" si="69"/>
        <v>0</v>
      </c>
      <c r="R117" s="13">
        <f t="shared" si="70"/>
        <v>9.0909090909090917</v>
      </c>
      <c r="S117" s="13">
        <f t="shared" si="71"/>
        <v>33.333333333333336</v>
      </c>
      <c r="T117" s="9"/>
      <c r="U117" s="9"/>
      <c r="V117" s="9"/>
      <c r="W117" s="9"/>
      <c r="X117" s="9"/>
      <c r="Y117" s="9"/>
      <c r="Z117" s="9"/>
      <c r="AA117" s="9"/>
    </row>
    <row r="118" spans="1:27" ht="12" customHeight="1" x14ac:dyDescent="0.55000000000000004">
      <c r="B118" s="14" t="s">
        <v>58</v>
      </c>
      <c r="D118" s="15">
        <v>193</v>
      </c>
      <c r="E118" s="15">
        <v>181</v>
      </c>
      <c r="F118" s="15">
        <v>12</v>
      </c>
      <c r="G118" s="15">
        <v>0</v>
      </c>
      <c r="H118" s="15">
        <v>0</v>
      </c>
      <c r="I118" s="15">
        <v>0</v>
      </c>
      <c r="J118" s="15">
        <v>0</v>
      </c>
      <c r="K118" s="15">
        <v>0</v>
      </c>
      <c r="L118" s="16">
        <f t="shared" si="64"/>
        <v>15.403032721468476</v>
      </c>
      <c r="M118" s="16">
        <f t="shared" si="65"/>
        <v>15.365025466893039</v>
      </c>
      <c r="N118" s="16">
        <f t="shared" si="66"/>
        <v>24.489795918367346</v>
      </c>
      <c r="O118" s="16">
        <f t="shared" si="67"/>
        <v>0</v>
      </c>
      <c r="P118" s="16">
        <f t="shared" si="68"/>
        <v>0</v>
      </c>
      <c r="Q118" s="16">
        <f t="shared" si="69"/>
        <v>0</v>
      </c>
      <c r="R118" s="16">
        <f t="shared" si="70"/>
        <v>0</v>
      </c>
      <c r="S118" s="16">
        <f t="shared" si="71"/>
        <v>0</v>
      </c>
      <c r="T118" s="9"/>
      <c r="U118" s="9"/>
      <c r="V118" s="9"/>
      <c r="W118" s="9"/>
      <c r="X118" s="9"/>
      <c r="Y118" s="9"/>
      <c r="Z118" s="9"/>
      <c r="AA118" s="9"/>
    </row>
    <row r="119" spans="1:27" ht="12" customHeight="1" x14ac:dyDescent="0.55000000000000004">
      <c r="B119" s="17" t="s">
        <v>152</v>
      </c>
      <c r="C119" s="18"/>
      <c r="D119" s="19">
        <v>82</v>
      </c>
      <c r="E119" s="19">
        <v>76</v>
      </c>
      <c r="F119" s="19">
        <v>4</v>
      </c>
      <c r="G119" s="19">
        <v>0</v>
      </c>
      <c r="H119" s="19">
        <v>0</v>
      </c>
      <c r="I119" s="19">
        <v>0</v>
      </c>
      <c r="J119" s="19">
        <v>2</v>
      </c>
      <c r="K119" s="19">
        <v>0</v>
      </c>
      <c r="L119" s="20">
        <f t="shared" si="64"/>
        <v>6.5442936951316844</v>
      </c>
      <c r="M119" s="20">
        <f t="shared" si="65"/>
        <v>6.4516129032258061</v>
      </c>
      <c r="N119" s="20">
        <f t="shared" si="66"/>
        <v>8.1632653061224492</v>
      </c>
      <c r="O119" s="20">
        <f t="shared" si="67"/>
        <v>0</v>
      </c>
      <c r="P119" s="20">
        <f t="shared" si="68"/>
        <v>0</v>
      </c>
      <c r="Q119" s="20">
        <f t="shared" si="69"/>
        <v>0</v>
      </c>
      <c r="R119" s="20">
        <f t="shared" si="70"/>
        <v>18.181818181818183</v>
      </c>
      <c r="S119" s="20">
        <f t="shared" si="71"/>
        <v>0</v>
      </c>
      <c r="T119" s="9"/>
      <c r="U119" s="9"/>
      <c r="V119" s="9"/>
      <c r="W119" s="9"/>
      <c r="X119" s="9"/>
      <c r="Y119" s="9"/>
      <c r="Z119" s="9"/>
      <c r="AA119" s="9"/>
    </row>
    <row r="120" spans="1:27" ht="12" customHeight="1" x14ac:dyDescent="0.55000000000000004">
      <c r="B120" s="26" t="s">
        <v>7</v>
      </c>
      <c r="C120" s="27"/>
      <c r="D120" s="21">
        <v>1253</v>
      </c>
      <c r="E120" s="21">
        <v>1178</v>
      </c>
      <c r="F120" s="21">
        <v>49</v>
      </c>
      <c r="G120" s="21">
        <v>7</v>
      </c>
      <c r="H120" s="21">
        <v>3</v>
      </c>
      <c r="I120" s="21">
        <v>2</v>
      </c>
      <c r="J120" s="21">
        <v>11</v>
      </c>
      <c r="K120" s="21">
        <v>3</v>
      </c>
      <c r="L120" s="22" t="s">
        <v>6</v>
      </c>
      <c r="M120" s="22" t="s">
        <v>6</v>
      </c>
      <c r="N120" s="22" t="s">
        <v>6</v>
      </c>
      <c r="O120" s="22" t="s">
        <v>6</v>
      </c>
      <c r="P120" s="22" t="s">
        <v>6</v>
      </c>
      <c r="Q120" s="22" t="s">
        <v>6</v>
      </c>
      <c r="R120" s="22" t="s">
        <v>6</v>
      </c>
      <c r="S120" s="22" t="s">
        <v>6</v>
      </c>
      <c r="T120" s="9"/>
      <c r="U120" s="9"/>
      <c r="V120" s="9"/>
      <c r="W120" s="9"/>
      <c r="X120" s="9"/>
      <c r="Y120" s="9"/>
      <c r="Z120" s="9"/>
      <c r="AA120" s="9"/>
    </row>
    <row r="122" spans="1:27" ht="12" customHeight="1" x14ac:dyDescent="0.55000000000000004">
      <c r="A122" s="28" t="s">
        <v>59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</row>
    <row r="123" spans="1:27" ht="12" customHeight="1" x14ac:dyDescent="0.55000000000000004">
      <c r="B123" s="2"/>
      <c r="C123" s="3"/>
      <c r="D123" s="26" t="s">
        <v>1</v>
      </c>
      <c r="E123" s="29"/>
      <c r="F123" s="29"/>
      <c r="G123" s="29"/>
      <c r="H123" s="29"/>
      <c r="I123" s="29"/>
      <c r="J123" s="29"/>
      <c r="K123" s="27"/>
      <c r="L123" s="26" t="s">
        <v>2</v>
      </c>
      <c r="M123" s="29"/>
      <c r="N123" s="29"/>
      <c r="O123" s="29"/>
      <c r="P123" s="29"/>
      <c r="Q123" s="29"/>
      <c r="R123" s="29"/>
      <c r="S123" s="27"/>
    </row>
    <row r="124" spans="1:27" ht="33.75" customHeight="1" x14ac:dyDescent="0.55000000000000004">
      <c r="B124" s="4"/>
      <c r="D124" s="25" t="s">
        <v>151</v>
      </c>
      <c r="E124" s="25" t="s">
        <v>164</v>
      </c>
      <c r="F124" s="25" t="s">
        <v>165</v>
      </c>
      <c r="G124" s="25" t="s">
        <v>166</v>
      </c>
      <c r="H124" s="25" t="s">
        <v>167</v>
      </c>
      <c r="I124" s="25" t="s">
        <v>32</v>
      </c>
      <c r="J124" s="25" t="s">
        <v>138</v>
      </c>
      <c r="K124" s="25" t="s">
        <v>152</v>
      </c>
      <c r="L124" s="25" t="s">
        <v>151</v>
      </c>
      <c r="M124" s="25" t="s">
        <v>164</v>
      </c>
      <c r="N124" s="25" t="s">
        <v>165</v>
      </c>
      <c r="O124" s="25" t="s">
        <v>166</v>
      </c>
      <c r="P124" s="25" t="s">
        <v>167</v>
      </c>
      <c r="Q124" s="25" t="s">
        <v>32</v>
      </c>
      <c r="R124" s="25" t="s">
        <v>138</v>
      </c>
      <c r="S124" s="25" t="s">
        <v>152</v>
      </c>
    </row>
    <row r="125" spans="1:27" ht="12" customHeight="1" x14ac:dyDescent="0.55000000000000004">
      <c r="B125" s="4"/>
      <c r="D125" s="5"/>
      <c r="E125" s="5"/>
      <c r="F125" s="5"/>
      <c r="G125" s="5"/>
      <c r="H125" s="5"/>
      <c r="I125" s="5"/>
      <c r="J125" s="5"/>
      <c r="K125" s="5"/>
      <c r="L125" s="5">
        <v>1949</v>
      </c>
      <c r="M125" s="5">
        <v>1826</v>
      </c>
      <c r="N125" s="5">
        <v>80</v>
      </c>
      <c r="O125" s="5">
        <v>10</v>
      </c>
      <c r="P125" s="5">
        <v>5</v>
      </c>
      <c r="Q125" s="5">
        <v>4</v>
      </c>
      <c r="R125" s="5">
        <v>16</v>
      </c>
      <c r="S125" s="5">
        <v>8</v>
      </c>
    </row>
    <row r="126" spans="1:27" ht="12" customHeight="1" x14ac:dyDescent="0.55000000000000004">
      <c r="B126" s="6" t="s">
        <v>60</v>
      </c>
      <c r="C126" s="3"/>
      <c r="D126" s="7">
        <v>909</v>
      </c>
      <c r="E126" s="7">
        <v>868</v>
      </c>
      <c r="F126" s="7">
        <v>25</v>
      </c>
      <c r="G126" s="7">
        <v>6</v>
      </c>
      <c r="H126" s="7">
        <v>1</v>
      </c>
      <c r="I126" s="7">
        <v>0</v>
      </c>
      <c r="J126" s="7">
        <v>7</v>
      </c>
      <c r="K126" s="7">
        <v>2</v>
      </c>
      <c r="L126" s="8">
        <f>IFERROR(100*$D126/$L$125, "-")</f>
        <v>46.639302206259622</v>
      </c>
      <c r="M126" s="8">
        <f>IFERROR(100*$E126/$M$125, "-")</f>
        <v>47.535596933187293</v>
      </c>
      <c r="N126" s="8">
        <f>IFERROR(100*$F126/$N$125, "-")</f>
        <v>31.25</v>
      </c>
      <c r="O126" s="8">
        <f>IFERROR(100*$G126/$O$125, "-")</f>
        <v>60</v>
      </c>
      <c r="P126" s="8">
        <f>IFERROR(100*$H126/$P$125, "-")</f>
        <v>20</v>
      </c>
      <c r="Q126" s="8">
        <f>IFERROR(100*$I126/$Q$125, "-")</f>
        <v>0</v>
      </c>
      <c r="R126" s="8">
        <f>IFERROR(100*$J126/$R$125, "-")</f>
        <v>43.75</v>
      </c>
      <c r="S126" s="8">
        <f>IFERROR(100*$K126/$S$125, "-")</f>
        <v>25</v>
      </c>
      <c r="T126" s="9"/>
      <c r="U126" s="9"/>
      <c r="V126" s="9"/>
      <c r="W126" s="9"/>
      <c r="X126" s="9"/>
      <c r="Y126" s="9"/>
      <c r="Z126" s="9"/>
      <c r="AA126" s="9"/>
    </row>
    <row r="127" spans="1:27" ht="12" customHeight="1" x14ac:dyDescent="0.55000000000000004">
      <c r="B127" s="10" t="s">
        <v>61</v>
      </c>
      <c r="C127" s="11"/>
      <c r="D127" s="12">
        <v>1030</v>
      </c>
      <c r="E127" s="12">
        <v>949</v>
      </c>
      <c r="F127" s="12">
        <v>54</v>
      </c>
      <c r="G127" s="12">
        <v>4</v>
      </c>
      <c r="H127" s="12">
        <v>4</v>
      </c>
      <c r="I127" s="12">
        <v>4</v>
      </c>
      <c r="J127" s="12">
        <v>9</v>
      </c>
      <c r="K127" s="12">
        <v>6</v>
      </c>
      <c r="L127" s="13">
        <f t="shared" ref="L127:L128" si="72">IFERROR(100*$D127/$L$125, "-")</f>
        <v>52.847614161108261</v>
      </c>
      <c r="M127" s="13">
        <f t="shared" ref="M127:M128" si="73">IFERROR(100*$E127/$M$125, "-")</f>
        <v>51.971522453450163</v>
      </c>
      <c r="N127" s="13">
        <f t="shared" ref="N127:N128" si="74">IFERROR(100*$F127/$N$125, "-")</f>
        <v>67.5</v>
      </c>
      <c r="O127" s="13">
        <f t="shared" ref="O127:O128" si="75">IFERROR(100*$G127/$O$125, "-")</f>
        <v>40</v>
      </c>
      <c r="P127" s="13">
        <f t="shared" ref="P127:P128" si="76">IFERROR(100*$H127/$P$125, "-")</f>
        <v>80</v>
      </c>
      <c r="Q127" s="13">
        <f t="shared" ref="Q127:Q128" si="77">IFERROR(100*$I127/$Q$125, "-")</f>
        <v>100</v>
      </c>
      <c r="R127" s="13">
        <f t="shared" ref="R127:R128" si="78">IFERROR(100*$J127/$R$125, "-")</f>
        <v>56.25</v>
      </c>
      <c r="S127" s="13">
        <f t="shared" ref="S127:S128" si="79">IFERROR(100*$K127/$S$125, "-")</f>
        <v>75</v>
      </c>
      <c r="T127" s="9"/>
      <c r="U127" s="9"/>
      <c r="V127" s="9"/>
      <c r="W127" s="9"/>
      <c r="X127" s="9"/>
      <c r="Y127" s="9"/>
      <c r="Z127" s="9"/>
      <c r="AA127" s="9"/>
    </row>
    <row r="128" spans="1:27" ht="12" customHeight="1" x14ac:dyDescent="0.55000000000000004">
      <c r="B128" s="23" t="s">
        <v>152</v>
      </c>
      <c r="C128" s="24"/>
      <c r="D128" s="21">
        <v>10</v>
      </c>
      <c r="E128" s="21">
        <v>9</v>
      </c>
      <c r="F128" s="21">
        <v>1</v>
      </c>
      <c r="G128" s="21">
        <v>0</v>
      </c>
      <c r="H128" s="21">
        <v>0</v>
      </c>
      <c r="I128" s="21">
        <v>0</v>
      </c>
      <c r="J128" s="21">
        <v>0</v>
      </c>
      <c r="K128" s="21">
        <v>0</v>
      </c>
      <c r="L128" s="22">
        <f t="shared" si="72"/>
        <v>0.51308363263211898</v>
      </c>
      <c r="M128" s="22">
        <f t="shared" si="73"/>
        <v>0.49288061336254108</v>
      </c>
      <c r="N128" s="22">
        <f t="shared" si="74"/>
        <v>1.25</v>
      </c>
      <c r="O128" s="22">
        <f t="shared" si="75"/>
        <v>0</v>
      </c>
      <c r="P128" s="22">
        <f t="shared" si="76"/>
        <v>0</v>
      </c>
      <c r="Q128" s="22">
        <f t="shared" si="77"/>
        <v>0</v>
      </c>
      <c r="R128" s="22">
        <f t="shared" si="78"/>
        <v>0</v>
      </c>
      <c r="S128" s="22">
        <f t="shared" si="79"/>
        <v>0</v>
      </c>
      <c r="T128" s="9"/>
      <c r="U128" s="9"/>
      <c r="V128" s="9"/>
      <c r="W128" s="9"/>
      <c r="X128" s="9"/>
      <c r="Y128" s="9"/>
      <c r="Z128" s="9"/>
      <c r="AA128" s="9"/>
    </row>
    <row r="129" spans="1:27" ht="12" customHeight="1" x14ac:dyDescent="0.55000000000000004">
      <c r="B129" s="26" t="s">
        <v>7</v>
      </c>
      <c r="C129" s="27"/>
      <c r="D129" s="21">
        <v>1949</v>
      </c>
      <c r="E129" s="21">
        <v>1826</v>
      </c>
      <c r="F129" s="21">
        <v>80</v>
      </c>
      <c r="G129" s="21">
        <v>10</v>
      </c>
      <c r="H129" s="21">
        <v>5</v>
      </c>
      <c r="I129" s="21">
        <v>4</v>
      </c>
      <c r="J129" s="21">
        <v>16</v>
      </c>
      <c r="K129" s="21">
        <v>8</v>
      </c>
      <c r="L129" s="22">
        <f>IF(SUM($L$126:$L$128) = 0, "-", SUM($L$126:$L$128))</f>
        <v>100</v>
      </c>
      <c r="M129" s="22">
        <f>IF(SUM($M$126:$M$128) = 0, "-", SUM($M$126:$M$128))</f>
        <v>100</v>
      </c>
      <c r="N129" s="22">
        <f>IF(SUM($N$126:$N$128) = 0, "-", SUM($N$126:$N$128))</f>
        <v>100</v>
      </c>
      <c r="O129" s="22">
        <f>IF(SUM($O$126:$O$128) = 0, "-", SUM($O$126:$O$128))</f>
        <v>100</v>
      </c>
      <c r="P129" s="22">
        <f>IF(SUM($P$126:$P$128) = 0, "-", SUM($P$126:$P$128))</f>
        <v>100</v>
      </c>
      <c r="Q129" s="22">
        <f>IF(SUM($Q$126:$Q$128) = 0, "-", SUM($Q$126:$Q$128))</f>
        <v>100</v>
      </c>
      <c r="R129" s="22">
        <f>IF(SUM($R$126:$R$128) = 0, "-", SUM($R$126:$R$128))</f>
        <v>100</v>
      </c>
      <c r="S129" s="22">
        <f>IF(SUM($S$126:$S$128) = 0, "-", SUM($S$126:$S$128))</f>
        <v>100</v>
      </c>
      <c r="T129" s="9"/>
      <c r="U129" s="9"/>
      <c r="V129" s="9"/>
      <c r="W129" s="9"/>
      <c r="X129" s="9"/>
      <c r="Y129" s="9"/>
      <c r="Z129" s="9"/>
      <c r="AA129" s="9"/>
    </row>
    <row r="131" spans="1:27" ht="12" customHeight="1" x14ac:dyDescent="0.55000000000000004">
      <c r="A131" s="28" t="s">
        <v>174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</row>
    <row r="132" spans="1:27" ht="12" customHeight="1" x14ac:dyDescent="0.55000000000000004">
      <c r="B132" s="2"/>
      <c r="C132" s="3"/>
      <c r="D132" s="26" t="s">
        <v>1</v>
      </c>
      <c r="E132" s="29"/>
      <c r="F132" s="29"/>
      <c r="G132" s="29"/>
      <c r="H132" s="29"/>
      <c r="I132" s="29"/>
      <c r="J132" s="29"/>
      <c r="K132" s="27"/>
      <c r="L132" s="26" t="s">
        <v>2</v>
      </c>
      <c r="M132" s="29"/>
      <c r="N132" s="29"/>
      <c r="O132" s="29"/>
      <c r="P132" s="29"/>
      <c r="Q132" s="29"/>
      <c r="R132" s="29"/>
      <c r="S132" s="27"/>
    </row>
    <row r="133" spans="1:27" ht="33.75" customHeight="1" x14ac:dyDescent="0.55000000000000004">
      <c r="B133" s="4"/>
      <c r="D133" s="25" t="s">
        <v>151</v>
      </c>
      <c r="E133" s="25" t="s">
        <v>164</v>
      </c>
      <c r="F133" s="25" t="s">
        <v>165</v>
      </c>
      <c r="G133" s="25" t="s">
        <v>166</v>
      </c>
      <c r="H133" s="25" t="s">
        <v>167</v>
      </c>
      <c r="I133" s="25" t="s">
        <v>32</v>
      </c>
      <c r="J133" s="25" t="s">
        <v>138</v>
      </c>
      <c r="K133" s="25" t="s">
        <v>152</v>
      </c>
      <c r="L133" s="25" t="s">
        <v>151</v>
      </c>
      <c r="M133" s="25" t="s">
        <v>164</v>
      </c>
      <c r="N133" s="25" t="s">
        <v>165</v>
      </c>
      <c r="O133" s="25" t="s">
        <v>166</v>
      </c>
      <c r="P133" s="25" t="s">
        <v>167</v>
      </c>
      <c r="Q133" s="25" t="s">
        <v>32</v>
      </c>
      <c r="R133" s="25" t="s">
        <v>138</v>
      </c>
      <c r="S133" s="25" t="s">
        <v>152</v>
      </c>
    </row>
    <row r="134" spans="1:27" ht="12" customHeight="1" x14ac:dyDescent="0.55000000000000004">
      <c r="B134" s="4"/>
      <c r="D134" s="5"/>
      <c r="E134" s="5"/>
      <c r="F134" s="5"/>
      <c r="G134" s="5"/>
      <c r="H134" s="5"/>
      <c r="I134" s="5"/>
      <c r="J134" s="5"/>
      <c r="K134" s="5"/>
      <c r="L134" s="5">
        <v>1030</v>
      </c>
      <c r="M134" s="5">
        <v>949</v>
      </c>
      <c r="N134" s="5">
        <v>54</v>
      </c>
      <c r="O134" s="5">
        <v>4</v>
      </c>
      <c r="P134" s="5">
        <v>4</v>
      </c>
      <c r="Q134" s="5">
        <v>4</v>
      </c>
      <c r="R134" s="5">
        <v>9</v>
      </c>
      <c r="S134" s="5">
        <v>6</v>
      </c>
    </row>
    <row r="135" spans="1:27" ht="12" customHeight="1" x14ac:dyDescent="0.55000000000000004">
      <c r="B135" s="6" t="s">
        <v>62</v>
      </c>
      <c r="C135" s="3"/>
      <c r="D135" s="7">
        <v>488</v>
      </c>
      <c r="E135" s="7">
        <v>458</v>
      </c>
      <c r="F135" s="7">
        <v>20</v>
      </c>
      <c r="G135" s="7">
        <v>3</v>
      </c>
      <c r="H135" s="7">
        <v>2</v>
      </c>
      <c r="I135" s="7">
        <v>0</v>
      </c>
      <c r="J135" s="7">
        <v>4</v>
      </c>
      <c r="K135" s="7">
        <v>1</v>
      </c>
      <c r="L135" s="8">
        <f>IFERROR(100*$D135/$L$134, "-")</f>
        <v>47.378640776699029</v>
      </c>
      <c r="M135" s="8">
        <f>IFERROR(100*$E135/$M$134, "-")</f>
        <v>48.261327713382506</v>
      </c>
      <c r="N135" s="8">
        <f>IFERROR(100*$F135/$N$134, "-")</f>
        <v>37.037037037037038</v>
      </c>
      <c r="O135" s="8">
        <f>IFERROR(100*$G135/$O$134, "-")</f>
        <v>75</v>
      </c>
      <c r="P135" s="8">
        <f>IFERROR(100*$H135/$P$134, "-")</f>
        <v>50</v>
      </c>
      <c r="Q135" s="8">
        <f>IFERROR(100*$I135/$Q$134, "-")</f>
        <v>0</v>
      </c>
      <c r="R135" s="8">
        <f>IFERROR(100*$J135/$R$134, "-")</f>
        <v>44.444444444444443</v>
      </c>
      <c r="S135" s="8">
        <f>IFERROR(100*$K135/$S$134, "-")</f>
        <v>16.666666666666668</v>
      </c>
      <c r="T135" s="9"/>
      <c r="U135" s="9"/>
      <c r="V135" s="9"/>
      <c r="W135" s="9"/>
      <c r="X135" s="9"/>
      <c r="Y135" s="9"/>
      <c r="Z135" s="9"/>
      <c r="AA135" s="9"/>
    </row>
    <row r="136" spans="1:27" ht="12" customHeight="1" x14ac:dyDescent="0.55000000000000004">
      <c r="B136" s="10" t="s">
        <v>63</v>
      </c>
      <c r="C136" s="11"/>
      <c r="D136" s="12">
        <v>329</v>
      </c>
      <c r="E136" s="12">
        <v>318</v>
      </c>
      <c r="F136" s="12">
        <v>5</v>
      </c>
      <c r="G136" s="12">
        <v>0</v>
      </c>
      <c r="H136" s="12">
        <v>0</v>
      </c>
      <c r="I136" s="12">
        <v>1</v>
      </c>
      <c r="J136" s="12">
        <v>2</v>
      </c>
      <c r="K136" s="12">
        <v>3</v>
      </c>
      <c r="L136" s="13">
        <f t="shared" ref="L136:L141" si="80">IFERROR(100*$D136/$L$134, "-")</f>
        <v>31.941747572815533</v>
      </c>
      <c r="M136" s="13">
        <f t="shared" ref="M136:M141" si="81">IFERROR(100*$E136/$M$134, "-")</f>
        <v>33.508956796628027</v>
      </c>
      <c r="N136" s="13">
        <f t="shared" ref="N136:N141" si="82">IFERROR(100*$F136/$N$134, "-")</f>
        <v>9.2592592592592595</v>
      </c>
      <c r="O136" s="13">
        <f t="shared" ref="O136:O141" si="83">IFERROR(100*$G136/$O$134, "-")</f>
        <v>0</v>
      </c>
      <c r="P136" s="13">
        <f t="shared" ref="P136:P141" si="84">IFERROR(100*$H136/$P$134, "-")</f>
        <v>0</v>
      </c>
      <c r="Q136" s="13">
        <f t="shared" ref="Q136:Q141" si="85">IFERROR(100*$I136/$Q$134, "-")</f>
        <v>25</v>
      </c>
      <c r="R136" s="13">
        <f t="shared" ref="R136:R141" si="86">IFERROR(100*$J136/$R$134, "-")</f>
        <v>22.222222222222221</v>
      </c>
      <c r="S136" s="13">
        <f t="shared" ref="S136:S141" si="87">IFERROR(100*$K136/$S$134, "-")</f>
        <v>50</v>
      </c>
      <c r="T136" s="9"/>
      <c r="U136" s="9"/>
      <c r="V136" s="9"/>
      <c r="W136" s="9"/>
      <c r="X136" s="9"/>
      <c r="Y136" s="9"/>
      <c r="Z136" s="9"/>
      <c r="AA136" s="9"/>
    </row>
    <row r="137" spans="1:27" ht="12" customHeight="1" x14ac:dyDescent="0.55000000000000004">
      <c r="B137" s="14" t="s">
        <v>64</v>
      </c>
      <c r="D137" s="15">
        <v>77</v>
      </c>
      <c r="E137" s="15">
        <v>63</v>
      </c>
      <c r="F137" s="15">
        <v>10</v>
      </c>
      <c r="G137" s="15">
        <v>2</v>
      </c>
      <c r="H137" s="15">
        <v>1</v>
      </c>
      <c r="I137" s="15">
        <v>0</v>
      </c>
      <c r="J137" s="15">
        <v>1</v>
      </c>
      <c r="K137" s="15">
        <v>0</v>
      </c>
      <c r="L137" s="16">
        <f t="shared" si="80"/>
        <v>7.4757281553398061</v>
      </c>
      <c r="M137" s="16">
        <f t="shared" si="81"/>
        <v>6.638566912539515</v>
      </c>
      <c r="N137" s="16">
        <f t="shared" si="82"/>
        <v>18.518518518518519</v>
      </c>
      <c r="O137" s="16">
        <f t="shared" si="83"/>
        <v>50</v>
      </c>
      <c r="P137" s="16">
        <f t="shared" si="84"/>
        <v>25</v>
      </c>
      <c r="Q137" s="16">
        <f t="shared" si="85"/>
        <v>0</v>
      </c>
      <c r="R137" s="16">
        <f t="shared" si="86"/>
        <v>11.111111111111111</v>
      </c>
      <c r="S137" s="16">
        <f t="shared" si="87"/>
        <v>0</v>
      </c>
      <c r="T137" s="9"/>
      <c r="U137" s="9"/>
      <c r="V137" s="9"/>
      <c r="W137" s="9"/>
      <c r="X137" s="9"/>
      <c r="Y137" s="9"/>
      <c r="Z137" s="9"/>
      <c r="AA137" s="9"/>
    </row>
    <row r="138" spans="1:27" ht="12" customHeight="1" x14ac:dyDescent="0.55000000000000004">
      <c r="B138" s="10" t="s">
        <v>65</v>
      </c>
      <c r="C138" s="11"/>
      <c r="D138" s="12">
        <v>48</v>
      </c>
      <c r="E138" s="12">
        <v>43</v>
      </c>
      <c r="F138" s="12">
        <v>3</v>
      </c>
      <c r="G138" s="12">
        <v>1</v>
      </c>
      <c r="H138" s="12">
        <v>0</v>
      </c>
      <c r="I138" s="12">
        <v>1</v>
      </c>
      <c r="J138" s="12">
        <v>0</v>
      </c>
      <c r="K138" s="12">
        <v>0</v>
      </c>
      <c r="L138" s="13">
        <f t="shared" si="80"/>
        <v>4.6601941747572813</v>
      </c>
      <c r="M138" s="13">
        <f t="shared" si="81"/>
        <v>4.531085353003161</v>
      </c>
      <c r="N138" s="13">
        <f t="shared" si="82"/>
        <v>5.5555555555555554</v>
      </c>
      <c r="O138" s="13">
        <f t="shared" si="83"/>
        <v>25</v>
      </c>
      <c r="P138" s="13">
        <f t="shared" si="84"/>
        <v>0</v>
      </c>
      <c r="Q138" s="13">
        <f t="shared" si="85"/>
        <v>25</v>
      </c>
      <c r="R138" s="13">
        <f t="shared" si="86"/>
        <v>0</v>
      </c>
      <c r="S138" s="13">
        <f t="shared" si="87"/>
        <v>0</v>
      </c>
      <c r="T138" s="9"/>
      <c r="U138" s="9"/>
      <c r="V138" s="9"/>
      <c r="W138" s="9"/>
      <c r="X138" s="9"/>
      <c r="Y138" s="9"/>
      <c r="Z138" s="9"/>
      <c r="AA138" s="9"/>
    </row>
    <row r="139" spans="1:27" ht="12" customHeight="1" x14ac:dyDescent="0.55000000000000004">
      <c r="B139" s="14" t="s">
        <v>66</v>
      </c>
      <c r="D139" s="15">
        <v>96</v>
      </c>
      <c r="E139" s="15">
        <v>86</v>
      </c>
      <c r="F139" s="15">
        <v>8</v>
      </c>
      <c r="G139" s="15">
        <v>1</v>
      </c>
      <c r="H139" s="15">
        <v>0</v>
      </c>
      <c r="I139" s="15">
        <v>0</v>
      </c>
      <c r="J139" s="15">
        <v>1</v>
      </c>
      <c r="K139" s="15">
        <v>0</v>
      </c>
      <c r="L139" s="16">
        <f t="shared" si="80"/>
        <v>9.3203883495145625</v>
      </c>
      <c r="M139" s="16">
        <f t="shared" si="81"/>
        <v>9.0621707060063219</v>
      </c>
      <c r="N139" s="16">
        <f t="shared" si="82"/>
        <v>14.814814814814815</v>
      </c>
      <c r="O139" s="16">
        <f t="shared" si="83"/>
        <v>25</v>
      </c>
      <c r="P139" s="16">
        <f t="shared" si="84"/>
        <v>0</v>
      </c>
      <c r="Q139" s="16">
        <f t="shared" si="85"/>
        <v>0</v>
      </c>
      <c r="R139" s="16">
        <f t="shared" si="86"/>
        <v>11.111111111111111</v>
      </c>
      <c r="S139" s="16">
        <f t="shared" si="87"/>
        <v>0</v>
      </c>
      <c r="T139" s="9"/>
      <c r="U139" s="9"/>
      <c r="V139" s="9"/>
      <c r="W139" s="9"/>
      <c r="X139" s="9"/>
      <c r="Y139" s="9"/>
      <c r="Z139" s="9"/>
      <c r="AA139" s="9"/>
    </row>
    <row r="140" spans="1:27" ht="12" customHeight="1" x14ac:dyDescent="0.55000000000000004">
      <c r="B140" s="10" t="s">
        <v>16</v>
      </c>
      <c r="C140" s="11"/>
      <c r="D140" s="12">
        <v>262</v>
      </c>
      <c r="E140" s="12">
        <v>235</v>
      </c>
      <c r="F140" s="12">
        <v>20</v>
      </c>
      <c r="G140" s="12">
        <v>0</v>
      </c>
      <c r="H140" s="12">
        <v>1</v>
      </c>
      <c r="I140" s="12">
        <v>2</v>
      </c>
      <c r="J140" s="12">
        <v>2</v>
      </c>
      <c r="K140" s="12">
        <v>2</v>
      </c>
      <c r="L140" s="13">
        <f t="shared" si="80"/>
        <v>25.436893203883496</v>
      </c>
      <c r="M140" s="13">
        <f t="shared" si="81"/>
        <v>24.762908324552161</v>
      </c>
      <c r="N140" s="13">
        <f t="shared" si="82"/>
        <v>37.037037037037038</v>
      </c>
      <c r="O140" s="13">
        <f t="shared" si="83"/>
        <v>0</v>
      </c>
      <c r="P140" s="13">
        <f t="shared" si="84"/>
        <v>25</v>
      </c>
      <c r="Q140" s="13">
        <f t="shared" si="85"/>
        <v>50</v>
      </c>
      <c r="R140" s="13">
        <f t="shared" si="86"/>
        <v>22.222222222222221</v>
      </c>
      <c r="S140" s="13">
        <f t="shared" si="87"/>
        <v>33.333333333333336</v>
      </c>
      <c r="T140" s="9"/>
      <c r="U140" s="9"/>
      <c r="V140" s="9"/>
      <c r="W140" s="9"/>
      <c r="X140" s="9"/>
      <c r="Y140" s="9"/>
      <c r="Z140" s="9"/>
      <c r="AA140" s="9"/>
    </row>
    <row r="141" spans="1:27" ht="12" customHeight="1" x14ac:dyDescent="0.55000000000000004">
      <c r="B141" s="23" t="s">
        <v>152</v>
      </c>
      <c r="C141" s="24"/>
      <c r="D141" s="21">
        <v>3</v>
      </c>
      <c r="E141" s="21">
        <v>3</v>
      </c>
      <c r="F141" s="21">
        <v>0</v>
      </c>
      <c r="G141" s="21">
        <v>0</v>
      </c>
      <c r="H141" s="21">
        <v>0</v>
      </c>
      <c r="I141" s="21">
        <v>0</v>
      </c>
      <c r="J141" s="21">
        <v>0</v>
      </c>
      <c r="K141" s="21">
        <v>0</v>
      </c>
      <c r="L141" s="22">
        <f t="shared" si="80"/>
        <v>0.29126213592233008</v>
      </c>
      <c r="M141" s="22">
        <f t="shared" si="81"/>
        <v>0.31612223393045313</v>
      </c>
      <c r="N141" s="22">
        <f t="shared" si="82"/>
        <v>0</v>
      </c>
      <c r="O141" s="22">
        <f t="shared" si="83"/>
        <v>0</v>
      </c>
      <c r="P141" s="22">
        <f t="shared" si="84"/>
        <v>0</v>
      </c>
      <c r="Q141" s="22">
        <f t="shared" si="85"/>
        <v>0</v>
      </c>
      <c r="R141" s="22">
        <f t="shared" si="86"/>
        <v>0</v>
      </c>
      <c r="S141" s="22">
        <f t="shared" si="87"/>
        <v>0</v>
      </c>
      <c r="T141" s="9"/>
      <c r="U141" s="9"/>
      <c r="V141" s="9"/>
      <c r="W141" s="9"/>
      <c r="X141" s="9"/>
      <c r="Y141" s="9"/>
      <c r="Z141" s="9"/>
      <c r="AA141" s="9"/>
    </row>
    <row r="142" spans="1:27" ht="12" customHeight="1" x14ac:dyDescent="0.55000000000000004">
      <c r="B142" s="26" t="s">
        <v>7</v>
      </c>
      <c r="C142" s="27"/>
      <c r="D142" s="21">
        <v>1030</v>
      </c>
      <c r="E142" s="21">
        <v>949</v>
      </c>
      <c r="F142" s="21">
        <v>54</v>
      </c>
      <c r="G142" s="21">
        <v>4</v>
      </c>
      <c r="H142" s="21">
        <v>4</v>
      </c>
      <c r="I142" s="21">
        <v>4</v>
      </c>
      <c r="J142" s="21">
        <v>9</v>
      </c>
      <c r="K142" s="21">
        <v>6</v>
      </c>
      <c r="L142" s="22" t="s">
        <v>6</v>
      </c>
      <c r="M142" s="22" t="s">
        <v>6</v>
      </c>
      <c r="N142" s="22" t="s">
        <v>6</v>
      </c>
      <c r="O142" s="22" t="s">
        <v>6</v>
      </c>
      <c r="P142" s="22" t="s">
        <v>6</v>
      </c>
      <c r="Q142" s="22" t="s">
        <v>6</v>
      </c>
      <c r="R142" s="22" t="s">
        <v>6</v>
      </c>
      <c r="S142" s="22" t="s">
        <v>6</v>
      </c>
      <c r="T142" s="9"/>
      <c r="U142" s="9"/>
      <c r="V142" s="9"/>
      <c r="W142" s="9"/>
      <c r="X142" s="9"/>
      <c r="Y142" s="9"/>
      <c r="Z142" s="9"/>
      <c r="AA142" s="9"/>
    </row>
    <row r="144" spans="1:27" ht="12" customHeight="1" x14ac:dyDescent="0.55000000000000004">
      <c r="A144" s="1" t="s">
        <v>176</v>
      </c>
    </row>
    <row r="145" spans="1:27" ht="12" customHeight="1" x14ac:dyDescent="0.55000000000000004">
      <c r="A145" s="28" t="s">
        <v>67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</row>
    <row r="146" spans="1:27" ht="12" customHeight="1" x14ac:dyDescent="0.55000000000000004">
      <c r="B146" s="2"/>
      <c r="C146" s="3"/>
      <c r="D146" s="26" t="s">
        <v>1</v>
      </c>
      <c r="E146" s="29"/>
      <c r="F146" s="29"/>
      <c r="G146" s="29"/>
      <c r="H146" s="29"/>
      <c r="I146" s="29"/>
      <c r="J146" s="29"/>
      <c r="K146" s="27"/>
      <c r="L146" s="26" t="s">
        <v>2</v>
      </c>
      <c r="M146" s="29"/>
      <c r="N146" s="29"/>
      <c r="O146" s="29"/>
      <c r="P146" s="29"/>
      <c r="Q146" s="29"/>
      <c r="R146" s="29"/>
      <c r="S146" s="27"/>
    </row>
    <row r="147" spans="1:27" ht="33.75" customHeight="1" x14ac:dyDescent="0.55000000000000004">
      <c r="B147" s="4"/>
      <c r="D147" s="25" t="s">
        <v>151</v>
      </c>
      <c r="E147" s="25" t="s">
        <v>164</v>
      </c>
      <c r="F147" s="25" t="s">
        <v>165</v>
      </c>
      <c r="G147" s="25" t="s">
        <v>166</v>
      </c>
      <c r="H147" s="25" t="s">
        <v>167</v>
      </c>
      <c r="I147" s="25" t="s">
        <v>32</v>
      </c>
      <c r="J147" s="25" t="s">
        <v>138</v>
      </c>
      <c r="K147" s="25" t="s">
        <v>152</v>
      </c>
      <c r="L147" s="25" t="s">
        <v>151</v>
      </c>
      <c r="M147" s="25" t="s">
        <v>164</v>
      </c>
      <c r="N147" s="25" t="s">
        <v>165</v>
      </c>
      <c r="O147" s="25" t="s">
        <v>166</v>
      </c>
      <c r="P147" s="25" t="s">
        <v>167</v>
      </c>
      <c r="Q147" s="25" t="s">
        <v>32</v>
      </c>
      <c r="R147" s="25" t="s">
        <v>138</v>
      </c>
      <c r="S147" s="25" t="s">
        <v>152</v>
      </c>
    </row>
    <row r="148" spans="1:27" ht="12" customHeight="1" x14ac:dyDescent="0.55000000000000004">
      <c r="B148" s="4"/>
      <c r="D148" s="5"/>
      <c r="E148" s="5"/>
      <c r="F148" s="5"/>
      <c r="G148" s="5"/>
      <c r="H148" s="5"/>
      <c r="I148" s="5"/>
      <c r="J148" s="5"/>
      <c r="K148" s="5"/>
      <c r="L148" s="5">
        <v>1949</v>
      </c>
      <c r="M148" s="5">
        <v>1826</v>
      </c>
      <c r="N148" s="5">
        <v>80</v>
      </c>
      <c r="O148" s="5">
        <v>10</v>
      </c>
      <c r="P148" s="5">
        <v>5</v>
      </c>
      <c r="Q148" s="5">
        <v>4</v>
      </c>
      <c r="R148" s="5">
        <v>16</v>
      </c>
      <c r="S148" s="5">
        <v>8</v>
      </c>
    </row>
    <row r="149" spans="1:27" ht="12" customHeight="1" x14ac:dyDescent="0.55000000000000004">
      <c r="B149" s="6" t="s">
        <v>68</v>
      </c>
      <c r="C149" s="3"/>
      <c r="D149" s="7">
        <v>1721</v>
      </c>
      <c r="E149" s="7">
        <v>1619</v>
      </c>
      <c r="F149" s="7">
        <v>63</v>
      </c>
      <c r="G149" s="7">
        <v>8</v>
      </c>
      <c r="H149" s="7">
        <v>5</v>
      </c>
      <c r="I149" s="7">
        <v>4</v>
      </c>
      <c r="J149" s="7">
        <v>14</v>
      </c>
      <c r="K149" s="7">
        <v>8</v>
      </c>
      <c r="L149" s="8">
        <f>IFERROR(100*$D149/$L$148, "-")</f>
        <v>88.30169317598768</v>
      </c>
      <c r="M149" s="8">
        <f>IFERROR(100*$E149/$M$148, "-")</f>
        <v>88.663745892661552</v>
      </c>
      <c r="N149" s="8">
        <f>IFERROR(100*$F149/$N$148, "-")</f>
        <v>78.75</v>
      </c>
      <c r="O149" s="8">
        <f>IFERROR(100*$G149/$O$148, "-")</f>
        <v>80</v>
      </c>
      <c r="P149" s="8">
        <f>IFERROR(100*$H149/$P$148, "-")</f>
        <v>100</v>
      </c>
      <c r="Q149" s="8">
        <f>IFERROR(100*$I149/$Q$148, "-")</f>
        <v>100</v>
      </c>
      <c r="R149" s="8">
        <f>IFERROR(100*$J149/$R$148, "-")</f>
        <v>87.5</v>
      </c>
      <c r="S149" s="8">
        <f>IFERROR(100*$K149/$S$148, "-")</f>
        <v>100</v>
      </c>
      <c r="T149" s="9"/>
      <c r="U149" s="9"/>
      <c r="V149" s="9"/>
      <c r="W149" s="9"/>
      <c r="X149" s="9"/>
      <c r="Y149" s="9"/>
      <c r="Z149" s="9"/>
      <c r="AA149" s="9"/>
    </row>
    <row r="150" spans="1:27" ht="12" customHeight="1" x14ac:dyDescent="0.55000000000000004">
      <c r="B150" s="10" t="s">
        <v>69</v>
      </c>
      <c r="C150" s="11"/>
      <c r="D150" s="12">
        <v>141</v>
      </c>
      <c r="E150" s="12">
        <v>128</v>
      </c>
      <c r="F150" s="12">
        <v>9</v>
      </c>
      <c r="G150" s="12">
        <v>2</v>
      </c>
      <c r="H150" s="12">
        <v>0</v>
      </c>
      <c r="I150" s="12">
        <v>0</v>
      </c>
      <c r="J150" s="12">
        <v>2</v>
      </c>
      <c r="K150" s="12">
        <v>0</v>
      </c>
      <c r="L150" s="13">
        <f t="shared" ref="L150:L153" si="88">IFERROR(100*$D150/$L$148, "-")</f>
        <v>7.2344792201128785</v>
      </c>
      <c r="M150" s="13">
        <f t="shared" ref="M150:M153" si="89">IFERROR(100*$E150/$M$148, "-")</f>
        <v>7.0098576122672505</v>
      </c>
      <c r="N150" s="13">
        <f t="shared" ref="N150:N153" si="90">IFERROR(100*$F150/$N$148, "-")</f>
        <v>11.25</v>
      </c>
      <c r="O150" s="13">
        <f t="shared" ref="O150:O153" si="91">IFERROR(100*$G150/$O$148, "-")</f>
        <v>20</v>
      </c>
      <c r="P150" s="13">
        <f t="shared" ref="P150:P153" si="92">IFERROR(100*$H150/$P$148, "-")</f>
        <v>0</v>
      </c>
      <c r="Q150" s="13">
        <f t="shared" ref="Q150:Q153" si="93">IFERROR(100*$I150/$Q$148, "-")</f>
        <v>0</v>
      </c>
      <c r="R150" s="13">
        <f t="shared" ref="R150:R153" si="94">IFERROR(100*$J150/$R$148, "-")</f>
        <v>12.5</v>
      </c>
      <c r="S150" s="13">
        <f t="shared" ref="S150:S153" si="95">IFERROR(100*$K150/$S$148, "-")</f>
        <v>0</v>
      </c>
      <c r="T150" s="9"/>
      <c r="U150" s="9"/>
      <c r="V150" s="9"/>
      <c r="W150" s="9"/>
      <c r="X150" s="9"/>
      <c r="Y150" s="9"/>
      <c r="Z150" s="9"/>
      <c r="AA150" s="9"/>
    </row>
    <row r="151" spans="1:27" ht="12" customHeight="1" x14ac:dyDescent="0.55000000000000004">
      <c r="B151" s="14" t="s">
        <v>70</v>
      </c>
      <c r="D151" s="15">
        <v>28</v>
      </c>
      <c r="E151" s="15">
        <v>24</v>
      </c>
      <c r="F151" s="15">
        <v>4</v>
      </c>
      <c r="G151" s="15">
        <v>0</v>
      </c>
      <c r="H151" s="15">
        <v>0</v>
      </c>
      <c r="I151" s="15">
        <v>0</v>
      </c>
      <c r="J151" s="15">
        <v>0</v>
      </c>
      <c r="K151" s="15">
        <v>0</v>
      </c>
      <c r="L151" s="16">
        <f t="shared" si="88"/>
        <v>1.4366341713699333</v>
      </c>
      <c r="M151" s="16">
        <f t="shared" si="89"/>
        <v>1.3143483023001095</v>
      </c>
      <c r="N151" s="16">
        <f t="shared" si="90"/>
        <v>5</v>
      </c>
      <c r="O151" s="16">
        <f t="shared" si="91"/>
        <v>0</v>
      </c>
      <c r="P151" s="16">
        <f t="shared" si="92"/>
        <v>0</v>
      </c>
      <c r="Q151" s="16">
        <f t="shared" si="93"/>
        <v>0</v>
      </c>
      <c r="R151" s="16">
        <f t="shared" si="94"/>
        <v>0</v>
      </c>
      <c r="S151" s="16">
        <f t="shared" si="95"/>
        <v>0</v>
      </c>
      <c r="T151" s="9"/>
      <c r="U151" s="9"/>
      <c r="V151" s="9"/>
      <c r="W151" s="9"/>
      <c r="X151" s="9"/>
      <c r="Y151" s="9"/>
      <c r="Z151" s="9"/>
      <c r="AA151" s="9"/>
    </row>
    <row r="152" spans="1:27" ht="12" customHeight="1" x14ac:dyDescent="0.55000000000000004">
      <c r="B152" s="10" t="s">
        <v>71</v>
      </c>
      <c r="C152" s="11"/>
      <c r="D152" s="12">
        <v>49</v>
      </c>
      <c r="E152" s="12">
        <v>46</v>
      </c>
      <c r="F152" s="12">
        <v>3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13">
        <f t="shared" si="88"/>
        <v>2.5141097998973834</v>
      </c>
      <c r="M152" s="13">
        <f t="shared" si="89"/>
        <v>2.5191675794085433</v>
      </c>
      <c r="N152" s="13">
        <f t="shared" si="90"/>
        <v>3.75</v>
      </c>
      <c r="O152" s="13">
        <f t="shared" si="91"/>
        <v>0</v>
      </c>
      <c r="P152" s="13">
        <f t="shared" si="92"/>
        <v>0</v>
      </c>
      <c r="Q152" s="13">
        <f t="shared" si="93"/>
        <v>0</v>
      </c>
      <c r="R152" s="13">
        <f t="shared" si="94"/>
        <v>0</v>
      </c>
      <c r="S152" s="13">
        <f t="shared" si="95"/>
        <v>0</v>
      </c>
      <c r="T152" s="9"/>
      <c r="U152" s="9"/>
      <c r="V152" s="9"/>
      <c r="W152" s="9"/>
      <c r="X152" s="9"/>
      <c r="Y152" s="9"/>
      <c r="Z152" s="9"/>
      <c r="AA152" s="9"/>
    </row>
    <row r="153" spans="1:27" ht="12" customHeight="1" x14ac:dyDescent="0.55000000000000004">
      <c r="B153" s="23" t="s">
        <v>152</v>
      </c>
      <c r="C153" s="24"/>
      <c r="D153" s="21">
        <v>10</v>
      </c>
      <c r="E153" s="21">
        <v>9</v>
      </c>
      <c r="F153" s="21">
        <v>1</v>
      </c>
      <c r="G153" s="21">
        <v>0</v>
      </c>
      <c r="H153" s="21">
        <v>0</v>
      </c>
      <c r="I153" s="21">
        <v>0</v>
      </c>
      <c r="J153" s="21">
        <v>0</v>
      </c>
      <c r="K153" s="21">
        <v>0</v>
      </c>
      <c r="L153" s="22">
        <f t="shared" si="88"/>
        <v>0.51308363263211898</v>
      </c>
      <c r="M153" s="22">
        <f t="shared" si="89"/>
        <v>0.49288061336254108</v>
      </c>
      <c r="N153" s="22">
        <f t="shared" si="90"/>
        <v>1.25</v>
      </c>
      <c r="O153" s="22">
        <f t="shared" si="91"/>
        <v>0</v>
      </c>
      <c r="P153" s="22">
        <f t="shared" si="92"/>
        <v>0</v>
      </c>
      <c r="Q153" s="22">
        <f t="shared" si="93"/>
        <v>0</v>
      </c>
      <c r="R153" s="22">
        <f t="shared" si="94"/>
        <v>0</v>
      </c>
      <c r="S153" s="22">
        <f t="shared" si="95"/>
        <v>0</v>
      </c>
      <c r="T153" s="9"/>
      <c r="U153" s="9"/>
      <c r="V153" s="9"/>
      <c r="W153" s="9"/>
      <c r="X153" s="9"/>
      <c r="Y153" s="9"/>
      <c r="Z153" s="9"/>
      <c r="AA153" s="9"/>
    </row>
    <row r="154" spans="1:27" ht="12" customHeight="1" x14ac:dyDescent="0.55000000000000004">
      <c r="B154" s="26" t="s">
        <v>7</v>
      </c>
      <c r="C154" s="27"/>
      <c r="D154" s="21">
        <v>1949</v>
      </c>
      <c r="E154" s="21">
        <v>1826</v>
      </c>
      <c r="F154" s="21">
        <v>80</v>
      </c>
      <c r="G154" s="21">
        <v>10</v>
      </c>
      <c r="H154" s="21">
        <v>5</v>
      </c>
      <c r="I154" s="21">
        <v>4</v>
      </c>
      <c r="J154" s="21">
        <v>16</v>
      </c>
      <c r="K154" s="21">
        <v>8</v>
      </c>
      <c r="L154" s="22">
        <f>IF(SUM($L$149:$L$153) = 0, "-", SUM($L$149:$L$153))</f>
        <v>99.999999999999986</v>
      </c>
      <c r="M154" s="22">
        <f>IF(SUM($M$149:$M$153) = 0, "-", SUM($M$149:$M$153))</f>
        <v>100</v>
      </c>
      <c r="N154" s="22">
        <f>IF(SUM($N$149:$N$153) = 0, "-", SUM($N$149:$N$153))</f>
        <v>100</v>
      </c>
      <c r="O154" s="22">
        <f>IF(SUM($O$149:$O$153) = 0, "-", SUM($O$149:$O$153))</f>
        <v>100</v>
      </c>
      <c r="P154" s="22">
        <f>IF(SUM($P$149:$P$153) = 0, "-", SUM($P$149:$P$153))</f>
        <v>100</v>
      </c>
      <c r="Q154" s="22">
        <f>IF(SUM($Q$149:$Q$153) = 0, "-", SUM($Q$149:$Q$153))</f>
        <v>100</v>
      </c>
      <c r="R154" s="22">
        <f>IF(SUM($R$149:$R$153) = 0, "-", SUM($R$149:$R$153))</f>
        <v>100</v>
      </c>
      <c r="S154" s="22">
        <f>IF(SUM($S$149:$S$153) = 0, "-", SUM($S$149:$S$153))</f>
        <v>100</v>
      </c>
      <c r="T154" s="9"/>
      <c r="U154" s="9"/>
      <c r="V154" s="9"/>
      <c r="W154" s="9"/>
      <c r="X154" s="9"/>
      <c r="Y154" s="9"/>
      <c r="Z154" s="9"/>
      <c r="AA154" s="9"/>
    </row>
    <row r="156" spans="1:27" ht="12" customHeight="1" x14ac:dyDescent="0.55000000000000004">
      <c r="A156" s="28" t="s">
        <v>72</v>
      </c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</row>
    <row r="157" spans="1:27" ht="12" customHeight="1" x14ac:dyDescent="0.55000000000000004">
      <c r="B157" s="2"/>
      <c r="C157" s="3"/>
      <c r="D157" s="26" t="s">
        <v>1</v>
      </c>
      <c r="E157" s="29"/>
      <c r="F157" s="29"/>
      <c r="G157" s="29"/>
      <c r="H157" s="29"/>
      <c r="I157" s="29"/>
      <c r="J157" s="29"/>
      <c r="K157" s="27"/>
      <c r="L157" s="26" t="s">
        <v>2</v>
      </c>
      <c r="M157" s="29"/>
      <c r="N157" s="29"/>
      <c r="O157" s="29"/>
      <c r="P157" s="29"/>
      <c r="Q157" s="29"/>
      <c r="R157" s="29"/>
      <c r="S157" s="27"/>
    </row>
    <row r="158" spans="1:27" ht="33.75" customHeight="1" x14ac:dyDescent="0.55000000000000004">
      <c r="B158" s="4"/>
      <c r="D158" s="25" t="s">
        <v>151</v>
      </c>
      <c r="E158" s="25" t="s">
        <v>164</v>
      </c>
      <c r="F158" s="25" t="s">
        <v>165</v>
      </c>
      <c r="G158" s="25" t="s">
        <v>166</v>
      </c>
      <c r="H158" s="25" t="s">
        <v>167</v>
      </c>
      <c r="I158" s="25" t="s">
        <v>32</v>
      </c>
      <c r="J158" s="25" t="s">
        <v>138</v>
      </c>
      <c r="K158" s="25" t="s">
        <v>152</v>
      </c>
      <c r="L158" s="25" t="s">
        <v>151</v>
      </c>
      <c r="M158" s="25" t="s">
        <v>164</v>
      </c>
      <c r="N158" s="25" t="s">
        <v>165</v>
      </c>
      <c r="O158" s="25" t="s">
        <v>166</v>
      </c>
      <c r="P158" s="25" t="s">
        <v>167</v>
      </c>
      <c r="Q158" s="25" t="s">
        <v>32</v>
      </c>
      <c r="R158" s="25" t="s">
        <v>138</v>
      </c>
      <c r="S158" s="25" t="s">
        <v>152</v>
      </c>
    </row>
    <row r="159" spans="1:27" ht="12" customHeight="1" x14ac:dyDescent="0.55000000000000004">
      <c r="B159" s="4"/>
      <c r="D159" s="5"/>
      <c r="E159" s="5"/>
      <c r="F159" s="5"/>
      <c r="G159" s="5"/>
      <c r="H159" s="5"/>
      <c r="I159" s="5"/>
      <c r="J159" s="5"/>
      <c r="K159" s="5"/>
      <c r="L159" s="5">
        <v>1949</v>
      </c>
      <c r="M159" s="5">
        <v>1826</v>
      </c>
      <c r="N159" s="5">
        <v>80</v>
      </c>
      <c r="O159" s="5">
        <v>10</v>
      </c>
      <c r="P159" s="5">
        <v>5</v>
      </c>
      <c r="Q159" s="5">
        <v>4</v>
      </c>
      <c r="R159" s="5">
        <v>16</v>
      </c>
      <c r="S159" s="5">
        <v>8</v>
      </c>
    </row>
    <row r="160" spans="1:27" ht="12" customHeight="1" x14ac:dyDescent="0.55000000000000004">
      <c r="B160" s="6" t="s">
        <v>68</v>
      </c>
      <c r="C160" s="3"/>
      <c r="D160" s="7">
        <v>1895</v>
      </c>
      <c r="E160" s="7">
        <v>1777</v>
      </c>
      <c r="F160" s="7">
        <v>76</v>
      </c>
      <c r="G160" s="7">
        <v>10</v>
      </c>
      <c r="H160" s="7">
        <v>5</v>
      </c>
      <c r="I160" s="7">
        <v>4</v>
      </c>
      <c r="J160" s="7">
        <v>15</v>
      </c>
      <c r="K160" s="7">
        <v>8</v>
      </c>
      <c r="L160" s="8">
        <f>IFERROR(100*$D160/$L$159, "-")</f>
        <v>97.229348383786558</v>
      </c>
      <c r="M160" s="8">
        <f>IFERROR(100*$E160/$M$159, "-")</f>
        <v>97.31653888280394</v>
      </c>
      <c r="N160" s="8">
        <f>IFERROR(100*$F160/$N$159, "-")</f>
        <v>95</v>
      </c>
      <c r="O160" s="8">
        <f>IFERROR(100*$G160/$O$159, "-")</f>
        <v>100</v>
      </c>
      <c r="P160" s="8">
        <f>IFERROR(100*$H160/$P$159, "-")</f>
        <v>100</v>
      </c>
      <c r="Q160" s="8">
        <f>IFERROR(100*$I160/$Q$159, "-")</f>
        <v>100</v>
      </c>
      <c r="R160" s="8">
        <f>IFERROR(100*$J160/$R$159, "-")</f>
        <v>93.75</v>
      </c>
      <c r="S160" s="8">
        <f>IFERROR(100*$K160/$S$159, "-")</f>
        <v>100</v>
      </c>
      <c r="T160" s="9"/>
      <c r="U160" s="9"/>
      <c r="V160" s="9"/>
      <c r="W160" s="9"/>
      <c r="X160" s="9"/>
      <c r="Y160" s="9"/>
      <c r="Z160" s="9"/>
      <c r="AA160" s="9"/>
    </row>
    <row r="161" spans="1:27" ht="12" customHeight="1" x14ac:dyDescent="0.55000000000000004">
      <c r="B161" s="10" t="s">
        <v>69</v>
      </c>
      <c r="C161" s="11"/>
      <c r="D161" s="12">
        <v>27</v>
      </c>
      <c r="E161" s="12">
        <v>24</v>
      </c>
      <c r="F161" s="12">
        <v>2</v>
      </c>
      <c r="G161" s="12">
        <v>0</v>
      </c>
      <c r="H161" s="12">
        <v>0</v>
      </c>
      <c r="I161" s="12">
        <v>0</v>
      </c>
      <c r="J161" s="12">
        <v>1</v>
      </c>
      <c r="K161" s="12">
        <v>0</v>
      </c>
      <c r="L161" s="13">
        <f t="shared" ref="L161:L164" si="96">IFERROR(100*$D161/$L$159, "-")</f>
        <v>1.3853258081067215</v>
      </c>
      <c r="M161" s="13">
        <f t="shared" ref="M161:M164" si="97">IFERROR(100*$E161/$M$159, "-")</f>
        <v>1.3143483023001095</v>
      </c>
      <c r="N161" s="13">
        <f t="shared" ref="N161:N164" si="98">IFERROR(100*$F161/$N$159, "-")</f>
        <v>2.5</v>
      </c>
      <c r="O161" s="13">
        <f t="shared" ref="O161:O164" si="99">IFERROR(100*$G161/$O$159, "-")</f>
        <v>0</v>
      </c>
      <c r="P161" s="13">
        <f t="shared" ref="P161:P164" si="100">IFERROR(100*$H161/$P$159, "-")</f>
        <v>0</v>
      </c>
      <c r="Q161" s="13">
        <f t="shared" ref="Q161:Q164" si="101">IFERROR(100*$I161/$Q$159, "-")</f>
        <v>0</v>
      </c>
      <c r="R161" s="13">
        <f t="shared" ref="R161:R164" si="102">IFERROR(100*$J161/$R$159, "-")</f>
        <v>6.25</v>
      </c>
      <c r="S161" s="13">
        <f t="shared" ref="S161:S164" si="103">IFERROR(100*$K161/$S$159, "-")</f>
        <v>0</v>
      </c>
      <c r="T161" s="9"/>
      <c r="U161" s="9"/>
      <c r="V161" s="9"/>
      <c r="W161" s="9"/>
      <c r="X161" s="9"/>
      <c r="Y161" s="9"/>
      <c r="Z161" s="9"/>
      <c r="AA161" s="9"/>
    </row>
    <row r="162" spans="1:27" ht="12" customHeight="1" x14ac:dyDescent="0.55000000000000004">
      <c r="B162" s="14" t="s">
        <v>70</v>
      </c>
      <c r="D162" s="15">
        <v>6</v>
      </c>
      <c r="E162" s="15">
        <v>5</v>
      </c>
      <c r="F162" s="15">
        <v>1</v>
      </c>
      <c r="G162" s="15">
        <v>0</v>
      </c>
      <c r="H162" s="15">
        <v>0</v>
      </c>
      <c r="I162" s="15">
        <v>0</v>
      </c>
      <c r="J162" s="15">
        <v>0</v>
      </c>
      <c r="K162" s="15">
        <v>0</v>
      </c>
      <c r="L162" s="16">
        <f t="shared" si="96"/>
        <v>0.30785017957927141</v>
      </c>
      <c r="M162" s="16">
        <f t="shared" si="97"/>
        <v>0.2738225629791895</v>
      </c>
      <c r="N162" s="16">
        <f t="shared" si="98"/>
        <v>1.25</v>
      </c>
      <c r="O162" s="16">
        <f t="shared" si="99"/>
        <v>0</v>
      </c>
      <c r="P162" s="16">
        <f t="shared" si="100"/>
        <v>0</v>
      </c>
      <c r="Q162" s="16">
        <f t="shared" si="101"/>
        <v>0</v>
      </c>
      <c r="R162" s="16">
        <f t="shared" si="102"/>
        <v>0</v>
      </c>
      <c r="S162" s="16">
        <f t="shared" si="103"/>
        <v>0</v>
      </c>
      <c r="T162" s="9"/>
      <c r="U162" s="9"/>
      <c r="V162" s="9"/>
      <c r="W162" s="9"/>
      <c r="X162" s="9"/>
      <c r="Y162" s="9"/>
      <c r="Z162" s="9"/>
      <c r="AA162" s="9"/>
    </row>
    <row r="163" spans="1:27" ht="12" customHeight="1" x14ac:dyDescent="0.55000000000000004">
      <c r="B163" s="10" t="s">
        <v>71</v>
      </c>
      <c r="C163" s="11"/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3">
        <f t="shared" si="96"/>
        <v>0</v>
      </c>
      <c r="M163" s="13">
        <f t="shared" si="97"/>
        <v>0</v>
      </c>
      <c r="N163" s="13">
        <f t="shared" si="98"/>
        <v>0</v>
      </c>
      <c r="O163" s="13">
        <f t="shared" si="99"/>
        <v>0</v>
      </c>
      <c r="P163" s="13">
        <f t="shared" si="100"/>
        <v>0</v>
      </c>
      <c r="Q163" s="13">
        <f t="shared" si="101"/>
        <v>0</v>
      </c>
      <c r="R163" s="13">
        <f t="shared" si="102"/>
        <v>0</v>
      </c>
      <c r="S163" s="13">
        <f t="shared" si="103"/>
        <v>0</v>
      </c>
      <c r="T163" s="9"/>
      <c r="U163" s="9"/>
      <c r="V163" s="9"/>
      <c r="W163" s="9"/>
      <c r="X163" s="9"/>
      <c r="Y163" s="9"/>
      <c r="Z163" s="9"/>
      <c r="AA163" s="9"/>
    </row>
    <row r="164" spans="1:27" ht="12" customHeight="1" x14ac:dyDescent="0.55000000000000004">
      <c r="B164" s="23" t="s">
        <v>152</v>
      </c>
      <c r="C164" s="24"/>
      <c r="D164" s="21">
        <v>21</v>
      </c>
      <c r="E164" s="21">
        <v>20</v>
      </c>
      <c r="F164" s="21">
        <v>1</v>
      </c>
      <c r="G164" s="21">
        <v>0</v>
      </c>
      <c r="H164" s="21">
        <v>0</v>
      </c>
      <c r="I164" s="21">
        <v>0</v>
      </c>
      <c r="J164" s="21">
        <v>0</v>
      </c>
      <c r="K164" s="21">
        <v>0</v>
      </c>
      <c r="L164" s="22">
        <f t="shared" si="96"/>
        <v>1.07747562852745</v>
      </c>
      <c r="M164" s="22">
        <f t="shared" si="97"/>
        <v>1.095290251916758</v>
      </c>
      <c r="N164" s="22">
        <f t="shared" si="98"/>
        <v>1.25</v>
      </c>
      <c r="O164" s="22">
        <f t="shared" si="99"/>
        <v>0</v>
      </c>
      <c r="P164" s="22">
        <f t="shared" si="100"/>
        <v>0</v>
      </c>
      <c r="Q164" s="22">
        <f t="shared" si="101"/>
        <v>0</v>
      </c>
      <c r="R164" s="22">
        <f t="shared" si="102"/>
        <v>0</v>
      </c>
      <c r="S164" s="22">
        <f t="shared" si="103"/>
        <v>0</v>
      </c>
      <c r="T164" s="9"/>
      <c r="U164" s="9"/>
      <c r="V164" s="9"/>
      <c r="W164" s="9"/>
      <c r="X164" s="9"/>
      <c r="Y164" s="9"/>
      <c r="Z164" s="9"/>
      <c r="AA164" s="9"/>
    </row>
    <row r="165" spans="1:27" ht="12" customHeight="1" x14ac:dyDescent="0.55000000000000004">
      <c r="B165" s="26" t="s">
        <v>7</v>
      </c>
      <c r="C165" s="27"/>
      <c r="D165" s="21">
        <v>1949</v>
      </c>
      <c r="E165" s="21">
        <v>1826</v>
      </c>
      <c r="F165" s="21">
        <v>80</v>
      </c>
      <c r="G165" s="21">
        <v>10</v>
      </c>
      <c r="H165" s="21">
        <v>5</v>
      </c>
      <c r="I165" s="21">
        <v>4</v>
      </c>
      <c r="J165" s="21">
        <v>16</v>
      </c>
      <c r="K165" s="21">
        <v>8</v>
      </c>
      <c r="L165" s="22">
        <f>IF(SUM($L$160:$L$164) = 0, "-", SUM($L$160:$L$164))</f>
        <v>100.00000000000001</v>
      </c>
      <c r="M165" s="22">
        <f>IF(SUM($M$160:$M$164) = 0, "-", SUM($M$160:$M$164))</f>
        <v>100</v>
      </c>
      <c r="N165" s="22">
        <f>IF(SUM($N$160:$N$164) = 0, "-", SUM($N$160:$N$164))</f>
        <v>100</v>
      </c>
      <c r="O165" s="22">
        <f>IF(SUM($O$160:$O$164) = 0, "-", SUM($O$160:$O$164))</f>
        <v>100</v>
      </c>
      <c r="P165" s="22">
        <f>IF(SUM($P$160:$P$164) = 0, "-", SUM($P$160:$P$164))</f>
        <v>100</v>
      </c>
      <c r="Q165" s="22">
        <f>IF(SUM($Q$160:$Q$164) = 0, "-", SUM($Q$160:$Q$164))</f>
        <v>100</v>
      </c>
      <c r="R165" s="22">
        <f>IF(SUM($R$160:$R$164) = 0, "-", SUM($R$160:$R$164))</f>
        <v>100</v>
      </c>
      <c r="S165" s="22">
        <f>IF(SUM($S$160:$S$164) = 0, "-", SUM($S$160:$S$164))</f>
        <v>100</v>
      </c>
      <c r="T165" s="9"/>
      <c r="U165" s="9"/>
      <c r="V165" s="9"/>
      <c r="W165" s="9"/>
      <c r="X165" s="9"/>
      <c r="Y165" s="9"/>
      <c r="Z165" s="9"/>
      <c r="AA165" s="9"/>
    </row>
    <row r="167" spans="1:27" ht="12" customHeight="1" x14ac:dyDescent="0.55000000000000004">
      <c r="A167" s="28" t="s">
        <v>73</v>
      </c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</row>
    <row r="168" spans="1:27" ht="12" customHeight="1" x14ac:dyDescent="0.55000000000000004">
      <c r="B168" s="2"/>
      <c r="C168" s="3"/>
      <c r="D168" s="26" t="s">
        <v>1</v>
      </c>
      <c r="E168" s="29"/>
      <c r="F168" s="29"/>
      <c r="G168" s="29"/>
      <c r="H168" s="29"/>
      <c r="I168" s="29"/>
      <c r="J168" s="29"/>
      <c r="K168" s="27"/>
      <c r="L168" s="26" t="s">
        <v>2</v>
      </c>
      <c r="M168" s="29"/>
      <c r="N168" s="29"/>
      <c r="O168" s="29"/>
      <c r="P168" s="29"/>
      <c r="Q168" s="29"/>
      <c r="R168" s="29"/>
      <c r="S168" s="27"/>
    </row>
    <row r="169" spans="1:27" ht="33.75" customHeight="1" x14ac:dyDescent="0.55000000000000004">
      <c r="B169" s="4"/>
      <c r="D169" s="25" t="s">
        <v>151</v>
      </c>
      <c r="E169" s="25" t="s">
        <v>164</v>
      </c>
      <c r="F169" s="25" t="s">
        <v>165</v>
      </c>
      <c r="G169" s="25" t="s">
        <v>166</v>
      </c>
      <c r="H169" s="25" t="s">
        <v>167</v>
      </c>
      <c r="I169" s="25" t="s">
        <v>32</v>
      </c>
      <c r="J169" s="25" t="s">
        <v>138</v>
      </c>
      <c r="K169" s="25" t="s">
        <v>152</v>
      </c>
      <c r="L169" s="25" t="s">
        <v>151</v>
      </c>
      <c r="M169" s="25" t="s">
        <v>164</v>
      </c>
      <c r="N169" s="25" t="s">
        <v>165</v>
      </c>
      <c r="O169" s="25" t="s">
        <v>166</v>
      </c>
      <c r="P169" s="25" t="s">
        <v>167</v>
      </c>
      <c r="Q169" s="25" t="s">
        <v>32</v>
      </c>
      <c r="R169" s="25" t="s">
        <v>138</v>
      </c>
      <c r="S169" s="25" t="s">
        <v>152</v>
      </c>
    </row>
    <row r="170" spans="1:27" ht="12" customHeight="1" x14ac:dyDescent="0.55000000000000004">
      <c r="B170" s="4"/>
      <c r="D170" s="5"/>
      <c r="E170" s="5"/>
      <c r="F170" s="5"/>
      <c r="G170" s="5"/>
      <c r="H170" s="5"/>
      <c r="I170" s="5"/>
      <c r="J170" s="5"/>
      <c r="K170" s="5"/>
      <c r="L170" s="5">
        <v>1949</v>
      </c>
      <c r="M170" s="5">
        <v>1826</v>
      </c>
      <c r="N170" s="5">
        <v>80</v>
      </c>
      <c r="O170" s="5">
        <v>10</v>
      </c>
      <c r="P170" s="5">
        <v>5</v>
      </c>
      <c r="Q170" s="5">
        <v>4</v>
      </c>
      <c r="R170" s="5">
        <v>16</v>
      </c>
      <c r="S170" s="5">
        <v>8</v>
      </c>
    </row>
    <row r="171" spans="1:27" ht="12" customHeight="1" x14ac:dyDescent="0.55000000000000004">
      <c r="B171" s="6" t="s">
        <v>68</v>
      </c>
      <c r="C171" s="3"/>
      <c r="D171" s="7">
        <v>1822</v>
      </c>
      <c r="E171" s="7">
        <v>1717</v>
      </c>
      <c r="F171" s="7">
        <v>67</v>
      </c>
      <c r="G171" s="7">
        <v>9</v>
      </c>
      <c r="H171" s="7">
        <v>4</v>
      </c>
      <c r="I171" s="7">
        <v>4</v>
      </c>
      <c r="J171" s="7">
        <v>13</v>
      </c>
      <c r="K171" s="7">
        <v>8</v>
      </c>
      <c r="L171" s="8">
        <f>IFERROR(100*$D171/$L$170, "-")</f>
        <v>93.483837865572085</v>
      </c>
      <c r="M171" s="8">
        <f>IFERROR(100*$E171/$M$170, "-")</f>
        <v>94.030668127053673</v>
      </c>
      <c r="N171" s="8">
        <f>IFERROR(100*$F171/$N$170, "-")</f>
        <v>83.75</v>
      </c>
      <c r="O171" s="8">
        <f>IFERROR(100*$G171/$O$170, "-")</f>
        <v>90</v>
      </c>
      <c r="P171" s="8">
        <f>IFERROR(100*$H171/$P$170, "-")</f>
        <v>80</v>
      </c>
      <c r="Q171" s="8">
        <f>IFERROR(100*$I171/$Q$170, "-")</f>
        <v>100</v>
      </c>
      <c r="R171" s="8">
        <f>IFERROR(100*$J171/$R$170, "-")</f>
        <v>81.25</v>
      </c>
      <c r="S171" s="8">
        <f>IFERROR(100*$K171/$S$170, "-")</f>
        <v>100</v>
      </c>
      <c r="T171" s="9"/>
      <c r="U171" s="9"/>
      <c r="V171" s="9"/>
      <c r="W171" s="9"/>
      <c r="X171" s="9"/>
      <c r="Y171" s="9"/>
      <c r="Z171" s="9"/>
      <c r="AA171" s="9"/>
    </row>
    <row r="172" spans="1:27" ht="12" customHeight="1" x14ac:dyDescent="0.55000000000000004">
      <c r="B172" s="10" t="s">
        <v>69</v>
      </c>
      <c r="C172" s="11"/>
      <c r="D172" s="12">
        <v>77</v>
      </c>
      <c r="E172" s="12">
        <v>65</v>
      </c>
      <c r="F172" s="12">
        <v>9</v>
      </c>
      <c r="G172" s="12">
        <v>1</v>
      </c>
      <c r="H172" s="12">
        <v>1</v>
      </c>
      <c r="I172" s="12">
        <v>0</v>
      </c>
      <c r="J172" s="12">
        <v>1</v>
      </c>
      <c r="K172" s="12">
        <v>0</v>
      </c>
      <c r="L172" s="13">
        <f t="shared" ref="L172:L175" si="104">IFERROR(100*$D172/$L$170, "-")</f>
        <v>3.9507439712673165</v>
      </c>
      <c r="M172" s="13">
        <f t="shared" ref="M172:M175" si="105">IFERROR(100*$E172/$M$170, "-")</f>
        <v>3.5596933187294635</v>
      </c>
      <c r="N172" s="13">
        <f t="shared" ref="N172:N175" si="106">IFERROR(100*$F172/$N$170, "-")</f>
        <v>11.25</v>
      </c>
      <c r="O172" s="13">
        <f t="shared" ref="O172:O175" si="107">IFERROR(100*$G172/$O$170, "-")</f>
        <v>10</v>
      </c>
      <c r="P172" s="13">
        <f t="shared" ref="P172:P175" si="108">IFERROR(100*$H172/$P$170, "-")</f>
        <v>20</v>
      </c>
      <c r="Q172" s="13">
        <f t="shared" ref="Q172:Q175" si="109">IFERROR(100*$I172/$Q$170, "-")</f>
        <v>0</v>
      </c>
      <c r="R172" s="13">
        <f t="shared" ref="R172:R175" si="110">IFERROR(100*$J172/$R$170, "-")</f>
        <v>6.25</v>
      </c>
      <c r="S172" s="13">
        <f t="shared" ref="S172:S175" si="111">IFERROR(100*$K172/$S$170, "-")</f>
        <v>0</v>
      </c>
      <c r="T172" s="9"/>
      <c r="U172" s="9"/>
      <c r="V172" s="9"/>
      <c r="W172" s="9"/>
      <c r="X172" s="9"/>
      <c r="Y172" s="9"/>
      <c r="Z172" s="9"/>
      <c r="AA172" s="9"/>
    </row>
    <row r="173" spans="1:27" ht="12" customHeight="1" x14ac:dyDescent="0.55000000000000004">
      <c r="B173" s="14" t="s">
        <v>70</v>
      </c>
      <c r="D173" s="15">
        <v>20</v>
      </c>
      <c r="E173" s="15">
        <v>15</v>
      </c>
      <c r="F173" s="15">
        <v>4</v>
      </c>
      <c r="G173" s="15">
        <v>0</v>
      </c>
      <c r="H173" s="15">
        <v>0</v>
      </c>
      <c r="I173" s="15">
        <v>0</v>
      </c>
      <c r="J173" s="15">
        <v>1</v>
      </c>
      <c r="K173" s="15">
        <v>0</v>
      </c>
      <c r="L173" s="16">
        <f t="shared" si="104"/>
        <v>1.026167265264238</v>
      </c>
      <c r="M173" s="16">
        <f t="shared" si="105"/>
        <v>0.8214676889375685</v>
      </c>
      <c r="N173" s="16">
        <f t="shared" si="106"/>
        <v>5</v>
      </c>
      <c r="O173" s="16">
        <f t="shared" si="107"/>
        <v>0</v>
      </c>
      <c r="P173" s="16">
        <f t="shared" si="108"/>
        <v>0</v>
      </c>
      <c r="Q173" s="16">
        <f t="shared" si="109"/>
        <v>0</v>
      </c>
      <c r="R173" s="16">
        <f t="shared" si="110"/>
        <v>6.25</v>
      </c>
      <c r="S173" s="16">
        <f t="shared" si="111"/>
        <v>0</v>
      </c>
      <c r="T173" s="9"/>
      <c r="U173" s="9"/>
      <c r="V173" s="9"/>
      <c r="W173" s="9"/>
      <c r="X173" s="9"/>
      <c r="Y173" s="9"/>
      <c r="Z173" s="9"/>
      <c r="AA173" s="9"/>
    </row>
    <row r="174" spans="1:27" ht="12" customHeight="1" x14ac:dyDescent="0.55000000000000004">
      <c r="B174" s="10" t="s">
        <v>71</v>
      </c>
      <c r="C174" s="11"/>
      <c r="D174" s="12">
        <v>7</v>
      </c>
      <c r="E174" s="12">
        <v>6</v>
      </c>
      <c r="F174" s="12">
        <v>0</v>
      </c>
      <c r="G174" s="12">
        <v>0</v>
      </c>
      <c r="H174" s="12">
        <v>0</v>
      </c>
      <c r="I174" s="12">
        <v>0</v>
      </c>
      <c r="J174" s="12">
        <v>1</v>
      </c>
      <c r="K174" s="12">
        <v>0</v>
      </c>
      <c r="L174" s="13">
        <f t="shared" si="104"/>
        <v>0.35915854284248333</v>
      </c>
      <c r="M174" s="13">
        <f t="shared" si="105"/>
        <v>0.32858707557502737</v>
      </c>
      <c r="N174" s="13">
        <f t="shared" si="106"/>
        <v>0</v>
      </c>
      <c r="O174" s="13">
        <f t="shared" si="107"/>
        <v>0</v>
      </c>
      <c r="P174" s="13">
        <f t="shared" si="108"/>
        <v>0</v>
      </c>
      <c r="Q174" s="13">
        <f t="shared" si="109"/>
        <v>0</v>
      </c>
      <c r="R174" s="13">
        <f t="shared" si="110"/>
        <v>6.25</v>
      </c>
      <c r="S174" s="13">
        <f t="shared" si="111"/>
        <v>0</v>
      </c>
      <c r="T174" s="9"/>
      <c r="U174" s="9"/>
      <c r="V174" s="9"/>
      <c r="W174" s="9"/>
      <c r="X174" s="9"/>
      <c r="Y174" s="9"/>
      <c r="Z174" s="9"/>
      <c r="AA174" s="9"/>
    </row>
    <row r="175" spans="1:27" ht="12" customHeight="1" x14ac:dyDescent="0.55000000000000004">
      <c r="B175" s="23" t="s">
        <v>152</v>
      </c>
      <c r="C175" s="24"/>
      <c r="D175" s="21">
        <v>23</v>
      </c>
      <c r="E175" s="21">
        <v>23</v>
      </c>
      <c r="F175" s="21">
        <v>0</v>
      </c>
      <c r="G175" s="21">
        <v>0</v>
      </c>
      <c r="H175" s="21">
        <v>0</v>
      </c>
      <c r="I175" s="21">
        <v>0</v>
      </c>
      <c r="J175" s="21">
        <v>0</v>
      </c>
      <c r="K175" s="21">
        <v>0</v>
      </c>
      <c r="L175" s="22">
        <f t="shared" si="104"/>
        <v>1.1800923550538738</v>
      </c>
      <c r="M175" s="22">
        <f t="shared" si="105"/>
        <v>1.2595837897042717</v>
      </c>
      <c r="N175" s="22">
        <f t="shared" si="106"/>
        <v>0</v>
      </c>
      <c r="O175" s="22">
        <f t="shared" si="107"/>
        <v>0</v>
      </c>
      <c r="P175" s="22">
        <f t="shared" si="108"/>
        <v>0</v>
      </c>
      <c r="Q175" s="22">
        <f t="shared" si="109"/>
        <v>0</v>
      </c>
      <c r="R175" s="22">
        <f t="shared" si="110"/>
        <v>0</v>
      </c>
      <c r="S175" s="22">
        <f t="shared" si="111"/>
        <v>0</v>
      </c>
      <c r="T175" s="9"/>
      <c r="U175" s="9"/>
      <c r="V175" s="9"/>
      <c r="W175" s="9"/>
      <c r="X175" s="9"/>
      <c r="Y175" s="9"/>
      <c r="Z175" s="9"/>
      <c r="AA175" s="9"/>
    </row>
    <row r="176" spans="1:27" ht="12" customHeight="1" x14ac:dyDescent="0.55000000000000004">
      <c r="B176" s="26" t="s">
        <v>7</v>
      </c>
      <c r="C176" s="27"/>
      <c r="D176" s="21">
        <v>1949</v>
      </c>
      <c r="E176" s="21">
        <v>1826</v>
      </c>
      <c r="F176" s="21">
        <v>80</v>
      </c>
      <c r="G176" s="21">
        <v>10</v>
      </c>
      <c r="H176" s="21">
        <v>5</v>
      </c>
      <c r="I176" s="21">
        <v>4</v>
      </c>
      <c r="J176" s="21">
        <v>16</v>
      </c>
      <c r="K176" s="21">
        <v>8</v>
      </c>
      <c r="L176" s="22">
        <f>IF(SUM($L$171:$L$175) = 0, "-", SUM($L$171:$L$175))</f>
        <v>99.999999999999986</v>
      </c>
      <c r="M176" s="22">
        <f>IF(SUM($M$171:$M$175) = 0, "-", SUM($M$171:$M$175))</f>
        <v>100</v>
      </c>
      <c r="N176" s="22">
        <f>IF(SUM($N$171:$N$175) = 0, "-", SUM($N$171:$N$175))</f>
        <v>100</v>
      </c>
      <c r="O176" s="22">
        <f>IF(SUM($O$171:$O$175) = 0, "-", SUM($O$171:$O$175))</f>
        <v>100</v>
      </c>
      <c r="P176" s="22">
        <f>IF(SUM($P$171:$P$175) = 0, "-", SUM($P$171:$P$175))</f>
        <v>100</v>
      </c>
      <c r="Q176" s="22">
        <f>IF(SUM($Q$171:$Q$175) = 0, "-", SUM($Q$171:$Q$175))</f>
        <v>100</v>
      </c>
      <c r="R176" s="22">
        <f>IF(SUM($R$171:$R$175) = 0, "-", SUM($R$171:$R$175))</f>
        <v>100</v>
      </c>
      <c r="S176" s="22">
        <f>IF(SUM($S$171:$S$175) = 0, "-", SUM($S$171:$S$175))</f>
        <v>100</v>
      </c>
      <c r="T176" s="9"/>
      <c r="U176" s="9"/>
      <c r="V176" s="9"/>
      <c r="W176" s="9"/>
      <c r="X176" s="9"/>
      <c r="Y176" s="9"/>
      <c r="Z176" s="9"/>
      <c r="AA176" s="9"/>
    </row>
    <row r="178" spans="1:27" ht="12" customHeight="1" x14ac:dyDescent="0.55000000000000004">
      <c r="A178" s="28" t="s">
        <v>177</v>
      </c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</row>
    <row r="179" spans="1:27" ht="12" customHeight="1" x14ac:dyDescent="0.55000000000000004">
      <c r="B179" s="2"/>
      <c r="C179" s="3"/>
      <c r="D179" s="26" t="s">
        <v>1</v>
      </c>
      <c r="E179" s="29"/>
      <c r="F179" s="29"/>
      <c r="G179" s="29"/>
      <c r="H179" s="29"/>
      <c r="I179" s="29"/>
      <c r="J179" s="29"/>
      <c r="K179" s="27"/>
      <c r="L179" s="26" t="s">
        <v>2</v>
      </c>
      <c r="M179" s="29"/>
      <c r="N179" s="29"/>
      <c r="O179" s="29"/>
      <c r="P179" s="29"/>
      <c r="Q179" s="29"/>
      <c r="R179" s="29"/>
      <c r="S179" s="27"/>
    </row>
    <row r="180" spans="1:27" ht="33.75" customHeight="1" x14ac:dyDescent="0.55000000000000004">
      <c r="B180" s="4"/>
      <c r="D180" s="25" t="s">
        <v>151</v>
      </c>
      <c r="E180" s="25" t="s">
        <v>164</v>
      </c>
      <c r="F180" s="25" t="s">
        <v>165</v>
      </c>
      <c r="G180" s="25" t="s">
        <v>166</v>
      </c>
      <c r="H180" s="25" t="s">
        <v>167</v>
      </c>
      <c r="I180" s="25" t="s">
        <v>32</v>
      </c>
      <c r="J180" s="25" t="s">
        <v>138</v>
      </c>
      <c r="K180" s="25" t="s">
        <v>152</v>
      </c>
      <c r="L180" s="25" t="s">
        <v>151</v>
      </c>
      <c r="M180" s="25" t="s">
        <v>164</v>
      </c>
      <c r="N180" s="25" t="s">
        <v>165</v>
      </c>
      <c r="O180" s="25" t="s">
        <v>166</v>
      </c>
      <c r="P180" s="25" t="s">
        <v>167</v>
      </c>
      <c r="Q180" s="25" t="s">
        <v>32</v>
      </c>
      <c r="R180" s="25" t="s">
        <v>138</v>
      </c>
      <c r="S180" s="25" t="s">
        <v>152</v>
      </c>
    </row>
    <row r="181" spans="1:27" ht="12" customHeight="1" x14ac:dyDescent="0.55000000000000004">
      <c r="B181" s="4"/>
      <c r="D181" s="5"/>
      <c r="E181" s="5"/>
      <c r="F181" s="5"/>
      <c r="G181" s="5"/>
      <c r="H181" s="5"/>
      <c r="I181" s="5"/>
      <c r="J181" s="5"/>
      <c r="K181" s="5"/>
      <c r="L181" s="5">
        <v>1949</v>
      </c>
      <c r="M181" s="5">
        <v>1826</v>
      </c>
      <c r="N181" s="5">
        <v>80</v>
      </c>
      <c r="O181" s="5">
        <v>10</v>
      </c>
      <c r="P181" s="5">
        <v>5</v>
      </c>
      <c r="Q181" s="5">
        <v>4</v>
      </c>
      <c r="R181" s="5">
        <v>16</v>
      </c>
      <c r="S181" s="5">
        <v>8</v>
      </c>
    </row>
    <row r="182" spans="1:27" ht="12" customHeight="1" x14ac:dyDescent="0.55000000000000004">
      <c r="B182" s="6" t="s">
        <v>74</v>
      </c>
      <c r="C182" s="3"/>
      <c r="D182" s="7">
        <v>783</v>
      </c>
      <c r="E182" s="7">
        <v>742</v>
      </c>
      <c r="F182" s="7">
        <v>23</v>
      </c>
      <c r="G182" s="7">
        <v>2</v>
      </c>
      <c r="H182" s="7">
        <v>0</v>
      </c>
      <c r="I182" s="7">
        <v>2</v>
      </c>
      <c r="J182" s="7">
        <v>8</v>
      </c>
      <c r="K182" s="7">
        <v>6</v>
      </c>
      <c r="L182" s="8">
        <f>IFERROR(100*$D182/$L$181, "-")</f>
        <v>40.174448435094924</v>
      </c>
      <c r="M182" s="8">
        <f>IFERROR(100*$E182/$M$181, "-")</f>
        <v>40.635268346111722</v>
      </c>
      <c r="N182" s="8">
        <f>IFERROR(100*$F182/$N$181, "-")</f>
        <v>28.75</v>
      </c>
      <c r="O182" s="8">
        <f>IFERROR(100*$G182/$O$181, "-")</f>
        <v>20</v>
      </c>
      <c r="P182" s="8">
        <f>IFERROR(100*$H182/$P$181, "-")</f>
        <v>0</v>
      </c>
      <c r="Q182" s="8">
        <f>IFERROR(100*$I182/$Q$181, "-")</f>
        <v>50</v>
      </c>
      <c r="R182" s="8">
        <f>IFERROR(100*$J182/$R$181, "-")</f>
        <v>50</v>
      </c>
      <c r="S182" s="8">
        <f>IFERROR(100*$K182/$S$181, "-")</f>
        <v>75</v>
      </c>
      <c r="T182" s="9"/>
      <c r="U182" s="9"/>
      <c r="V182" s="9"/>
      <c r="W182" s="9"/>
      <c r="X182" s="9"/>
      <c r="Y182" s="9"/>
      <c r="Z182" s="9"/>
      <c r="AA182" s="9"/>
    </row>
    <row r="183" spans="1:27" ht="12" customHeight="1" x14ac:dyDescent="0.55000000000000004">
      <c r="B183" s="10" t="s">
        <v>75</v>
      </c>
      <c r="C183" s="11"/>
      <c r="D183" s="12">
        <v>875</v>
      </c>
      <c r="E183" s="12">
        <v>812</v>
      </c>
      <c r="F183" s="12">
        <v>44</v>
      </c>
      <c r="G183" s="12">
        <v>6</v>
      </c>
      <c r="H183" s="12">
        <v>4</v>
      </c>
      <c r="I183" s="12">
        <v>1</v>
      </c>
      <c r="J183" s="12">
        <v>6</v>
      </c>
      <c r="K183" s="12">
        <v>2</v>
      </c>
      <c r="L183" s="13">
        <f t="shared" ref="L183:L186" si="112">IFERROR(100*$D183/$L$181, "-")</f>
        <v>44.894817855310414</v>
      </c>
      <c r="M183" s="13">
        <f t="shared" ref="M183:M186" si="113">IFERROR(100*$E183/$M$181, "-")</f>
        <v>44.468784227820372</v>
      </c>
      <c r="N183" s="13">
        <f t="shared" ref="N183:N186" si="114">IFERROR(100*$F183/$N$181, "-")</f>
        <v>55</v>
      </c>
      <c r="O183" s="13">
        <f t="shared" ref="O183:O186" si="115">IFERROR(100*$G183/$O$181, "-")</f>
        <v>60</v>
      </c>
      <c r="P183" s="13">
        <f t="shared" ref="P183:P186" si="116">IFERROR(100*$H183/$P$181, "-")</f>
        <v>80</v>
      </c>
      <c r="Q183" s="13">
        <f t="shared" ref="Q183:Q186" si="117">IFERROR(100*$I183/$Q$181, "-")</f>
        <v>25</v>
      </c>
      <c r="R183" s="13">
        <f t="shared" ref="R183:R186" si="118">IFERROR(100*$J183/$R$181, "-")</f>
        <v>37.5</v>
      </c>
      <c r="S183" s="13">
        <f t="shared" ref="S183:S186" si="119">IFERROR(100*$K183/$S$181, "-")</f>
        <v>25</v>
      </c>
      <c r="T183" s="9"/>
      <c r="U183" s="9"/>
      <c r="V183" s="9"/>
      <c r="W183" s="9"/>
      <c r="X183" s="9"/>
      <c r="Y183" s="9"/>
      <c r="Z183" s="9"/>
      <c r="AA183" s="9"/>
    </row>
    <row r="184" spans="1:27" ht="12" customHeight="1" x14ac:dyDescent="0.55000000000000004">
      <c r="B184" s="14" t="s">
        <v>76</v>
      </c>
      <c r="D184" s="15">
        <v>210</v>
      </c>
      <c r="E184" s="15">
        <v>194</v>
      </c>
      <c r="F184" s="15">
        <v>10</v>
      </c>
      <c r="G184" s="15">
        <v>2</v>
      </c>
      <c r="H184" s="15">
        <v>1</v>
      </c>
      <c r="I184" s="15">
        <v>1</v>
      </c>
      <c r="J184" s="15">
        <v>2</v>
      </c>
      <c r="K184" s="15">
        <v>0</v>
      </c>
      <c r="L184" s="16">
        <f t="shared" si="112"/>
        <v>10.774756285274499</v>
      </c>
      <c r="M184" s="16">
        <f t="shared" si="113"/>
        <v>10.624315443592552</v>
      </c>
      <c r="N184" s="16">
        <f t="shared" si="114"/>
        <v>12.5</v>
      </c>
      <c r="O184" s="16">
        <f t="shared" si="115"/>
        <v>20</v>
      </c>
      <c r="P184" s="16">
        <f t="shared" si="116"/>
        <v>20</v>
      </c>
      <c r="Q184" s="16">
        <f t="shared" si="117"/>
        <v>25</v>
      </c>
      <c r="R184" s="16">
        <f t="shared" si="118"/>
        <v>12.5</v>
      </c>
      <c r="S184" s="16">
        <f t="shared" si="119"/>
        <v>0</v>
      </c>
      <c r="T184" s="9"/>
      <c r="U184" s="9"/>
      <c r="V184" s="9"/>
      <c r="W184" s="9"/>
      <c r="X184" s="9"/>
      <c r="Y184" s="9"/>
      <c r="Z184" s="9"/>
      <c r="AA184" s="9"/>
    </row>
    <row r="185" spans="1:27" ht="12" customHeight="1" x14ac:dyDescent="0.55000000000000004">
      <c r="B185" s="10" t="s">
        <v>77</v>
      </c>
      <c r="C185" s="11"/>
      <c r="D185" s="12">
        <v>76</v>
      </c>
      <c r="E185" s="12">
        <v>73</v>
      </c>
      <c r="F185" s="12">
        <v>3</v>
      </c>
      <c r="G185" s="12">
        <v>0</v>
      </c>
      <c r="H185" s="12">
        <v>0</v>
      </c>
      <c r="I185" s="12">
        <v>0</v>
      </c>
      <c r="J185" s="12">
        <v>0</v>
      </c>
      <c r="K185" s="12">
        <v>0</v>
      </c>
      <c r="L185" s="13">
        <f t="shared" si="112"/>
        <v>3.8994356080041048</v>
      </c>
      <c r="M185" s="13">
        <f t="shared" si="113"/>
        <v>3.9978094194961664</v>
      </c>
      <c r="N185" s="13">
        <f t="shared" si="114"/>
        <v>3.75</v>
      </c>
      <c r="O185" s="13">
        <f t="shared" si="115"/>
        <v>0</v>
      </c>
      <c r="P185" s="13">
        <f t="shared" si="116"/>
        <v>0</v>
      </c>
      <c r="Q185" s="13">
        <f t="shared" si="117"/>
        <v>0</v>
      </c>
      <c r="R185" s="13">
        <f t="shared" si="118"/>
        <v>0</v>
      </c>
      <c r="S185" s="13">
        <f t="shared" si="119"/>
        <v>0</v>
      </c>
      <c r="T185" s="9"/>
      <c r="U185" s="9"/>
      <c r="V185" s="9"/>
      <c r="W185" s="9"/>
      <c r="X185" s="9"/>
      <c r="Y185" s="9"/>
      <c r="Z185" s="9"/>
      <c r="AA185" s="9"/>
    </row>
    <row r="186" spans="1:27" ht="12" customHeight="1" x14ac:dyDescent="0.55000000000000004">
      <c r="B186" s="23" t="s">
        <v>152</v>
      </c>
      <c r="C186" s="24"/>
      <c r="D186" s="21">
        <v>5</v>
      </c>
      <c r="E186" s="21">
        <v>5</v>
      </c>
      <c r="F186" s="21">
        <v>0</v>
      </c>
      <c r="G186" s="21">
        <v>0</v>
      </c>
      <c r="H186" s="21">
        <v>0</v>
      </c>
      <c r="I186" s="21">
        <v>0</v>
      </c>
      <c r="J186" s="21">
        <v>0</v>
      </c>
      <c r="K186" s="21">
        <v>0</v>
      </c>
      <c r="L186" s="22">
        <f t="shared" si="112"/>
        <v>0.25654181631605949</v>
      </c>
      <c r="M186" s="22">
        <f t="shared" si="113"/>
        <v>0.2738225629791895</v>
      </c>
      <c r="N186" s="22">
        <f t="shared" si="114"/>
        <v>0</v>
      </c>
      <c r="O186" s="22">
        <f t="shared" si="115"/>
        <v>0</v>
      </c>
      <c r="P186" s="22">
        <f t="shared" si="116"/>
        <v>0</v>
      </c>
      <c r="Q186" s="22">
        <f t="shared" si="117"/>
        <v>0</v>
      </c>
      <c r="R186" s="22">
        <f t="shared" si="118"/>
        <v>0</v>
      </c>
      <c r="S186" s="22">
        <f t="shared" si="119"/>
        <v>0</v>
      </c>
      <c r="T186" s="9"/>
      <c r="U186" s="9"/>
      <c r="V186" s="9"/>
      <c r="W186" s="9"/>
      <c r="X186" s="9"/>
      <c r="Y186" s="9"/>
      <c r="Z186" s="9"/>
      <c r="AA186" s="9"/>
    </row>
    <row r="187" spans="1:27" ht="12" customHeight="1" x14ac:dyDescent="0.55000000000000004">
      <c r="B187" s="26" t="s">
        <v>7</v>
      </c>
      <c r="C187" s="27"/>
      <c r="D187" s="21">
        <v>1949</v>
      </c>
      <c r="E187" s="21">
        <v>1826</v>
      </c>
      <c r="F187" s="21">
        <v>80</v>
      </c>
      <c r="G187" s="21">
        <v>10</v>
      </c>
      <c r="H187" s="21">
        <v>5</v>
      </c>
      <c r="I187" s="21">
        <v>4</v>
      </c>
      <c r="J187" s="21">
        <v>16</v>
      </c>
      <c r="K187" s="21">
        <v>8</v>
      </c>
      <c r="L187" s="22">
        <f>IF(SUM($L$182:$L$186) = 0, "-", SUM($L$182:$L$186))</f>
        <v>100.00000000000001</v>
      </c>
      <c r="M187" s="22">
        <f>IF(SUM($M$182:$M$186) = 0, "-", SUM($M$182:$M$186))</f>
        <v>100</v>
      </c>
      <c r="N187" s="22">
        <f>IF(SUM($N$182:$N$186) = 0, "-", SUM($N$182:$N$186))</f>
        <v>100</v>
      </c>
      <c r="O187" s="22">
        <f>IF(SUM($O$182:$O$186) = 0, "-", SUM($O$182:$O$186))</f>
        <v>100</v>
      </c>
      <c r="P187" s="22">
        <f>IF(SUM($P$182:$P$186) = 0, "-", SUM($P$182:$P$186))</f>
        <v>100</v>
      </c>
      <c r="Q187" s="22">
        <f>IF(SUM($Q$182:$Q$186) = 0, "-", SUM($Q$182:$Q$186))</f>
        <v>100</v>
      </c>
      <c r="R187" s="22">
        <f>IF(SUM($R$182:$R$186) = 0, "-", SUM($R$182:$R$186))</f>
        <v>100</v>
      </c>
      <c r="S187" s="22">
        <f>IF(SUM($S$182:$S$186) = 0, "-", SUM($S$182:$S$186))</f>
        <v>100</v>
      </c>
      <c r="T187" s="9"/>
      <c r="U187" s="9"/>
      <c r="V187" s="9"/>
      <c r="W187" s="9"/>
      <c r="X187" s="9"/>
      <c r="Y187" s="9"/>
      <c r="Z187" s="9"/>
      <c r="AA187" s="9"/>
    </row>
    <row r="189" spans="1:27" ht="12" customHeight="1" x14ac:dyDescent="0.55000000000000004">
      <c r="A189" s="28" t="s">
        <v>78</v>
      </c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</row>
    <row r="190" spans="1:27" ht="12" customHeight="1" x14ac:dyDescent="0.55000000000000004">
      <c r="B190" s="2"/>
      <c r="C190" s="3"/>
      <c r="D190" s="26" t="s">
        <v>1</v>
      </c>
      <c r="E190" s="29"/>
      <c r="F190" s="29"/>
      <c r="G190" s="29"/>
      <c r="H190" s="29"/>
      <c r="I190" s="29"/>
      <c r="J190" s="29"/>
      <c r="K190" s="27"/>
      <c r="L190" s="26" t="s">
        <v>2</v>
      </c>
      <c r="M190" s="29"/>
      <c r="N190" s="29"/>
      <c r="O190" s="29"/>
      <c r="P190" s="29"/>
      <c r="Q190" s="29"/>
      <c r="R190" s="29"/>
      <c r="S190" s="27"/>
    </row>
    <row r="191" spans="1:27" ht="33.75" customHeight="1" x14ac:dyDescent="0.55000000000000004">
      <c r="B191" s="4"/>
      <c r="D191" s="25" t="s">
        <v>151</v>
      </c>
      <c r="E191" s="25" t="s">
        <v>164</v>
      </c>
      <c r="F191" s="25" t="s">
        <v>165</v>
      </c>
      <c r="G191" s="25" t="s">
        <v>166</v>
      </c>
      <c r="H191" s="25" t="s">
        <v>167</v>
      </c>
      <c r="I191" s="25" t="s">
        <v>32</v>
      </c>
      <c r="J191" s="25" t="s">
        <v>138</v>
      </c>
      <c r="K191" s="25" t="s">
        <v>152</v>
      </c>
      <c r="L191" s="25" t="s">
        <v>151</v>
      </c>
      <c r="M191" s="25" t="s">
        <v>164</v>
      </c>
      <c r="N191" s="25" t="s">
        <v>165</v>
      </c>
      <c r="O191" s="25" t="s">
        <v>166</v>
      </c>
      <c r="P191" s="25" t="s">
        <v>167</v>
      </c>
      <c r="Q191" s="25" t="s">
        <v>32</v>
      </c>
      <c r="R191" s="25" t="s">
        <v>138</v>
      </c>
      <c r="S191" s="25" t="s">
        <v>152</v>
      </c>
    </row>
    <row r="192" spans="1:27" ht="12" customHeight="1" x14ac:dyDescent="0.55000000000000004">
      <c r="B192" s="4"/>
      <c r="D192" s="5"/>
      <c r="E192" s="5"/>
      <c r="F192" s="5"/>
      <c r="G192" s="5"/>
      <c r="H192" s="5"/>
      <c r="I192" s="5"/>
      <c r="J192" s="5"/>
      <c r="K192" s="5"/>
      <c r="L192" s="5">
        <v>1949</v>
      </c>
      <c r="M192" s="5">
        <v>1826</v>
      </c>
      <c r="N192" s="5">
        <v>80</v>
      </c>
      <c r="O192" s="5">
        <v>10</v>
      </c>
      <c r="P192" s="5">
        <v>5</v>
      </c>
      <c r="Q192" s="5">
        <v>4</v>
      </c>
      <c r="R192" s="5">
        <v>16</v>
      </c>
      <c r="S192" s="5">
        <v>8</v>
      </c>
    </row>
    <row r="193" spans="1:27" ht="12" customHeight="1" x14ac:dyDescent="0.55000000000000004">
      <c r="B193" s="6" t="s">
        <v>79</v>
      </c>
      <c r="C193" s="3"/>
      <c r="D193" s="7">
        <v>1628</v>
      </c>
      <c r="E193" s="7">
        <v>1529</v>
      </c>
      <c r="F193" s="7">
        <v>63</v>
      </c>
      <c r="G193" s="7">
        <v>9</v>
      </c>
      <c r="H193" s="7">
        <v>4</v>
      </c>
      <c r="I193" s="7">
        <v>3</v>
      </c>
      <c r="J193" s="7">
        <v>14</v>
      </c>
      <c r="K193" s="7">
        <v>6</v>
      </c>
      <c r="L193" s="8">
        <f>IFERROR(100*$D193/$L$192, "-")</f>
        <v>83.530015392508986</v>
      </c>
      <c r="M193" s="8">
        <f>IFERROR(100*$E193/$M$192, "-")</f>
        <v>83.734939759036138</v>
      </c>
      <c r="N193" s="8">
        <f>IFERROR(100*$F193/$N$192, "-")</f>
        <v>78.75</v>
      </c>
      <c r="O193" s="8">
        <f>IFERROR(100*$G193/$O$192, "-")</f>
        <v>90</v>
      </c>
      <c r="P193" s="8">
        <f>IFERROR(100*$H193/$P$192, "-")</f>
        <v>80</v>
      </c>
      <c r="Q193" s="8">
        <f>IFERROR(100*$I193/$Q$192, "-")</f>
        <v>75</v>
      </c>
      <c r="R193" s="8">
        <f>IFERROR(100*$J193/$R$192, "-")</f>
        <v>87.5</v>
      </c>
      <c r="S193" s="8">
        <f>IFERROR(100*$K193/$S$192, "-")</f>
        <v>75</v>
      </c>
      <c r="T193" s="9"/>
      <c r="U193" s="9"/>
      <c r="V193" s="9"/>
      <c r="W193" s="9"/>
      <c r="X193" s="9"/>
      <c r="Y193" s="9"/>
      <c r="Z193" s="9"/>
      <c r="AA193" s="9"/>
    </row>
    <row r="194" spans="1:27" ht="12" customHeight="1" x14ac:dyDescent="0.55000000000000004">
      <c r="B194" s="10" t="s">
        <v>80</v>
      </c>
      <c r="C194" s="11"/>
      <c r="D194" s="12">
        <v>456</v>
      </c>
      <c r="E194" s="12">
        <v>428</v>
      </c>
      <c r="F194" s="12">
        <v>20</v>
      </c>
      <c r="G194" s="12">
        <v>2</v>
      </c>
      <c r="H194" s="12">
        <v>1</v>
      </c>
      <c r="I194" s="12">
        <v>1</v>
      </c>
      <c r="J194" s="12">
        <v>3</v>
      </c>
      <c r="K194" s="12">
        <v>1</v>
      </c>
      <c r="L194" s="13">
        <f t="shared" ref="L194:L203" si="120">IFERROR(100*$D194/$L$192, "-")</f>
        <v>23.396613648024626</v>
      </c>
      <c r="M194" s="13">
        <f t="shared" ref="M194:M203" si="121">IFERROR(100*$E194/$M$192, "-")</f>
        <v>23.43921139101862</v>
      </c>
      <c r="N194" s="13">
        <f t="shared" ref="N194:N203" si="122">IFERROR(100*$F194/$N$192, "-")</f>
        <v>25</v>
      </c>
      <c r="O194" s="13">
        <f t="shared" ref="O194:O203" si="123">IFERROR(100*$G194/$O$192, "-")</f>
        <v>20</v>
      </c>
      <c r="P194" s="13">
        <f t="shared" ref="P194:P203" si="124">IFERROR(100*$H194/$P$192, "-")</f>
        <v>20</v>
      </c>
      <c r="Q194" s="13">
        <f t="shared" ref="Q194:Q203" si="125">IFERROR(100*$I194/$Q$192, "-")</f>
        <v>25</v>
      </c>
      <c r="R194" s="13">
        <f t="shared" ref="R194:R203" si="126">IFERROR(100*$J194/$R$192, "-")</f>
        <v>18.75</v>
      </c>
      <c r="S194" s="13">
        <f t="shared" ref="S194:S203" si="127">IFERROR(100*$K194/$S$192, "-")</f>
        <v>12.5</v>
      </c>
      <c r="T194" s="9"/>
      <c r="U194" s="9"/>
      <c r="V194" s="9"/>
      <c r="W194" s="9"/>
      <c r="X194" s="9"/>
      <c r="Y194" s="9"/>
      <c r="Z194" s="9"/>
      <c r="AA194" s="9"/>
    </row>
    <row r="195" spans="1:27" ht="12" customHeight="1" x14ac:dyDescent="0.55000000000000004">
      <c r="B195" s="14" t="s">
        <v>81</v>
      </c>
      <c r="D195" s="15">
        <v>392</v>
      </c>
      <c r="E195" s="15">
        <v>364</v>
      </c>
      <c r="F195" s="15">
        <v>20</v>
      </c>
      <c r="G195" s="15">
        <v>3</v>
      </c>
      <c r="H195" s="15">
        <v>1</v>
      </c>
      <c r="I195" s="15">
        <v>1</v>
      </c>
      <c r="J195" s="15">
        <v>3</v>
      </c>
      <c r="K195" s="15">
        <v>0</v>
      </c>
      <c r="L195" s="16">
        <f t="shared" si="120"/>
        <v>20.112878399179067</v>
      </c>
      <c r="M195" s="16">
        <f t="shared" si="121"/>
        <v>19.934282584884993</v>
      </c>
      <c r="N195" s="16">
        <f t="shared" si="122"/>
        <v>25</v>
      </c>
      <c r="O195" s="16">
        <f t="shared" si="123"/>
        <v>30</v>
      </c>
      <c r="P195" s="16">
        <f t="shared" si="124"/>
        <v>20</v>
      </c>
      <c r="Q195" s="16">
        <f t="shared" si="125"/>
        <v>25</v>
      </c>
      <c r="R195" s="16">
        <f t="shared" si="126"/>
        <v>18.75</v>
      </c>
      <c r="S195" s="16">
        <f t="shared" si="127"/>
        <v>0</v>
      </c>
      <c r="T195" s="9"/>
      <c r="U195" s="9"/>
      <c r="V195" s="9"/>
      <c r="W195" s="9"/>
      <c r="X195" s="9"/>
      <c r="Y195" s="9"/>
      <c r="Z195" s="9"/>
      <c r="AA195" s="9"/>
    </row>
    <row r="196" spans="1:27" ht="12" customHeight="1" x14ac:dyDescent="0.55000000000000004">
      <c r="B196" s="10" t="s">
        <v>82</v>
      </c>
      <c r="C196" s="11"/>
      <c r="D196" s="12">
        <v>671</v>
      </c>
      <c r="E196" s="12">
        <v>634</v>
      </c>
      <c r="F196" s="12">
        <v>24</v>
      </c>
      <c r="G196" s="12">
        <v>3</v>
      </c>
      <c r="H196" s="12">
        <v>1</v>
      </c>
      <c r="I196" s="12">
        <v>1</v>
      </c>
      <c r="J196" s="12">
        <v>4</v>
      </c>
      <c r="K196" s="12">
        <v>4</v>
      </c>
      <c r="L196" s="13">
        <f t="shared" si="120"/>
        <v>34.427911749615184</v>
      </c>
      <c r="M196" s="13">
        <f t="shared" si="121"/>
        <v>34.720700985761226</v>
      </c>
      <c r="N196" s="13">
        <f t="shared" si="122"/>
        <v>30</v>
      </c>
      <c r="O196" s="13">
        <f t="shared" si="123"/>
        <v>30</v>
      </c>
      <c r="P196" s="13">
        <f t="shared" si="124"/>
        <v>20</v>
      </c>
      <c r="Q196" s="13">
        <f t="shared" si="125"/>
        <v>25</v>
      </c>
      <c r="R196" s="13">
        <f t="shared" si="126"/>
        <v>25</v>
      </c>
      <c r="S196" s="13">
        <f t="shared" si="127"/>
        <v>50</v>
      </c>
      <c r="T196" s="9"/>
      <c r="U196" s="9"/>
      <c r="V196" s="9"/>
      <c r="W196" s="9"/>
      <c r="X196" s="9"/>
      <c r="Y196" s="9"/>
      <c r="Z196" s="9"/>
      <c r="AA196" s="9"/>
    </row>
    <row r="197" spans="1:27" ht="12" customHeight="1" x14ac:dyDescent="0.55000000000000004">
      <c r="B197" s="14" t="s">
        <v>83</v>
      </c>
      <c r="D197" s="15">
        <v>1151</v>
      </c>
      <c r="E197" s="15">
        <v>1088</v>
      </c>
      <c r="F197" s="15">
        <v>40</v>
      </c>
      <c r="G197" s="15">
        <v>8</v>
      </c>
      <c r="H197" s="15">
        <v>2</v>
      </c>
      <c r="I197" s="15">
        <v>0</v>
      </c>
      <c r="J197" s="15">
        <v>8</v>
      </c>
      <c r="K197" s="15">
        <v>5</v>
      </c>
      <c r="L197" s="16">
        <f t="shared" si="120"/>
        <v>59.0559261159569</v>
      </c>
      <c r="M197" s="16">
        <f t="shared" si="121"/>
        <v>59.583789704271631</v>
      </c>
      <c r="N197" s="16">
        <f t="shared" si="122"/>
        <v>50</v>
      </c>
      <c r="O197" s="16">
        <f t="shared" si="123"/>
        <v>80</v>
      </c>
      <c r="P197" s="16">
        <f t="shared" si="124"/>
        <v>40</v>
      </c>
      <c r="Q197" s="16">
        <f t="shared" si="125"/>
        <v>0</v>
      </c>
      <c r="R197" s="16">
        <f t="shared" si="126"/>
        <v>50</v>
      </c>
      <c r="S197" s="16">
        <f t="shared" si="127"/>
        <v>62.5</v>
      </c>
      <c r="T197" s="9"/>
      <c r="U197" s="9"/>
      <c r="V197" s="9"/>
      <c r="W197" s="9"/>
      <c r="X197" s="9"/>
      <c r="Y197" s="9"/>
      <c r="Z197" s="9"/>
      <c r="AA197" s="9"/>
    </row>
    <row r="198" spans="1:27" ht="12" customHeight="1" x14ac:dyDescent="0.55000000000000004">
      <c r="B198" s="10" t="s">
        <v>84</v>
      </c>
      <c r="C198" s="11"/>
      <c r="D198" s="12">
        <v>358</v>
      </c>
      <c r="E198" s="12">
        <v>342</v>
      </c>
      <c r="F198" s="12">
        <v>9</v>
      </c>
      <c r="G198" s="12">
        <v>3</v>
      </c>
      <c r="H198" s="12">
        <v>1</v>
      </c>
      <c r="I198" s="12">
        <v>0</v>
      </c>
      <c r="J198" s="12">
        <v>3</v>
      </c>
      <c r="K198" s="12">
        <v>0</v>
      </c>
      <c r="L198" s="13">
        <f t="shared" si="120"/>
        <v>18.368394048229863</v>
      </c>
      <c r="M198" s="13">
        <f t="shared" si="121"/>
        <v>18.729463307776562</v>
      </c>
      <c r="N198" s="13">
        <f t="shared" si="122"/>
        <v>11.25</v>
      </c>
      <c r="O198" s="13">
        <f t="shared" si="123"/>
        <v>30</v>
      </c>
      <c r="P198" s="13">
        <f t="shared" si="124"/>
        <v>20</v>
      </c>
      <c r="Q198" s="13">
        <f t="shared" si="125"/>
        <v>0</v>
      </c>
      <c r="R198" s="13">
        <f t="shared" si="126"/>
        <v>18.75</v>
      </c>
      <c r="S198" s="13">
        <f t="shared" si="127"/>
        <v>0</v>
      </c>
      <c r="T198" s="9"/>
      <c r="U198" s="9"/>
      <c r="V198" s="9"/>
      <c r="W198" s="9"/>
      <c r="X198" s="9"/>
      <c r="Y198" s="9"/>
      <c r="Z198" s="9"/>
      <c r="AA198" s="9"/>
    </row>
    <row r="199" spans="1:27" ht="12" customHeight="1" x14ac:dyDescent="0.55000000000000004">
      <c r="B199" s="14" t="s">
        <v>85</v>
      </c>
      <c r="D199" s="15">
        <v>113</v>
      </c>
      <c r="E199" s="15">
        <v>108</v>
      </c>
      <c r="F199" s="15">
        <v>4</v>
      </c>
      <c r="G199" s="15">
        <v>0</v>
      </c>
      <c r="H199" s="15">
        <v>0</v>
      </c>
      <c r="I199" s="15">
        <v>0</v>
      </c>
      <c r="J199" s="15">
        <v>0</v>
      </c>
      <c r="K199" s="15">
        <v>1</v>
      </c>
      <c r="L199" s="16">
        <f t="shared" si="120"/>
        <v>5.7978450487429454</v>
      </c>
      <c r="M199" s="16">
        <f t="shared" si="121"/>
        <v>5.9145673603504925</v>
      </c>
      <c r="N199" s="16">
        <f t="shared" si="122"/>
        <v>5</v>
      </c>
      <c r="O199" s="16">
        <f t="shared" si="123"/>
        <v>0</v>
      </c>
      <c r="P199" s="16">
        <f t="shared" si="124"/>
        <v>0</v>
      </c>
      <c r="Q199" s="16">
        <f t="shared" si="125"/>
        <v>0</v>
      </c>
      <c r="R199" s="16">
        <f t="shared" si="126"/>
        <v>0</v>
      </c>
      <c r="S199" s="16">
        <f t="shared" si="127"/>
        <v>12.5</v>
      </c>
      <c r="T199" s="9"/>
      <c r="U199" s="9"/>
      <c r="V199" s="9"/>
      <c r="W199" s="9"/>
      <c r="X199" s="9"/>
      <c r="Y199" s="9"/>
      <c r="Z199" s="9"/>
      <c r="AA199" s="9"/>
    </row>
    <row r="200" spans="1:27" ht="12" customHeight="1" x14ac:dyDescent="0.55000000000000004">
      <c r="B200" s="10" t="s">
        <v>86</v>
      </c>
      <c r="C200" s="11"/>
      <c r="D200" s="12">
        <v>174</v>
      </c>
      <c r="E200" s="12">
        <v>158</v>
      </c>
      <c r="F200" s="12">
        <v>9</v>
      </c>
      <c r="G200" s="12">
        <v>2</v>
      </c>
      <c r="H200" s="12">
        <v>0</v>
      </c>
      <c r="I200" s="12">
        <v>0</v>
      </c>
      <c r="J200" s="12">
        <v>2</v>
      </c>
      <c r="K200" s="12">
        <v>3</v>
      </c>
      <c r="L200" s="13">
        <f t="shared" si="120"/>
        <v>8.9276552077988711</v>
      </c>
      <c r="M200" s="13">
        <f t="shared" si="121"/>
        <v>8.6527929901423875</v>
      </c>
      <c r="N200" s="13">
        <f t="shared" si="122"/>
        <v>11.25</v>
      </c>
      <c r="O200" s="13">
        <f t="shared" si="123"/>
        <v>20</v>
      </c>
      <c r="P200" s="13">
        <f t="shared" si="124"/>
        <v>0</v>
      </c>
      <c r="Q200" s="13">
        <f t="shared" si="125"/>
        <v>0</v>
      </c>
      <c r="R200" s="13">
        <f t="shared" si="126"/>
        <v>12.5</v>
      </c>
      <c r="S200" s="13">
        <f t="shared" si="127"/>
        <v>37.5</v>
      </c>
      <c r="T200" s="9"/>
      <c r="U200" s="9"/>
      <c r="V200" s="9"/>
      <c r="W200" s="9"/>
      <c r="X200" s="9"/>
      <c r="Y200" s="9"/>
      <c r="Z200" s="9"/>
      <c r="AA200" s="9"/>
    </row>
    <row r="201" spans="1:27" ht="12" customHeight="1" x14ac:dyDescent="0.55000000000000004">
      <c r="B201" s="14" t="s">
        <v>87</v>
      </c>
      <c r="D201" s="15">
        <v>20</v>
      </c>
      <c r="E201" s="15">
        <v>19</v>
      </c>
      <c r="F201" s="15">
        <v>1</v>
      </c>
      <c r="G201" s="15">
        <v>0</v>
      </c>
      <c r="H201" s="15">
        <v>0</v>
      </c>
      <c r="I201" s="15">
        <v>0</v>
      </c>
      <c r="J201" s="15">
        <v>0</v>
      </c>
      <c r="K201" s="15">
        <v>0</v>
      </c>
      <c r="L201" s="16">
        <f t="shared" si="120"/>
        <v>1.026167265264238</v>
      </c>
      <c r="M201" s="16">
        <f t="shared" si="121"/>
        <v>1.04052573932092</v>
      </c>
      <c r="N201" s="16">
        <f t="shared" si="122"/>
        <v>1.25</v>
      </c>
      <c r="O201" s="16">
        <f t="shared" si="123"/>
        <v>0</v>
      </c>
      <c r="P201" s="16">
        <f t="shared" si="124"/>
        <v>0</v>
      </c>
      <c r="Q201" s="16">
        <f t="shared" si="125"/>
        <v>0</v>
      </c>
      <c r="R201" s="16">
        <f t="shared" si="126"/>
        <v>0</v>
      </c>
      <c r="S201" s="16">
        <f t="shared" si="127"/>
        <v>0</v>
      </c>
      <c r="T201" s="9"/>
      <c r="U201" s="9"/>
      <c r="V201" s="9"/>
      <c r="W201" s="9"/>
      <c r="X201" s="9"/>
      <c r="Y201" s="9"/>
      <c r="Z201" s="9"/>
      <c r="AA201" s="9"/>
    </row>
    <row r="202" spans="1:27" ht="12" customHeight="1" x14ac:dyDescent="0.55000000000000004">
      <c r="B202" s="10" t="s">
        <v>88</v>
      </c>
      <c r="C202" s="11"/>
      <c r="D202" s="12">
        <v>81</v>
      </c>
      <c r="E202" s="12">
        <v>77</v>
      </c>
      <c r="F202" s="12">
        <v>2</v>
      </c>
      <c r="G202" s="12">
        <v>0</v>
      </c>
      <c r="H202" s="12">
        <v>1</v>
      </c>
      <c r="I202" s="12">
        <v>0</v>
      </c>
      <c r="J202" s="12">
        <v>1</v>
      </c>
      <c r="K202" s="12">
        <v>0</v>
      </c>
      <c r="L202" s="13">
        <f t="shared" si="120"/>
        <v>4.1559774243201639</v>
      </c>
      <c r="M202" s="13">
        <f t="shared" si="121"/>
        <v>4.2168674698795181</v>
      </c>
      <c r="N202" s="13">
        <f t="shared" si="122"/>
        <v>2.5</v>
      </c>
      <c r="O202" s="13">
        <f t="shared" si="123"/>
        <v>0</v>
      </c>
      <c r="P202" s="13">
        <f t="shared" si="124"/>
        <v>20</v>
      </c>
      <c r="Q202" s="13">
        <f t="shared" si="125"/>
        <v>0</v>
      </c>
      <c r="R202" s="13">
        <f t="shared" si="126"/>
        <v>6.25</v>
      </c>
      <c r="S202" s="13">
        <f t="shared" si="127"/>
        <v>0</v>
      </c>
      <c r="T202" s="9"/>
      <c r="U202" s="9"/>
      <c r="V202" s="9"/>
      <c r="W202" s="9"/>
      <c r="X202" s="9"/>
      <c r="Y202" s="9"/>
      <c r="Z202" s="9"/>
      <c r="AA202" s="9"/>
    </row>
    <row r="203" spans="1:27" ht="12" customHeight="1" x14ac:dyDescent="0.55000000000000004">
      <c r="B203" s="23" t="s">
        <v>152</v>
      </c>
      <c r="C203" s="24"/>
      <c r="D203" s="21">
        <v>6</v>
      </c>
      <c r="E203" s="21">
        <v>5</v>
      </c>
      <c r="F203" s="21">
        <v>1</v>
      </c>
      <c r="G203" s="21">
        <v>0</v>
      </c>
      <c r="H203" s="21">
        <v>0</v>
      </c>
      <c r="I203" s="21">
        <v>0</v>
      </c>
      <c r="J203" s="21">
        <v>0</v>
      </c>
      <c r="K203" s="21">
        <v>0</v>
      </c>
      <c r="L203" s="22">
        <f t="shared" si="120"/>
        <v>0.30785017957927141</v>
      </c>
      <c r="M203" s="22">
        <f t="shared" si="121"/>
        <v>0.2738225629791895</v>
      </c>
      <c r="N203" s="22">
        <f t="shared" si="122"/>
        <v>1.25</v>
      </c>
      <c r="O203" s="22">
        <f t="shared" si="123"/>
        <v>0</v>
      </c>
      <c r="P203" s="22">
        <f t="shared" si="124"/>
        <v>0</v>
      </c>
      <c r="Q203" s="22">
        <f t="shared" si="125"/>
        <v>0</v>
      </c>
      <c r="R203" s="22">
        <f t="shared" si="126"/>
        <v>0</v>
      </c>
      <c r="S203" s="22">
        <f t="shared" si="127"/>
        <v>0</v>
      </c>
      <c r="T203" s="9"/>
      <c r="U203" s="9"/>
      <c r="V203" s="9"/>
      <c r="W203" s="9"/>
      <c r="X203" s="9"/>
      <c r="Y203" s="9"/>
      <c r="Z203" s="9"/>
      <c r="AA203" s="9"/>
    </row>
    <row r="204" spans="1:27" ht="12" customHeight="1" x14ac:dyDescent="0.55000000000000004">
      <c r="B204" s="26" t="s">
        <v>7</v>
      </c>
      <c r="C204" s="27"/>
      <c r="D204" s="21">
        <v>1949</v>
      </c>
      <c r="E204" s="21">
        <v>1826</v>
      </c>
      <c r="F204" s="21">
        <v>80</v>
      </c>
      <c r="G204" s="21">
        <v>10</v>
      </c>
      <c r="H204" s="21">
        <v>5</v>
      </c>
      <c r="I204" s="21">
        <v>4</v>
      </c>
      <c r="J204" s="21">
        <v>16</v>
      </c>
      <c r="K204" s="21">
        <v>8</v>
      </c>
      <c r="L204" s="22" t="s">
        <v>6</v>
      </c>
      <c r="M204" s="22" t="s">
        <v>6</v>
      </c>
      <c r="N204" s="22" t="s">
        <v>6</v>
      </c>
      <c r="O204" s="22" t="s">
        <v>6</v>
      </c>
      <c r="P204" s="22" t="s">
        <v>6</v>
      </c>
      <c r="Q204" s="22" t="s">
        <v>6</v>
      </c>
      <c r="R204" s="22" t="s">
        <v>6</v>
      </c>
      <c r="S204" s="22" t="s">
        <v>6</v>
      </c>
      <c r="T204" s="9"/>
      <c r="U204" s="9"/>
      <c r="V204" s="9"/>
      <c r="W204" s="9"/>
      <c r="X204" s="9"/>
      <c r="Y204" s="9"/>
      <c r="Z204" s="9"/>
      <c r="AA204" s="9"/>
    </row>
    <row r="206" spans="1:27" ht="12" customHeight="1" x14ac:dyDescent="0.55000000000000004">
      <c r="A206" s="28" t="s">
        <v>89</v>
      </c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</row>
    <row r="207" spans="1:27" ht="12" customHeight="1" x14ac:dyDescent="0.55000000000000004">
      <c r="B207" s="2"/>
      <c r="C207" s="3"/>
      <c r="D207" s="26" t="s">
        <v>1</v>
      </c>
      <c r="E207" s="29"/>
      <c r="F207" s="29"/>
      <c r="G207" s="29"/>
      <c r="H207" s="29"/>
      <c r="I207" s="29"/>
      <c r="J207" s="29"/>
      <c r="K207" s="27"/>
      <c r="L207" s="26" t="s">
        <v>2</v>
      </c>
      <c r="M207" s="29"/>
      <c r="N207" s="29"/>
      <c r="O207" s="29"/>
      <c r="P207" s="29"/>
      <c r="Q207" s="29"/>
      <c r="R207" s="29"/>
      <c r="S207" s="27"/>
    </row>
    <row r="208" spans="1:27" ht="33.75" customHeight="1" x14ac:dyDescent="0.55000000000000004">
      <c r="B208" s="4"/>
      <c r="D208" s="25" t="s">
        <v>151</v>
      </c>
      <c r="E208" s="25" t="s">
        <v>164</v>
      </c>
      <c r="F208" s="25" t="s">
        <v>165</v>
      </c>
      <c r="G208" s="25" t="s">
        <v>166</v>
      </c>
      <c r="H208" s="25" t="s">
        <v>167</v>
      </c>
      <c r="I208" s="25" t="s">
        <v>32</v>
      </c>
      <c r="J208" s="25" t="s">
        <v>138</v>
      </c>
      <c r="K208" s="25" t="s">
        <v>152</v>
      </c>
      <c r="L208" s="25" t="s">
        <v>151</v>
      </c>
      <c r="M208" s="25" t="s">
        <v>164</v>
      </c>
      <c r="N208" s="25" t="s">
        <v>165</v>
      </c>
      <c r="O208" s="25" t="s">
        <v>166</v>
      </c>
      <c r="P208" s="25" t="s">
        <v>167</v>
      </c>
      <c r="Q208" s="25" t="s">
        <v>32</v>
      </c>
      <c r="R208" s="25" t="s">
        <v>138</v>
      </c>
      <c r="S208" s="25" t="s">
        <v>152</v>
      </c>
    </row>
    <row r="209" spans="1:27" ht="12" customHeight="1" x14ac:dyDescent="0.55000000000000004">
      <c r="B209" s="4"/>
      <c r="D209" s="5"/>
      <c r="E209" s="5"/>
      <c r="F209" s="5"/>
      <c r="G209" s="5"/>
      <c r="H209" s="5"/>
      <c r="I209" s="5"/>
      <c r="J209" s="5"/>
      <c r="K209" s="5"/>
      <c r="L209" s="5">
        <v>1949</v>
      </c>
      <c r="M209" s="5">
        <v>1826</v>
      </c>
      <c r="N209" s="5">
        <v>80</v>
      </c>
      <c r="O209" s="5">
        <v>10</v>
      </c>
      <c r="P209" s="5">
        <v>5</v>
      </c>
      <c r="Q209" s="5">
        <v>4</v>
      </c>
      <c r="R209" s="5">
        <v>16</v>
      </c>
      <c r="S209" s="5">
        <v>8</v>
      </c>
    </row>
    <row r="210" spans="1:27" ht="12" customHeight="1" x14ac:dyDescent="0.55000000000000004">
      <c r="B210" s="6" t="s">
        <v>90</v>
      </c>
      <c r="C210" s="3"/>
      <c r="D210" s="7">
        <v>9</v>
      </c>
      <c r="E210" s="7">
        <v>8</v>
      </c>
      <c r="F210" s="7">
        <v>0</v>
      </c>
      <c r="G210" s="7">
        <v>0</v>
      </c>
      <c r="H210" s="7">
        <v>0</v>
      </c>
      <c r="I210" s="7">
        <v>0</v>
      </c>
      <c r="J210" s="7">
        <v>1</v>
      </c>
      <c r="K210" s="7">
        <v>0</v>
      </c>
      <c r="L210" s="8">
        <f>IFERROR(100*$D210/$L$209, "-")</f>
        <v>0.46177526936890712</v>
      </c>
      <c r="M210" s="8">
        <f>IFERROR(100*$E210/$M$209, "-")</f>
        <v>0.43811610076670315</v>
      </c>
      <c r="N210" s="8">
        <f>IFERROR(100*$F210/$N$209, "-")</f>
        <v>0</v>
      </c>
      <c r="O210" s="8">
        <f>IFERROR(100*$G210/$O$209, "-")</f>
        <v>0</v>
      </c>
      <c r="P210" s="8">
        <f>IFERROR(100*$H210/$P$209, "-")</f>
        <v>0</v>
      </c>
      <c r="Q210" s="8">
        <f>IFERROR(100*$I210/$Q$209, "-")</f>
        <v>0</v>
      </c>
      <c r="R210" s="8">
        <f>IFERROR(100*$J210/$R$209, "-")</f>
        <v>6.25</v>
      </c>
      <c r="S210" s="8">
        <f>IFERROR(100*$K210/$S$209, "-")</f>
        <v>0</v>
      </c>
      <c r="T210" s="9"/>
      <c r="U210" s="9"/>
      <c r="V210" s="9"/>
      <c r="W210" s="9"/>
      <c r="X210" s="9"/>
      <c r="Y210" s="9"/>
      <c r="Z210" s="9"/>
      <c r="AA210" s="9"/>
    </row>
    <row r="211" spans="1:27" ht="12" customHeight="1" x14ac:dyDescent="0.55000000000000004">
      <c r="B211" s="10">
        <v>1</v>
      </c>
      <c r="C211" s="11"/>
      <c r="D211" s="12">
        <v>6</v>
      </c>
      <c r="E211" s="12">
        <v>6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3">
        <f t="shared" ref="L211:L221" si="128">IFERROR(100*$D211/$L$209, "-")</f>
        <v>0.30785017957927141</v>
      </c>
      <c r="M211" s="13">
        <f t="shared" ref="M211:M221" si="129">IFERROR(100*$E211/$M$209, "-")</f>
        <v>0.32858707557502737</v>
      </c>
      <c r="N211" s="13">
        <f t="shared" ref="N211:N221" si="130">IFERROR(100*$F211/$N$209, "-")</f>
        <v>0</v>
      </c>
      <c r="O211" s="13">
        <f t="shared" ref="O211:O221" si="131">IFERROR(100*$G211/$O$209, "-")</f>
        <v>0</v>
      </c>
      <c r="P211" s="13">
        <f t="shared" ref="P211:P221" si="132">IFERROR(100*$H211/$P$209, "-")</f>
        <v>0</v>
      </c>
      <c r="Q211" s="13">
        <f t="shared" ref="Q211:Q221" si="133">IFERROR(100*$I211/$Q$209, "-")</f>
        <v>0</v>
      </c>
      <c r="R211" s="13">
        <f t="shared" ref="R211:R221" si="134">IFERROR(100*$J211/$R$209, "-")</f>
        <v>0</v>
      </c>
      <c r="S211" s="13">
        <f t="shared" ref="S211:S221" si="135">IFERROR(100*$K211/$S$209, "-")</f>
        <v>0</v>
      </c>
      <c r="T211" s="9"/>
      <c r="U211" s="9"/>
      <c r="V211" s="9"/>
      <c r="W211" s="9"/>
      <c r="X211" s="9"/>
      <c r="Y211" s="9"/>
      <c r="Z211" s="9"/>
      <c r="AA211" s="9"/>
    </row>
    <row r="212" spans="1:27" ht="12" customHeight="1" x14ac:dyDescent="0.55000000000000004">
      <c r="B212" s="14">
        <v>2</v>
      </c>
      <c r="D212" s="15">
        <v>6</v>
      </c>
      <c r="E212" s="15">
        <v>6</v>
      </c>
      <c r="F212" s="15">
        <v>0</v>
      </c>
      <c r="G212" s="15">
        <v>0</v>
      </c>
      <c r="H212" s="15">
        <v>0</v>
      </c>
      <c r="I212" s="15">
        <v>0</v>
      </c>
      <c r="J212" s="15">
        <v>0</v>
      </c>
      <c r="K212" s="15">
        <v>0</v>
      </c>
      <c r="L212" s="16">
        <f t="shared" si="128"/>
        <v>0.30785017957927141</v>
      </c>
      <c r="M212" s="16">
        <f t="shared" si="129"/>
        <v>0.32858707557502737</v>
      </c>
      <c r="N212" s="16">
        <f t="shared" si="130"/>
        <v>0</v>
      </c>
      <c r="O212" s="16">
        <f t="shared" si="131"/>
        <v>0</v>
      </c>
      <c r="P212" s="16">
        <f t="shared" si="132"/>
        <v>0</v>
      </c>
      <c r="Q212" s="16">
        <f t="shared" si="133"/>
        <v>0</v>
      </c>
      <c r="R212" s="16">
        <f t="shared" si="134"/>
        <v>0</v>
      </c>
      <c r="S212" s="16">
        <f t="shared" si="135"/>
        <v>0</v>
      </c>
      <c r="T212" s="9"/>
      <c r="U212" s="9"/>
      <c r="V212" s="9"/>
      <c r="W212" s="9"/>
      <c r="X212" s="9"/>
      <c r="Y212" s="9"/>
      <c r="Z212" s="9"/>
      <c r="AA212" s="9"/>
    </row>
    <row r="213" spans="1:27" ht="12" customHeight="1" x14ac:dyDescent="0.55000000000000004">
      <c r="B213" s="10">
        <v>3</v>
      </c>
      <c r="C213" s="11"/>
      <c r="D213" s="12">
        <v>31</v>
      </c>
      <c r="E213" s="12">
        <v>29</v>
      </c>
      <c r="F213" s="12">
        <v>1</v>
      </c>
      <c r="G213" s="12">
        <v>0</v>
      </c>
      <c r="H213" s="12">
        <v>0</v>
      </c>
      <c r="I213" s="12">
        <v>0</v>
      </c>
      <c r="J213" s="12">
        <v>0</v>
      </c>
      <c r="K213" s="12">
        <v>1</v>
      </c>
      <c r="L213" s="13">
        <f t="shared" si="128"/>
        <v>1.5905592611595689</v>
      </c>
      <c r="M213" s="13">
        <f t="shared" si="129"/>
        <v>1.588170865279299</v>
      </c>
      <c r="N213" s="13">
        <f t="shared" si="130"/>
        <v>1.25</v>
      </c>
      <c r="O213" s="13">
        <f t="shared" si="131"/>
        <v>0</v>
      </c>
      <c r="P213" s="13">
        <f t="shared" si="132"/>
        <v>0</v>
      </c>
      <c r="Q213" s="13">
        <f t="shared" si="133"/>
        <v>0</v>
      </c>
      <c r="R213" s="13">
        <f t="shared" si="134"/>
        <v>0</v>
      </c>
      <c r="S213" s="13">
        <f t="shared" si="135"/>
        <v>12.5</v>
      </c>
      <c r="T213" s="9"/>
      <c r="U213" s="9"/>
      <c r="V213" s="9"/>
      <c r="W213" s="9"/>
      <c r="X213" s="9"/>
      <c r="Y213" s="9"/>
      <c r="Z213" s="9"/>
      <c r="AA213" s="9"/>
    </row>
    <row r="214" spans="1:27" ht="12" customHeight="1" x14ac:dyDescent="0.55000000000000004">
      <c r="B214" s="14">
        <v>4</v>
      </c>
      <c r="D214" s="15">
        <v>52</v>
      </c>
      <c r="E214" s="15">
        <v>46</v>
      </c>
      <c r="F214" s="15">
        <v>3</v>
      </c>
      <c r="G214" s="15">
        <v>3</v>
      </c>
      <c r="H214" s="15">
        <v>0</v>
      </c>
      <c r="I214" s="15">
        <v>0</v>
      </c>
      <c r="J214" s="15">
        <v>0</v>
      </c>
      <c r="K214" s="15">
        <v>0</v>
      </c>
      <c r="L214" s="16">
        <f t="shared" si="128"/>
        <v>2.6680348896870192</v>
      </c>
      <c r="M214" s="16">
        <f t="shared" si="129"/>
        <v>2.5191675794085433</v>
      </c>
      <c r="N214" s="16">
        <f t="shared" si="130"/>
        <v>3.75</v>
      </c>
      <c r="O214" s="16">
        <f t="shared" si="131"/>
        <v>30</v>
      </c>
      <c r="P214" s="16">
        <f t="shared" si="132"/>
        <v>0</v>
      </c>
      <c r="Q214" s="16">
        <f t="shared" si="133"/>
        <v>0</v>
      </c>
      <c r="R214" s="16">
        <f t="shared" si="134"/>
        <v>0</v>
      </c>
      <c r="S214" s="16">
        <f t="shared" si="135"/>
        <v>0</v>
      </c>
      <c r="T214" s="9"/>
      <c r="U214" s="9"/>
      <c r="V214" s="9"/>
      <c r="W214" s="9"/>
      <c r="X214" s="9"/>
      <c r="Y214" s="9"/>
      <c r="Z214" s="9"/>
      <c r="AA214" s="9"/>
    </row>
    <row r="215" spans="1:27" ht="12" customHeight="1" x14ac:dyDescent="0.55000000000000004">
      <c r="B215" s="10">
        <v>5</v>
      </c>
      <c r="C215" s="11"/>
      <c r="D215" s="12">
        <v>155</v>
      </c>
      <c r="E215" s="12">
        <v>141</v>
      </c>
      <c r="F215" s="12">
        <v>5</v>
      </c>
      <c r="G215" s="12">
        <v>0</v>
      </c>
      <c r="H215" s="12">
        <v>2</v>
      </c>
      <c r="I215" s="12">
        <v>2</v>
      </c>
      <c r="J215" s="12">
        <v>3</v>
      </c>
      <c r="K215" s="12">
        <v>2</v>
      </c>
      <c r="L215" s="13">
        <f t="shared" si="128"/>
        <v>7.952796305797845</v>
      </c>
      <c r="M215" s="13">
        <f t="shared" si="129"/>
        <v>7.7217962760131433</v>
      </c>
      <c r="N215" s="13">
        <f t="shared" si="130"/>
        <v>6.25</v>
      </c>
      <c r="O215" s="13">
        <f t="shared" si="131"/>
        <v>0</v>
      </c>
      <c r="P215" s="13">
        <f t="shared" si="132"/>
        <v>40</v>
      </c>
      <c r="Q215" s="13">
        <f t="shared" si="133"/>
        <v>50</v>
      </c>
      <c r="R215" s="13">
        <f t="shared" si="134"/>
        <v>18.75</v>
      </c>
      <c r="S215" s="13">
        <f t="shared" si="135"/>
        <v>25</v>
      </c>
      <c r="T215" s="9"/>
      <c r="U215" s="9"/>
      <c r="V215" s="9"/>
      <c r="W215" s="9"/>
      <c r="X215" s="9"/>
      <c r="Y215" s="9"/>
      <c r="Z215" s="9"/>
      <c r="AA215" s="9"/>
    </row>
    <row r="216" spans="1:27" ht="12" customHeight="1" x14ac:dyDescent="0.55000000000000004">
      <c r="B216" s="14">
        <v>6</v>
      </c>
      <c r="D216" s="15">
        <v>120</v>
      </c>
      <c r="E216" s="15">
        <v>105</v>
      </c>
      <c r="F216" s="15">
        <v>12</v>
      </c>
      <c r="G216" s="15">
        <v>1</v>
      </c>
      <c r="H216" s="15">
        <v>0</v>
      </c>
      <c r="I216" s="15">
        <v>0</v>
      </c>
      <c r="J216" s="15">
        <v>2</v>
      </c>
      <c r="K216" s="15">
        <v>0</v>
      </c>
      <c r="L216" s="16">
        <f t="shared" si="128"/>
        <v>6.1570035915854282</v>
      </c>
      <c r="M216" s="16">
        <f t="shared" si="129"/>
        <v>5.7502738225629795</v>
      </c>
      <c r="N216" s="16">
        <f t="shared" si="130"/>
        <v>15</v>
      </c>
      <c r="O216" s="16">
        <f t="shared" si="131"/>
        <v>10</v>
      </c>
      <c r="P216" s="16">
        <f t="shared" si="132"/>
        <v>0</v>
      </c>
      <c r="Q216" s="16">
        <f t="shared" si="133"/>
        <v>0</v>
      </c>
      <c r="R216" s="16">
        <f t="shared" si="134"/>
        <v>12.5</v>
      </c>
      <c r="S216" s="16">
        <f t="shared" si="135"/>
        <v>0</v>
      </c>
      <c r="T216" s="9"/>
      <c r="U216" s="9"/>
      <c r="V216" s="9"/>
      <c r="W216" s="9"/>
      <c r="X216" s="9"/>
      <c r="Y216" s="9"/>
      <c r="Z216" s="9"/>
      <c r="AA216" s="9"/>
    </row>
    <row r="217" spans="1:27" ht="12" customHeight="1" x14ac:dyDescent="0.55000000000000004">
      <c r="B217" s="10">
        <v>7</v>
      </c>
      <c r="C217" s="11"/>
      <c r="D217" s="12">
        <v>233</v>
      </c>
      <c r="E217" s="12">
        <v>215</v>
      </c>
      <c r="F217" s="12">
        <v>14</v>
      </c>
      <c r="G217" s="12">
        <v>0</v>
      </c>
      <c r="H217" s="12">
        <v>0</v>
      </c>
      <c r="I217" s="12">
        <v>1</v>
      </c>
      <c r="J217" s="12">
        <v>2</v>
      </c>
      <c r="K217" s="12">
        <v>1</v>
      </c>
      <c r="L217" s="13">
        <f t="shared" si="128"/>
        <v>11.954848640328374</v>
      </c>
      <c r="M217" s="13">
        <f t="shared" si="129"/>
        <v>11.774370208105148</v>
      </c>
      <c r="N217" s="13">
        <f t="shared" si="130"/>
        <v>17.5</v>
      </c>
      <c r="O217" s="13">
        <f t="shared" si="131"/>
        <v>0</v>
      </c>
      <c r="P217" s="13">
        <f t="shared" si="132"/>
        <v>0</v>
      </c>
      <c r="Q217" s="13">
        <f t="shared" si="133"/>
        <v>25</v>
      </c>
      <c r="R217" s="13">
        <f t="shared" si="134"/>
        <v>12.5</v>
      </c>
      <c r="S217" s="13">
        <f t="shared" si="135"/>
        <v>12.5</v>
      </c>
      <c r="T217" s="9"/>
      <c r="U217" s="9"/>
      <c r="V217" s="9"/>
      <c r="W217" s="9"/>
      <c r="X217" s="9"/>
      <c r="Y217" s="9"/>
      <c r="Z217" s="9"/>
      <c r="AA217" s="9"/>
    </row>
    <row r="218" spans="1:27" ht="12" customHeight="1" x14ac:dyDescent="0.55000000000000004">
      <c r="B218" s="14">
        <v>8</v>
      </c>
      <c r="D218" s="15">
        <v>373</v>
      </c>
      <c r="E218" s="15">
        <v>352</v>
      </c>
      <c r="F218" s="15">
        <v>14</v>
      </c>
      <c r="G218" s="15">
        <v>2</v>
      </c>
      <c r="H218" s="15">
        <v>2</v>
      </c>
      <c r="I218" s="15">
        <v>0</v>
      </c>
      <c r="J218" s="15">
        <v>1</v>
      </c>
      <c r="K218" s="15">
        <v>2</v>
      </c>
      <c r="L218" s="16">
        <f t="shared" si="128"/>
        <v>19.138019497178039</v>
      </c>
      <c r="M218" s="16">
        <f t="shared" si="129"/>
        <v>19.277108433734941</v>
      </c>
      <c r="N218" s="16">
        <f t="shared" si="130"/>
        <v>17.5</v>
      </c>
      <c r="O218" s="16">
        <f t="shared" si="131"/>
        <v>20</v>
      </c>
      <c r="P218" s="16">
        <f t="shared" si="132"/>
        <v>40</v>
      </c>
      <c r="Q218" s="16">
        <f t="shared" si="133"/>
        <v>0</v>
      </c>
      <c r="R218" s="16">
        <f t="shared" si="134"/>
        <v>6.25</v>
      </c>
      <c r="S218" s="16">
        <f t="shared" si="135"/>
        <v>25</v>
      </c>
      <c r="T218" s="9"/>
      <c r="U218" s="9"/>
      <c r="V218" s="9"/>
      <c r="W218" s="9"/>
      <c r="X218" s="9"/>
      <c r="Y218" s="9"/>
      <c r="Z218" s="9"/>
      <c r="AA218" s="9"/>
    </row>
    <row r="219" spans="1:27" ht="12" customHeight="1" x14ac:dyDescent="0.55000000000000004">
      <c r="B219" s="10">
        <v>9</v>
      </c>
      <c r="C219" s="11"/>
      <c r="D219" s="12">
        <v>308</v>
      </c>
      <c r="E219" s="12">
        <v>295</v>
      </c>
      <c r="F219" s="12">
        <v>10</v>
      </c>
      <c r="G219" s="12">
        <v>0</v>
      </c>
      <c r="H219" s="12">
        <v>0</v>
      </c>
      <c r="I219" s="12">
        <v>1</v>
      </c>
      <c r="J219" s="12">
        <v>1</v>
      </c>
      <c r="K219" s="12">
        <v>1</v>
      </c>
      <c r="L219" s="13">
        <f t="shared" si="128"/>
        <v>15.802975885069266</v>
      </c>
      <c r="M219" s="13">
        <f t="shared" si="129"/>
        <v>16.155531215772179</v>
      </c>
      <c r="N219" s="13">
        <f t="shared" si="130"/>
        <v>12.5</v>
      </c>
      <c r="O219" s="13">
        <f t="shared" si="131"/>
        <v>0</v>
      </c>
      <c r="P219" s="13">
        <f t="shared" si="132"/>
        <v>0</v>
      </c>
      <c r="Q219" s="13">
        <f t="shared" si="133"/>
        <v>25</v>
      </c>
      <c r="R219" s="13">
        <f t="shared" si="134"/>
        <v>6.25</v>
      </c>
      <c r="S219" s="13">
        <f t="shared" si="135"/>
        <v>12.5</v>
      </c>
      <c r="T219" s="9"/>
      <c r="U219" s="9"/>
      <c r="V219" s="9"/>
      <c r="W219" s="9"/>
      <c r="X219" s="9"/>
      <c r="Y219" s="9"/>
      <c r="Z219" s="9"/>
      <c r="AA219" s="9"/>
    </row>
    <row r="220" spans="1:27" ht="12" customHeight="1" x14ac:dyDescent="0.55000000000000004">
      <c r="B220" s="14" t="s">
        <v>91</v>
      </c>
      <c r="D220" s="15">
        <v>632</v>
      </c>
      <c r="E220" s="15">
        <v>601</v>
      </c>
      <c r="F220" s="15">
        <v>19</v>
      </c>
      <c r="G220" s="15">
        <v>4</v>
      </c>
      <c r="H220" s="15">
        <v>1</v>
      </c>
      <c r="I220" s="15">
        <v>0</v>
      </c>
      <c r="J220" s="15">
        <v>6</v>
      </c>
      <c r="K220" s="15">
        <v>1</v>
      </c>
      <c r="L220" s="16">
        <f t="shared" si="128"/>
        <v>32.426885582349925</v>
      </c>
      <c r="M220" s="16">
        <f t="shared" si="129"/>
        <v>32.913472070098578</v>
      </c>
      <c r="N220" s="16">
        <f t="shared" si="130"/>
        <v>23.75</v>
      </c>
      <c r="O220" s="16">
        <f t="shared" si="131"/>
        <v>40</v>
      </c>
      <c r="P220" s="16">
        <f t="shared" si="132"/>
        <v>20</v>
      </c>
      <c r="Q220" s="16">
        <f t="shared" si="133"/>
        <v>0</v>
      </c>
      <c r="R220" s="16">
        <f t="shared" si="134"/>
        <v>37.5</v>
      </c>
      <c r="S220" s="16">
        <f t="shared" si="135"/>
        <v>12.5</v>
      </c>
      <c r="T220" s="9"/>
      <c r="U220" s="9"/>
      <c r="V220" s="9"/>
      <c r="W220" s="9"/>
      <c r="X220" s="9"/>
      <c r="Y220" s="9"/>
      <c r="Z220" s="9"/>
      <c r="AA220" s="9"/>
    </row>
    <row r="221" spans="1:27" ht="12" customHeight="1" x14ac:dyDescent="0.55000000000000004">
      <c r="B221" s="17" t="s">
        <v>152</v>
      </c>
      <c r="C221" s="18"/>
      <c r="D221" s="19">
        <v>24</v>
      </c>
      <c r="E221" s="19">
        <v>22</v>
      </c>
      <c r="F221" s="19">
        <v>2</v>
      </c>
      <c r="G221" s="19">
        <v>0</v>
      </c>
      <c r="H221" s="19">
        <v>0</v>
      </c>
      <c r="I221" s="19">
        <v>0</v>
      </c>
      <c r="J221" s="19">
        <v>0</v>
      </c>
      <c r="K221" s="19">
        <v>0</v>
      </c>
      <c r="L221" s="20">
        <f t="shared" si="128"/>
        <v>1.2314007183170856</v>
      </c>
      <c r="M221" s="20">
        <f t="shared" si="129"/>
        <v>1.2048192771084338</v>
      </c>
      <c r="N221" s="20">
        <f t="shared" si="130"/>
        <v>2.5</v>
      </c>
      <c r="O221" s="20">
        <f t="shared" si="131"/>
        <v>0</v>
      </c>
      <c r="P221" s="20">
        <f t="shared" si="132"/>
        <v>0</v>
      </c>
      <c r="Q221" s="20">
        <f t="shared" si="133"/>
        <v>0</v>
      </c>
      <c r="R221" s="20">
        <f t="shared" si="134"/>
        <v>0</v>
      </c>
      <c r="S221" s="20">
        <f t="shared" si="135"/>
        <v>0</v>
      </c>
      <c r="T221" s="9"/>
      <c r="U221" s="9"/>
      <c r="V221" s="9"/>
      <c r="W221" s="9"/>
      <c r="X221" s="9"/>
      <c r="Y221" s="9"/>
      <c r="Z221" s="9"/>
      <c r="AA221" s="9"/>
    </row>
    <row r="222" spans="1:27" ht="12" customHeight="1" x14ac:dyDescent="0.55000000000000004">
      <c r="B222" s="26" t="s">
        <v>7</v>
      </c>
      <c r="C222" s="27"/>
      <c r="D222" s="21">
        <v>1949</v>
      </c>
      <c r="E222" s="21">
        <v>1826</v>
      </c>
      <c r="F222" s="21">
        <v>80</v>
      </c>
      <c r="G222" s="21">
        <v>10</v>
      </c>
      <c r="H222" s="21">
        <v>5</v>
      </c>
      <c r="I222" s="21">
        <v>4</v>
      </c>
      <c r="J222" s="21">
        <v>16</v>
      </c>
      <c r="K222" s="21">
        <v>8</v>
      </c>
      <c r="L222" s="22">
        <f>IF(SUM($L$210:$L$221) = 0, "-", SUM($L$210:$L$221))</f>
        <v>100</v>
      </c>
      <c r="M222" s="22">
        <f>IF(SUM($M$210:$M$221) = 0, "-", SUM($M$210:$M$221))</f>
        <v>99.999999999999986</v>
      </c>
      <c r="N222" s="22">
        <f>IF(SUM($N$210:$N$221) = 0, "-", SUM($N$210:$N$221))</f>
        <v>100</v>
      </c>
      <c r="O222" s="22">
        <f>IF(SUM($O$210:$O$221) = 0, "-", SUM($O$210:$O$221))</f>
        <v>100</v>
      </c>
      <c r="P222" s="22">
        <f>IF(SUM($P$210:$P$221) = 0, "-", SUM($P$210:$P$221))</f>
        <v>100</v>
      </c>
      <c r="Q222" s="22">
        <f>IF(SUM($Q$210:$Q$221) = 0, "-", SUM($Q$210:$Q$221))</f>
        <v>100</v>
      </c>
      <c r="R222" s="22">
        <f>IF(SUM($R$210:$R$221) = 0, "-", SUM($R$210:$R$221))</f>
        <v>100</v>
      </c>
      <c r="S222" s="22">
        <f>IF(SUM($S$210:$S$221) = 0, "-", SUM($S$210:$S$221))</f>
        <v>100</v>
      </c>
      <c r="T222" s="9"/>
      <c r="U222" s="9"/>
      <c r="V222" s="9"/>
      <c r="W222" s="9"/>
      <c r="X222" s="9"/>
      <c r="Y222" s="9"/>
      <c r="Z222" s="9"/>
      <c r="AA222" s="9"/>
    </row>
    <row r="224" spans="1:27" ht="12" customHeight="1" x14ac:dyDescent="0.55000000000000004">
      <c r="A224" s="1" t="s">
        <v>178</v>
      </c>
    </row>
    <row r="225" spans="1:27" ht="12" customHeight="1" x14ac:dyDescent="0.55000000000000004">
      <c r="A225" s="28" t="s">
        <v>92</v>
      </c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</row>
    <row r="226" spans="1:27" ht="12" customHeight="1" x14ac:dyDescent="0.55000000000000004">
      <c r="B226" s="2"/>
      <c r="C226" s="3"/>
      <c r="D226" s="26" t="s">
        <v>1</v>
      </c>
      <c r="E226" s="29"/>
      <c r="F226" s="29"/>
      <c r="G226" s="29"/>
      <c r="H226" s="29"/>
      <c r="I226" s="29"/>
      <c r="J226" s="29"/>
      <c r="K226" s="27"/>
      <c r="L226" s="26" t="s">
        <v>2</v>
      </c>
      <c r="M226" s="29"/>
      <c r="N226" s="29"/>
      <c r="O226" s="29"/>
      <c r="P226" s="29"/>
      <c r="Q226" s="29"/>
      <c r="R226" s="29"/>
      <c r="S226" s="27"/>
    </row>
    <row r="227" spans="1:27" ht="33.75" customHeight="1" x14ac:dyDescent="0.55000000000000004">
      <c r="B227" s="4"/>
      <c r="D227" s="25" t="s">
        <v>151</v>
      </c>
      <c r="E227" s="25" t="s">
        <v>164</v>
      </c>
      <c r="F227" s="25" t="s">
        <v>165</v>
      </c>
      <c r="G227" s="25" t="s">
        <v>166</v>
      </c>
      <c r="H227" s="25" t="s">
        <v>167</v>
      </c>
      <c r="I227" s="25" t="s">
        <v>32</v>
      </c>
      <c r="J227" s="25" t="s">
        <v>138</v>
      </c>
      <c r="K227" s="25" t="s">
        <v>152</v>
      </c>
      <c r="L227" s="25" t="s">
        <v>151</v>
      </c>
      <c r="M227" s="25" t="s">
        <v>164</v>
      </c>
      <c r="N227" s="25" t="s">
        <v>165</v>
      </c>
      <c r="O227" s="25" t="s">
        <v>166</v>
      </c>
      <c r="P227" s="25" t="s">
        <v>167</v>
      </c>
      <c r="Q227" s="25" t="s">
        <v>32</v>
      </c>
      <c r="R227" s="25" t="s">
        <v>138</v>
      </c>
      <c r="S227" s="25" t="s">
        <v>152</v>
      </c>
    </row>
    <row r="228" spans="1:27" ht="12" customHeight="1" x14ac:dyDescent="0.55000000000000004">
      <c r="B228" s="4"/>
      <c r="D228" s="5"/>
      <c r="E228" s="5"/>
      <c r="F228" s="5"/>
      <c r="G228" s="5"/>
      <c r="H228" s="5"/>
      <c r="I228" s="5"/>
      <c r="J228" s="5"/>
      <c r="K228" s="5"/>
      <c r="L228" s="5">
        <v>1949</v>
      </c>
      <c r="M228" s="5">
        <v>1826</v>
      </c>
      <c r="N228" s="5">
        <v>80</v>
      </c>
      <c r="O228" s="5">
        <v>10</v>
      </c>
      <c r="P228" s="5">
        <v>5</v>
      </c>
      <c r="Q228" s="5">
        <v>4</v>
      </c>
      <c r="R228" s="5">
        <v>16</v>
      </c>
      <c r="S228" s="5">
        <v>8</v>
      </c>
    </row>
    <row r="229" spans="1:27" ht="12" customHeight="1" x14ac:dyDescent="0.55000000000000004">
      <c r="B229" s="6" t="s">
        <v>93</v>
      </c>
      <c r="C229" s="3"/>
      <c r="D229" s="7">
        <v>71</v>
      </c>
      <c r="E229" s="7">
        <v>69</v>
      </c>
      <c r="F229" s="7">
        <v>2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8">
        <f>IFERROR(100*$D229/$L$228, "-")</f>
        <v>3.6428937916880453</v>
      </c>
      <c r="M229" s="8">
        <f>IFERROR(100*$E229/$M$228, "-")</f>
        <v>3.7787513691128147</v>
      </c>
      <c r="N229" s="8">
        <f>IFERROR(100*$F229/$N$228, "-")</f>
        <v>2.5</v>
      </c>
      <c r="O229" s="8">
        <f>IFERROR(100*$G229/$O$228, "-")</f>
        <v>0</v>
      </c>
      <c r="P229" s="8">
        <f>IFERROR(100*$H229/$P$228, "-")</f>
        <v>0</v>
      </c>
      <c r="Q229" s="8">
        <f>IFERROR(100*$I229/$Q$228, "-")</f>
        <v>0</v>
      </c>
      <c r="R229" s="8">
        <f>IFERROR(100*$J229/$R$228, "-")</f>
        <v>0</v>
      </c>
      <c r="S229" s="8">
        <f>IFERROR(100*$K229/$S$228, "-")</f>
        <v>0</v>
      </c>
      <c r="T229" s="9"/>
      <c r="U229" s="9"/>
      <c r="V229" s="9"/>
      <c r="W229" s="9"/>
      <c r="X229" s="9"/>
      <c r="Y229" s="9"/>
      <c r="Z229" s="9"/>
      <c r="AA229" s="9"/>
    </row>
    <row r="230" spans="1:27" ht="12" customHeight="1" x14ac:dyDescent="0.55000000000000004">
      <c r="B230" s="10" t="s">
        <v>94</v>
      </c>
      <c r="C230" s="11"/>
      <c r="D230" s="12">
        <v>1006</v>
      </c>
      <c r="E230" s="12">
        <v>933</v>
      </c>
      <c r="F230" s="12">
        <v>52</v>
      </c>
      <c r="G230" s="12">
        <v>7</v>
      </c>
      <c r="H230" s="12">
        <v>2</v>
      </c>
      <c r="I230" s="12">
        <v>2</v>
      </c>
      <c r="J230" s="12">
        <v>4</v>
      </c>
      <c r="K230" s="12">
        <v>6</v>
      </c>
      <c r="L230" s="13">
        <f t="shared" ref="L230:L232" si="136">IFERROR(100*$D230/$L$228, "-")</f>
        <v>51.616213442791178</v>
      </c>
      <c r="M230" s="13">
        <f t="shared" ref="M230:M232" si="137">IFERROR(100*$E230/$M$228, "-")</f>
        <v>51.095290251916758</v>
      </c>
      <c r="N230" s="13">
        <f t="shared" ref="N230:N232" si="138">IFERROR(100*$F230/$N$228, "-")</f>
        <v>65</v>
      </c>
      <c r="O230" s="13">
        <f t="shared" ref="O230:O232" si="139">IFERROR(100*$G230/$O$228, "-")</f>
        <v>70</v>
      </c>
      <c r="P230" s="13">
        <f t="shared" ref="P230:P232" si="140">IFERROR(100*$H230/$P$228, "-")</f>
        <v>40</v>
      </c>
      <c r="Q230" s="13">
        <f t="shared" ref="Q230:Q232" si="141">IFERROR(100*$I230/$Q$228, "-")</f>
        <v>50</v>
      </c>
      <c r="R230" s="13">
        <f t="shared" ref="R230:R232" si="142">IFERROR(100*$J230/$R$228, "-")</f>
        <v>25</v>
      </c>
      <c r="S230" s="13">
        <f t="shared" ref="S230:S232" si="143">IFERROR(100*$K230/$S$228, "-")</f>
        <v>75</v>
      </c>
      <c r="T230" s="9"/>
      <c r="U230" s="9"/>
      <c r="V230" s="9"/>
      <c r="W230" s="9"/>
      <c r="X230" s="9"/>
      <c r="Y230" s="9"/>
      <c r="Z230" s="9"/>
      <c r="AA230" s="9"/>
    </row>
    <row r="231" spans="1:27" ht="12" customHeight="1" x14ac:dyDescent="0.55000000000000004">
      <c r="B231" s="14" t="s">
        <v>95</v>
      </c>
      <c r="D231" s="15">
        <v>866</v>
      </c>
      <c r="E231" s="15">
        <v>818</v>
      </c>
      <c r="F231" s="15">
        <v>26</v>
      </c>
      <c r="G231" s="15">
        <v>3</v>
      </c>
      <c r="H231" s="15">
        <v>3</v>
      </c>
      <c r="I231" s="15">
        <v>2</v>
      </c>
      <c r="J231" s="15">
        <v>12</v>
      </c>
      <c r="K231" s="15">
        <v>2</v>
      </c>
      <c r="L231" s="16">
        <f t="shared" si="136"/>
        <v>44.433042585941507</v>
      </c>
      <c r="M231" s="16">
        <f t="shared" si="137"/>
        <v>44.797371303395401</v>
      </c>
      <c r="N231" s="16">
        <f t="shared" si="138"/>
        <v>32.5</v>
      </c>
      <c r="O231" s="16">
        <f t="shared" si="139"/>
        <v>30</v>
      </c>
      <c r="P231" s="16">
        <f t="shared" si="140"/>
        <v>60</v>
      </c>
      <c r="Q231" s="16">
        <f t="shared" si="141"/>
        <v>50</v>
      </c>
      <c r="R231" s="16">
        <f t="shared" si="142"/>
        <v>75</v>
      </c>
      <c r="S231" s="16">
        <f t="shared" si="143"/>
        <v>25</v>
      </c>
      <c r="T231" s="9"/>
      <c r="U231" s="9"/>
      <c r="V231" s="9"/>
      <c r="W231" s="9"/>
      <c r="X231" s="9"/>
      <c r="Y231" s="9"/>
      <c r="Z231" s="9"/>
      <c r="AA231" s="9"/>
    </row>
    <row r="232" spans="1:27" ht="12" customHeight="1" x14ac:dyDescent="0.55000000000000004">
      <c r="B232" s="17" t="s">
        <v>152</v>
      </c>
      <c r="C232" s="18"/>
      <c r="D232" s="19">
        <v>6</v>
      </c>
      <c r="E232" s="19">
        <v>6</v>
      </c>
      <c r="F232" s="19">
        <v>0</v>
      </c>
      <c r="G232" s="19">
        <v>0</v>
      </c>
      <c r="H232" s="19">
        <v>0</v>
      </c>
      <c r="I232" s="19">
        <v>0</v>
      </c>
      <c r="J232" s="19">
        <v>0</v>
      </c>
      <c r="K232" s="19">
        <v>0</v>
      </c>
      <c r="L232" s="20">
        <f t="shared" si="136"/>
        <v>0.30785017957927141</v>
      </c>
      <c r="M232" s="20">
        <f t="shared" si="137"/>
        <v>0.32858707557502737</v>
      </c>
      <c r="N232" s="20">
        <f t="shared" si="138"/>
        <v>0</v>
      </c>
      <c r="O232" s="20">
        <f t="shared" si="139"/>
        <v>0</v>
      </c>
      <c r="P232" s="20">
        <f t="shared" si="140"/>
        <v>0</v>
      </c>
      <c r="Q232" s="20">
        <f t="shared" si="141"/>
        <v>0</v>
      </c>
      <c r="R232" s="20">
        <f t="shared" si="142"/>
        <v>0</v>
      </c>
      <c r="S232" s="20">
        <f t="shared" si="143"/>
        <v>0</v>
      </c>
      <c r="T232" s="9"/>
      <c r="U232" s="9"/>
      <c r="V232" s="9"/>
      <c r="W232" s="9"/>
      <c r="X232" s="9"/>
      <c r="Y232" s="9"/>
      <c r="Z232" s="9"/>
      <c r="AA232" s="9"/>
    </row>
    <row r="233" spans="1:27" ht="12" customHeight="1" x14ac:dyDescent="0.55000000000000004">
      <c r="B233" s="26" t="s">
        <v>7</v>
      </c>
      <c r="C233" s="27"/>
      <c r="D233" s="21">
        <v>1949</v>
      </c>
      <c r="E233" s="21">
        <v>1826</v>
      </c>
      <c r="F233" s="21">
        <v>80</v>
      </c>
      <c r="G233" s="21">
        <v>10</v>
      </c>
      <c r="H233" s="21">
        <v>5</v>
      </c>
      <c r="I233" s="21">
        <v>4</v>
      </c>
      <c r="J233" s="21">
        <v>16</v>
      </c>
      <c r="K233" s="21">
        <v>8</v>
      </c>
      <c r="L233" s="22">
        <f>IF(SUM($L$229:$L$232) = 0, "-", SUM($L$229:$L$232))</f>
        <v>100</v>
      </c>
      <c r="M233" s="22">
        <f>IF(SUM($M$229:$M$232) = 0, "-", SUM($M$229:$M$232))</f>
        <v>100</v>
      </c>
      <c r="N233" s="22">
        <f>IF(SUM($N$229:$N$232) = 0, "-", SUM($N$229:$N$232))</f>
        <v>100</v>
      </c>
      <c r="O233" s="22">
        <f>IF(SUM($O$229:$O$232) = 0, "-", SUM($O$229:$O$232))</f>
        <v>100</v>
      </c>
      <c r="P233" s="22">
        <f>IF(SUM($P$229:$P$232) = 0, "-", SUM($P$229:$P$232))</f>
        <v>100</v>
      </c>
      <c r="Q233" s="22">
        <f>IF(SUM($Q$229:$Q$232) = 0, "-", SUM($Q$229:$Q$232))</f>
        <v>100</v>
      </c>
      <c r="R233" s="22">
        <f>IF(SUM($R$229:$R$232) = 0, "-", SUM($R$229:$R$232))</f>
        <v>100</v>
      </c>
      <c r="S233" s="22">
        <f>IF(SUM($S$229:$S$232) = 0, "-", SUM($S$229:$S$232))</f>
        <v>100</v>
      </c>
      <c r="T233" s="9"/>
      <c r="U233" s="9"/>
      <c r="V233" s="9"/>
      <c r="W233" s="9"/>
      <c r="X233" s="9"/>
      <c r="Y233" s="9"/>
      <c r="Z233" s="9"/>
      <c r="AA233" s="9"/>
    </row>
    <row r="235" spans="1:27" ht="12" customHeight="1" x14ac:dyDescent="0.55000000000000004">
      <c r="A235" s="28" t="s">
        <v>96</v>
      </c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</row>
    <row r="236" spans="1:27" ht="12" customHeight="1" x14ac:dyDescent="0.55000000000000004">
      <c r="B236" s="2"/>
      <c r="C236" s="3"/>
      <c r="D236" s="26" t="s">
        <v>1</v>
      </c>
      <c r="E236" s="29"/>
      <c r="F236" s="29"/>
      <c r="G236" s="29"/>
      <c r="H236" s="29"/>
      <c r="I236" s="29"/>
      <c r="J236" s="29"/>
      <c r="K236" s="27"/>
      <c r="L236" s="26" t="s">
        <v>2</v>
      </c>
      <c r="M236" s="29"/>
      <c r="N236" s="29"/>
      <c r="O236" s="29"/>
      <c r="P236" s="29"/>
      <c r="Q236" s="29"/>
      <c r="R236" s="29"/>
      <c r="S236" s="27"/>
    </row>
    <row r="237" spans="1:27" ht="33.75" customHeight="1" x14ac:dyDescent="0.55000000000000004">
      <c r="B237" s="4"/>
      <c r="D237" s="25" t="s">
        <v>151</v>
      </c>
      <c r="E237" s="25" t="s">
        <v>164</v>
      </c>
      <c r="F237" s="25" t="s">
        <v>165</v>
      </c>
      <c r="G237" s="25" t="s">
        <v>166</v>
      </c>
      <c r="H237" s="25" t="s">
        <v>167</v>
      </c>
      <c r="I237" s="25" t="s">
        <v>32</v>
      </c>
      <c r="J237" s="25" t="s">
        <v>138</v>
      </c>
      <c r="K237" s="25" t="s">
        <v>152</v>
      </c>
      <c r="L237" s="25" t="s">
        <v>151</v>
      </c>
      <c r="M237" s="25" t="s">
        <v>164</v>
      </c>
      <c r="N237" s="25" t="s">
        <v>165</v>
      </c>
      <c r="O237" s="25" t="s">
        <v>166</v>
      </c>
      <c r="P237" s="25" t="s">
        <v>167</v>
      </c>
      <c r="Q237" s="25" t="s">
        <v>32</v>
      </c>
      <c r="R237" s="25" t="s">
        <v>138</v>
      </c>
      <c r="S237" s="25" t="s">
        <v>152</v>
      </c>
    </row>
    <row r="238" spans="1:27" ht="12" customHeight="1" x14ac:dyDescent="0.55000000000000004">
      <c r="B238" s="4"/>
      <c r="D238" s="5"/>
      <c r="E238" s="5"/>
      <c r="F238" s="5"/>
      <c r="G238" s="5"/>
      <c r="H238" s="5"/>
      <c r="I238" s="5"/>
      <c r="J238" s="5"/>
      <c r="K238" s="5"/>
      <c r="L238" s="5">
        <v>1949</v>
      </c>
      <c r="M238" s="5">
        <v>1826</v>
      </c>
      <c r="N238" s="5">
        <v>80</v>
      </c>
      <c r="O238" s="5">
        <v>10</v>
      </c>
      <c r="P238" s="5">
        <v>5</v>
      </c>
      <c r="Q238" s="5">
        <v>4</v>
      </c>
      <c r="R238" s="5">
        <v>16</v>
      </c>
      <c r="S238" s="5">
        <v>8</v>
      </c>
    </row>
    <row r="239" spans="1:27" ht="12" customHeight="1" x14ac:dyDescent="0.55000000000000004">
      <c r="B239" s="6" t="s">
        <v>93</v>
      </c>
      <c r="C239" s="3"/>
      <c r="D239" s="7">
        <v>1099</v>
      </c>
      <c r="E239" s="7">
        <v>1036</v>
      </c>
      <c r="F239" s="7">
        <v>42</v>
      </c>
      <c r="G239" s="7">
        <v>2</v>
      </c>
      <c r="H239" s="7">
        <v>3</v>
      </c>
      <c r="I239" s="7">
        <v>3</v>
      </c>
      <c r="J239" s="7">
        <v>10</v>
      </c>
      <c r="K239" s="7">
        <v>3</v>
      </c>
      <c r="L239" s="8">
        <f>IFERROR(100*$D239/$L$238, "-")</f>
        <v>56.387891226269879</v>
      </c>
      <c r="M239" s="8">
        <f>IFERROR(100*$E239/$M$238, "-")</f>
        <v>56.736035049288063</v>
      </c>
      <c r="N239" s="8">
        <f>IFERROR(100*$F239/$N$238, "-")</f>
        <v>52.5</v>
      </c>
      <c r="O239" s="8">
        <f>IFERROR(100*$G239/$O$238, "-")</f>
        <v>20</v>
      </c>
      <c r="P239" s="8">
        <f>IFERROR(100*$H239/$P$238, "-")</f>
        <v>60</v>
      </c>
      <c r="Q239" s="8">
        <f>IFERROR(100*$I239/$Q$238, "-")</f>
        <v>75</v>
      </c>
      <c r="R239" s="8">
        <f>IFERROR(100*$J239/$R$238, "-")</f>
        <v>62.5</v>
      </c>
      <c r="S239" s="8">
        <f>IFERROR(100*$K239/$S$238, "-")</f>
        <v>37.5</v>
      </c>
      <c r="T239" s="9"/>
      <c r="U239" s="9"/>
      <c r="V239" s="9"/>
      <c r="W239" s="9"/>
      <c r="X239" s="9"/>
      <c r="Y239" s="9"/>
      <c r="Z239" s="9"/>
      <c r="AA239" s="9"/>
    </row>
    <row r="240" spans="1:27" ht="12" customHeight="1" x14ac:dyDescent="0.55000000000000004">
      <c r="B240" s="10" t="s">
        <v>94</v>
      </c>
      <c r="C240" s="11"/>
      <c r="D240" s="12">
        <v>545</v>
      </c>
      <c r="E240" s="12">
        <v>510</v>
      </c>
      <c r="F240" s="12">
        <v>19</v>
      </c>
      <c r="G240" s="12">
        <v>5</v>
      </c>
      <c r="H240" s="12">
        <v>2</v>
      </c>
      <c r="I240" s="12">
        <v>1</v>
      </c>
      <c r="J240" s="12">
        <v>4</v>
      </c>
      <c r="K240" s="12">
        <v>4</v>
      </c>
      <c r="L240" s="13">
        <f t="shared" ref="L240:L242" si="144">IFERROR(100*$D240/$L$238, "-")</f>
        <v>27.963057978450486</v>
      </c>
      <c r="M240" s="13">
        <f t="shared" ref="M240:M242" si="145">IFERROR(100*$E240/$M$238, "-")</f>
        <v>27.929901423877329</v>
      </c>
      <c r="N240" s="13">
        <f t="shared" ref="N240:N242" si="146">IFERROR(100*$F240/$N$238, "-")</f>
        <v>23.75</v>
      </c>
      <c r="O240" s="13">
        <f t="shared" ref="O240:O242" si="147">IFERROR(100*$G240/$O$238, "-")</f>
        <v>50</v>
      </c>
      <c r="P240" s="13">
        <f t="shared" ref="P240:P242" si="148">IFERROR(100*$H240/$P$238, "-")</f>
        <v>40</v>
      </c>
      <c r="Q240" s="13">
        <f t="shared" ref="Q240:Q242" si="149">IFERROR(100*$I240/$Q$238, "-")</f>
        <v>25</v>
      </c>
      <c r="R240" s="13">
        <f t="shared" ref="R240:R242" si="150">IFERROR(100*$J240/$R$238, "-")</f>
        <v>25</v>
      </c>
      <c r="S240" s="13">
        <f t="shared" ref="S240:S242" si="151">IFERROR(100*$K240/$S$238, "-")</f>
        <v>50</v>
      </c>
      <c r="T240" s="9"/>
      <c r="U240" s="9"/>
      <c r="V240" s="9"/>
      <c r="W240" s="9"/>
      <c r="X240" s="9"/>
      <c r="Y240" s="9"/>
      <c r="Z240" s="9"/>
      <c r="AA240" s="9"/>
    </row>
    <row r="241" spans="1:27" ht="12" customHeight="1" x14ac:dyDescent="0.55000000000000004">
      <c r="B241" s="14" t="s">
        <v>95</v>
      </c>
      <c r="D241" s="15">
        <v>295</v>
      </c>
      <c r="E241" s="15">
        <v>271</v>
      </c>
      <c r="F241" s="15">
        <v>19</v>
      </c>
      <c r="G241" s="15">
        <v>2</v>
      </c>
      <c r="H241" s="15">
        <v>0</v>
      </c>
      <c r="I241" s="15">
        <v>0</v>
      </c>
      <c r="J241" s="15">
        <v>2</v>
      </c>
      <c r="K241" s="15">
        <v>1</v>
      </c>
      <c r="L241" s="16">
        <f t="shared" si="144"/>
        <v>15.135967162647512</v>
      </c>
      <c r="M241" s="16">
        <f t="shared" si="145"/>
        <v>14.841182913472069</v>
      </c>
      <c r="N241" s="16">
        <f t="shared" si="146"/>
        <v>23.75</v>
      </c>
      <c r="O241" s="16">
        <f t="shared" si="147"/>
        <v>20</v>
      </c>
      <c r="P241" s="16">
        <f t="shared" si="148"/>
        <v>0</v>
      </c>
      <c r="Q241" s="16">
        <f t="shared" si="149"/>
        <v>0</v>
      </c>
      <c r="R241" s="16">
        <f t="shared" si="150"/>
        <v>12.5</v>
      </c>
      <c r="S241" s="16">
        <f t="shared" si="151"/>
        <v>12.5</v>
      </c>
      <c r="T241" s="9"/>
      <c r="U241" s="9"/>
      <c r="V241" s="9"/>
      <c r="W241" s="9"/>
      <c r="X241" s="9"/>
      <c r="Y241" s="9"/>
      <c r="Z241" s="9"/>
      <c r="AA241" s="9"/>
    </row>
    <row r="242" spans="1:27" ht="12" customHeight="1" x14ac:dyDescent="0.55000000000000004">
      <c r="B242" s="17" t="s">
        <v>152</v>
      </c>
      <c r="C242" s="18"/>
      <c r="D242" s="19">
        <v>10</v>
      </c>
      <c r="E242" s="19">
        <v>9</v>
      </c>
      <c r="F242" s="19">
        <v>0</v>
      </c>
      <c r="G242" s="19">
        <v>1</v>
      </c>
      <c r="H242" s="19">
        <v>0</v>
      </c>
      <c r="I242" s="19">
        <v>0</v>
      </c>
      <c r="J242" s="19">
        <v>0</v>
      </c>
      <c r="K242" s="19">
        <v>0</v>
      </c>
      <c r="L242" s="20">
        <f t="shared" si="144"/>
        <v>0.51308363263211898</v>
      </c>
      <c r="M242" s="20">
        <f t="shared" si="145"/>
        <v>0.49288061336254108</v>
      </c>
      <c r="N242" s="20">
        <f t="shared" si="146"/>
        <v>0</v>
      </c>
      <c r="O242" s="20">
        <f t="shared" si="147"/>
        <v>10</v>
      </c>
      <c r="P242" s="20">
        <f t="shared" si="148"/>
        <v>0</v>
      </c>
      <c r="Q242" s="20">
        <f t="shared" si="149"/>
        <v>0</v>
      </c>
      <c r="R242" s="20">
        <f t="shared" si="150"/>
        <v>0</v>
      </c>
      <c r="S242" s="20">
        <f t="shared" si="151"/>
        <v>0</v>
      </c>
      <c r="T242" s="9"/>
      <c r="U242" s="9"/>
      <c r="V242" s="9"/>
      <c r="W242" s="9"/>
      <c r="X242" s="9"/>
      <c r="Y242" s="9"/>
      <c r="Z242" s="9"/>
      <c r="AA242" s="9"/>
    </row>
    <row r="243" spans="1:27" ht="12" customHeight="1" x14ac:dyDescent="0.55000000000000004">
      <c r="B243" s="26" t="s">
        <v>7</v>
      </c>
      <c r="C243" s="27"/>
      <c r="D243" s="21">
        <v>1949</v>
      </c>
      <c r="E243" s="21">
        <v>1826</v>
      </c>
      <c r="F243" s="21">
        <v>80</v>
      </c>
      <c r="G243" s="21">
        <v>10</v>
      </c>
      <c r="H243" s="21">
        <v>5</v>
      </c>
      <c r="I243" s="21">
        <v>4</v>
      </c>
      <c r="J243" s="21">
        <v>16</v>
      </c>
      <c r="K243" s="21">
        <v>8</v>
      </c>
      <c r="L243" s="22">
        <f>IF(SUM($L$239:$L$242) = 0, "-", SUM($L$239:$L$242))</f>
        <v>100</v>
      </c>
      <c r="M243" s="22">
        <f>IF(SUM($M$239:$M$242) = 0, "-", SUM($M$239:$M$242))</f>
        <v>100</v>
      </c>
      <c r="N243" s="22">
        <f>IF(SUM($N$239:$N$242) = 0, "-", SUM($N$239:$N$242))</f>
        <v>100</v>
      </c>
      <c r="O243" s="22">
        <f>IF(SUM($O$239:$O$242) = 0, "-", SUM($O$239:$O$242))</f>
        <v>100</v>
      </c>
      <c r="P243" s="22">
        <f>IF(SUM($P$239:$P$242) = 0, "-", SUM($P$239:$P$242))</f>
        <v>100</v>
      </c>
      <c r="Q243" s="22">
        <f>IF(SUM($Q$239:$Q$242) = 0, "-", SUM($Q$239:$Q$242))</f>
        <v>100</v>
      </c>
      <c r="R243" s="22">
        <f>IF(SUM($R$239:$R$242) = 0, "-", SUM($R$239:$R$242))</f>
        <v>100</v>
      </c>
      <c r="S243" s="22">
        <f>IF(SUM($S$239:$S$242) = 0, "-", SUM($S$239:$S$242))</f>
        <v>100</v>
      </c>
      <c r="T243" s="9"/>
      <c r="U243" s="9"/>
      <c r="V243" s="9"/>
      <c r="W243" s="9"/>
      <c r="X243" s="9"/>
      <c r="Y243" s="9"/>
      <c r="Z243" s="9"/>
      <c r="AA243" s="9"/>
    </row>
    <row r="245" spans="1:27" ht="12" customHeight="1" x14ac:dyDescent="0.55000000000000004">
      <c r="A245" s="28" t="s">
        <v>97</v>
      </c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</row>
    <row r="246" spans="1:27" ht="12" customHeight="1" x14ac:dyDescent="0.55000000000000004">
      <c r="B246" s="2"/>
      <c r="C246" s="3"/>
      <c r="D246" s="26" t="s">
        <v>1</v>
      </c>
      <c r="E246" s="29"/>
      <c r="F246" s="29"/>
      <c r="G246" s="29"/>
      <c r="H246" s="29"/>
      <c r="I246" s="29"/>
      <c r="J246" s="29"/>
      <c r="K246" s="27"/>
      <c r="L246" s="26" t="s">
        <v>2</v>
      </c>
      <c r="M246" s="29"/>
      <c r="N246" s="29"/>
      <c r="O246" s="29"/>
      <c r="P246" s="29"/>
      <c r="Q246" s="29"/>
      <c r="R246" s="29"/>
      <c r="S246" s="27"/>
    </row>
    <row r="247" spans="1:27" ht="33.75" customHeight="1" x14ac:dyDescent="0.55000000000000004">
      <c r="B247" s="4"/>
      <c r="D247" s="25" t="s">
        <v>151</v>
      </c>
      <c r="E247" s="25" t="s">
        <v>164</v>
      </c>
      <c r="F247" s="25" t="s">
        <v>165</v>
      </c>
      <c r="G247" s="25" t="s">
        <v>166</v>
      </c>
      <c r="H247" s="25" t="s">
        <v>167</v>
      </c>
      <c r="I247" s="25" t="s">
        <v>32</v>
      </c>
      <c r="J247" s="25" t="s">
        <v>138</v>
      </c>
      <c r="K247" s="25" t="s">
        <v>152</v>
      </c>
      <c r="L247" s="25" t="s">
        <v>151</v>
      </c>
      <c r="M247" s="25" t="s">
        <v>164</v>
      </c>
      <c r="N247" s="25" t="s">
        <v>165</v>
      </c>
      <c r="O247" s="25" t="s">
        <v>166</v>
      </c>
      <c r="P247" s="25" t="s">
        <v>167</v>
      </c>
      <c r="Q247" s="25" t="s">
        <v>32</v>
      </c>
      <c r="R247" s="25" t="s">
        <v>138</v>
      </c>
      <c r="S247" s="25" t="s">
        <v>152</v>
      </c>
    </row>
    <row r="248" spans="1:27" ht="12" customHeight="1" x14ac:dyDescent="0.55000000000000004">
      <c r="B248" s="4"/>
      <c r="D248" s="5"/>
      <c r="E248" s="5"/>
      <c r="F248" s="5"/>
      <c r="G248" s="5"/>
      <c r="H248" s="5"/>
      <c r="I248" s="5"/>
      <c r="J248" s="5"/>
      <c r="K248" s="5"/>
      <c r="L248" s="5">
        <v>1949</v>
      </c>
      <c r="M248" s="5">
        <v>1826</v>
      </c>
      <c r="N248" s="5">
        <v>80</v>
      </c>
      <c r="O248" s="5">
        <v>10</v>
      </c>
      <c r="P248" s="5">
        <v>5</v>
      </c>
      <c r="Q248" s="5">
        <v>4</v>
      </c>
      <c r="R248" s="5">
        <v>16</v>
      </c>
      <c r="S248" s="5">
        <v>8</v>
      </c>
    </row>
    <row r="249" spans="1:27" ht="12" customHeight="1" x14ac:dyDescent="0.55000000000000004">
      <c r="B249" s="6" t="s">
        <v>93</v>
      </c>
      <c r="C249" s="3"/>
      <c r="D249" s="7">
        <v>573</v>
      </c>
      <c r="E249" s="7">
        <v>535</v>
      </c>
      <c r="F249" s="7">
        <v>24</v>
      </c>
      <c r="G249" s="7">
        <v>4</v>
      </c>
      <c r="H249" s="7">
        <v>1</v>
      </c>
      <c r="I249" s="7">
        <v>1</v>
      </c>
      <c r="J249" s="7">
        <v>6</v>
      </c>
      <c r="K249" s="7">
        <v>2</v>
      </c>
      <c r="L249" s="8">
        <f>IFERROR(100*$D249/$L$248, "-")</f>
        <v>29.399692149820421</v>
      </c>
      <c r="M249" s="8">
        <f>IFERROR(100*$E249/$M$248, "-")</f>
        <v>29.299014238773275</v>
      </c>
      <c r="N249" s="8">
        <f>IFERROR(100*$F249/$N$248, "-")</f>
        <v>30</v>
      </c>
      <c r="O249" s="8">
        <f>IFERROR(100*$G249/$O$248, "-")</f>
        <v>40</v>
      </c>
      <c r="P249" s="8">
        <f>IFERROR(100*$H249/$P$248, "-")</f>
        <v>20</v>
      </c>
      <c r="Q249" s="8">
        <f>IFERROR(100*$I249/$Q$248, "-")</f>
        <v>25</v>
      </c>
      <c r="R249" s="8">
        <f>IFERROR(100*$J249/$R$248, "-")</f>
        <v>37.5</v>
      </c>
      <c r="S249" s="8">
        <f>IFERROR(100*$K249/$S$248, "-")</f>
        <v>25</v>
      </c>
      <c r="T249" s="9"/>
      <c r="U249" s="9"/>
      <c r="V249" s="9"/>
      <c r="W249" s="9"/>
      <c r="X249" s="9"/>
      <c r="Y249" s="9"/>
      <c r="Z249" s="9"/>
      <c r="AA249" s="9"/>
    </row>
    <row r="250" spans="1:27" ht="12" customHeight="1" x14ac:dyDescent="0.55000000000000004">
      <c r="B250" s="10" t="s">
        <v>94</v>
      </c>
      <c r="C250" s="11"/>
      <c r="D250" s="12">
        <v>759</v>
      </c>
      <c r="E250" s="12">
        <v>708</v>
      </c>
      <c r="F250" s="12">
        <v>33</v>
      </c>
      <c r="G250" s="12">
        <v>3</v>
      </c>
      <c r="H250" s="12">
        <v>2</v>
      </c>
      <c r="I250" s="12">
        <v>2</v>
      </c>
      <c r="J250" s="12">
        <v>7</v>
      </c>
      <c r="K250" s="12">
        <v>4</v>
      </c>
      <c r="L250" s="13">
        <f t="shared" ref="L250:L252" si="152">IFERROR(100*$D250/$L$248, "-")</f>
        <v>38.943047716777834</v>
      </c>
      <c r="M250" s="13">
        <f t="shared" ref="M250:M252" si="153">IFERROR(100*$E250/$M$248, "-")</f>
        <v>38.773274917853229</v>
      </c>
      <c r="N250" s="13">
        <f t="shared" ref="N250:N252" si="154">IFERROR(100*$F250/$N$248, "-")</f>
        <v>41.25</v>
      </c>
      <c r="O250" s="13">
        <f t="shared" ref="O250:O252" si="155">IFERROR(100*$G250/$O$248, "-")</f>
        <v>30</v>
      </c>
      <c r="P250" s="13">
        <f t="shared" ref="P250:P252" si="156">IFERROR(100*$H250/$P$248, "-")</f>
        <v>40</v>
      </c>
      <c r="Q250" s="13">
        <f t="shared" ref="Q250:Q252" si="157">IFERROR(100*$I250/$Q$248, "-")</f>
        <v>50</v>
      </c>
      <c r="R250" s="13">
        <f t="shared" ref="R250:R252" si="158">IFERROR(100*$J250/$R$248, "-")</f>
        <v>43.75</v>
      </c>
      <c r="S250" s="13">
        <f t="shared" ref="S250:S252" si="159">IFERROR(100*$K250/$S$248, "-")</f>
        <v>50</v>
      </c>
      <c r="T250" s="9"/>
      <c r="U250" s="9"/>
      <c r="V250" s="9"/>
      <c r="W250" s="9"/>
      <c r="X250" s="9"/>
      <c r="Y250" s="9"/>
      <c r="Z250" s="9"/>
      <c r="AA250" s="9"/>
    </row>
    <row r="251" spans="1:27" ht="12" customHeight="1" x14ac:dyDescent="0.55000000000000004">
      <c r="B251" s="14" t="s">
        <v>95</v>
      </c>
      <c r="D251" s="15">
        <v>600</v>
      </c>
      <c r="E251" s="15">
        <v>568</v>
      </c>
      <c r="F251" s="15">
        <v>22</v>
      </c>
      <c r="G251" s="15">
        <v>2</v>
      </c>
      <c r="H251" s="15">
        <v>2</v>
      </c>
      <c r="I251" s="15">
        <v>1</v>
      </c>
      <c r="J251" s="15">
        <v>3</v>
      </c>
      <c r="K251" s="15">
        <v>2</v>
      </c>
      <c r="L251" s="16">
        <f t="shared" si="152"/>
        <v>30.785017957927142</v>
      </c>
      <c r="M251" s="16">
        <f t="shared" si="153"/>
        <v>31.106243154435926</v>
      </c>
      <c r="N251" s="16">
        <f t="shared" si="154"/>
        <v>27.5</v>
      </c>
      <c r="O251" s="16">
        <f t="shared" si="155"/>
        <v>20</v>
      </c>
      <c r="P251" s="16">
        <f t="shared" si="156"/>
        <v>40</v>
      </c>
      <c r="Q251" s="16">
        <f t="shared" si="157"/>
        <v>25</v>
      </c>
      <c r="R251" s="16">
        <f t="shared" si="158"/>
        <v>18.75</v>
      </c>
      <c r="S251" s="16">
        <f t="shared" si="159"/>
        <v>25</v>
      </c>
      <c r="T251" s="9"/>
      <c r="U251" s="9"/>
      <c r="V251" s="9"/>
      <c r="W251" s="9"/>
      <c r="X251" s="9"/>
      <c r="Y251" s="9"/>
      <c r="Z251" s="9"/>
      <c r="AA251" s="9"/>
    </row>
    <row r="252" spans="1:27" ht="12" customHeight="1" x14ac:dyDescent="0.55000000000000004">
      <c r="B252" s="17" t="s">
        <v>152</v>
      </c>
      <c r="C252" s="18"/>
      <c r="D252" s="19">
        <v>17</v>
      </c>
      <c r="E252" s="19">
        <v>15</v>
      </c>
      <c r="F252" s="19">
        <v>1</v>
      </c>
      <c r="G252" s="19">
        <v>1</v>
      </c>
      <c r="H252" s="19">
        <v>0</v>
      </c>
      <c r="I252" s="19">
        <v>0</v>
      </c>
      <c r="J252" s="19">
        <v>0</v>
      </c>
      <c r="K252" s="19">
        <v>0</v>
      </c>
      <c r="L252" s="20">
        <f t="shared" si="152"/>
        <v>0.87224217547460237</v>
      </c>
      <c r="M252" s="20">
        <f t="shared" si="153"/>
        <v>0.8214676889375685</v>
      </c>
      <c r="N252" s="20">
        <f t="shared" si="154"/>
        <v>1.25</v>
      </c>
      <c r="O252" s="20">
        <f t="shared" si="155"/>
        <v>10</v>
      </c>
      <c r="P252" s="20">
        <f t="shared" si="156"/>
        <v>0</v>
      </c>
      <c r="Q252" s="20">
        <f t="shared" si="157"/>
        <v>0</v>
      </c>
      <c r="R252" s="20">
        <f t="shared" si="158"/>
        <v>0</v>
      </c>
      <c r="S252" s="20">
        <f t="shared" si="159"/>
        <v>0</v>
      </c>
      <c r="T252" s="9"/>
      <c r="U252" s="9"/>
      <c r="V252" s="9"/>
      <c r="W252" s="9"/>
      <c r="X252" s="9"/>
      <c r="Y252" s="9"/>
      <c r="Z252" s="9"/>
      <c r="AA252" s="9"/>
    </row>
    <row r="253" spans="1:27" ht="12" customHeight="1" x14ac:dyDescent="0.55000000000000004">
      <c r="B253" s="26" t="s">
        <v>7</v>
      </c>
      <c r="C253" s="27"/>
      <c r="D253" s="21">
        <v>1949</v>
      </c>
      <c r="E253" s="21">
        <v>1826</v>
      </c>
      <c r="F253" s="21">
        <v>80</v>
      </c>
      <c r="G253" s="21">
        <v>10</v>
      </c>
      <c r="H253" s="21">
        <v>5</v>
      </c>
      <c r="I253" s="21">
        <v>4</v>
      </c>
      <c r="J253" s="21">
        <v>16</v>
      </c>
      <c r="K253" s="21">
        <v>8</v>
      </c>
      <c r="L253" s="22">
        <f>IF(SUM($L$249:$L$252) = 0, "-", SUM($L$249:$L$252))</f>
        <v>99.999999999999986</v>
      </c>
      <c r="M253" s="22">
        <f>IF(SUM($M$249:$M$252) = 0, "-", SUM($M$249:$M$252))</f>
        <v>100.00000000000001</v>
      </c>
      <c r="N253" s="22">
        <f>IF(SUM($N$249:$N$252) = 0, "-", SUM($N$249:$N$252))</f>
        <v>100</v>
      </c>
      <c r="O253" s="22">
        <f>IF(SUM($O$249:$O$252) = 0, "-", SUM($O$249:$O$252))</f>
        <v>100</v>
      </c>
      <c r="P253" s="22">
        <f>IF(SUM($P$249:$P$252) = 0, "-", SUM($P$249:$P$252))</f>
        <v>100</v>
      </c>
      <c r="Q253" s="22">
        <f>IF(SUM($Q$249:$Q$252) = 0, "-", SUM($Q$249:$Q$252))</f>
        <v>100</v>
      </c>
      <c r="R253" s="22">
        <f>IF(SUM($R$249:$R$252) = 0, "-", SUM($R$249:$R$252))</f>
        <v>100</v>
      </c>
      <c r="S253" s="22">
        <f>IF(SUM($S$249:$S$252) = 0, "-", SUM($S$249:$S$252))</f>
        <v>100</v>
      </c>
      <c r="T253" s="9"/>
      <c r="U253" s="9"/>
      <c r="V253" s="9"/>
      <c r="W253" s="9"/>
      <c r="X253" s="9"/>
      <c r="Y253" s="9"/>
      <c r="Z253" s="9"/>
      <c r="AA253" s="9"/>
    </row>
    <row r="255" spans="1:27" ht="12" customHeight="1" x14ac:dyDescent="0.55000000000000004">
      <c r="A255" s="28" t="s">
        <v>98</v>
      </c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</row>
    <row r="256" spans="1:27" ht="12" customHeight="1" x14ac:dyDescent="0.55000000000000004">
      <c r="B256" s="2"/>
      <c r="C256" s="3"/>
      <c r="D256" s="26" t="s">
        <v>1</v>
      </c>
      <c r="E256" s="29"/>
      <c r="F256" s="29"/>
      <c r="G256" s="29"/>
      <c r="H256" s="29"/>
      <c r="I256" s="29"/>
      <c r="J256" s="29"/>
      <c r="K256" s="27"/>
      <c r="L256" s="26" t="s">
        <v>2</v>
      </c>
      <c r="M256" s="29"/>
      <c r="N256" s="29"/>
      <c r="O256" s="29"/>
      <c r="P256" s="29"/>
      <c r="Q256" s="29"/>
      <c r="R256" s="29"/>
      <c r="S256" s="27"/>
    </row>
    <row r="257" spans="1:27" ht="33.75" customHeight="1" x14ac:dyDescent="0.55000000000000004">
      <c r="B257" s="4"/>
      <c r="D257" s="25" t="s">
        <v>151</v>
      </c>
      <c r="E257" s="25" t="s">
        <v>164</v>
      </c>
      <c r="F257" s="25" t="s">
        <v>165</v>
      </c>
      <c r="G257" s="25" t="s">
        <v>166</v>
      </c>
      <c r="H257" s="25" t="s">
        <v>167</v>
      </c>
      <c r="I257" s="25" t="s">
        <v>32</v>
      </c>
      <c r="J257" s="25" t="s">
        <v>138</v>
      </c>
      <c r="K257" s="25" t="s">
        <v>152</v>
      </c>
      <c r="L257" s="25" t="s">
        <v>151</v>
      </c>
      <c r="M257" s="25" t="s">
        <v>164</v>
      </c>
      <c r="N257" s="25" t="s">
        <v>165</v>
      </c>
      <c r="O257" s="25" t="s">
        <v>166</v>
      </c>
      <c r="P257" s="25" t="s">
        <v>167</v>
      </c>
      <c r="Q257" s="25" t="s">
        <v>32</v>
      </c>
      <c r="R257" s="25" t="s">
        <v>138</v>
      </c>
      <c r="S257" s="25" t="s">
        <v>152</v>
      </c>
    </row>
    <row r="258" spans="1:27" ht="12" customHeight="1" x14ac:dyDescent="0.55000000000000004">
      <c r="B258" s="4"/>
      <c r="D258" s="5"/>
      <c r="E258" s="5"/>
      <c r="F258" s="5"/>
      <c r="G258" s="5"/>
      <c r="H258" s="5"/>
      <c r="I258" s="5"/>
      <c r="J258" s="5"/>
      <c r="K258" s="5"/>
      <c r="L258" s="5">
        <v>1949</v>
      </c>
      <c r="M258" s="5">
        <v>1826</v>
      </c>
      <c r="N258" s="5">
        <v>80</v>
      </c>
      <c r="O258" s="5">
        <v>10</v>
      </c>
      <c r="P258" s="5">
        <v>5</v>
      </c>
      <c r="Q258" s="5">
        <v>4</v>
      </c>
      <c r="R258" s="5">
        <v>16</v>
      </c>
      <c r="S258" s="5">
        <v>8</v>
      </c>
    </row>
    <row r="259" spans="1:27" ht="12" customHeight="1" x14ac:dyDescent="0.55000000000000004">
      <c r="B259" s="6" t="s">
        <v>93</v>
      </c>
      <c r="C259" s="3"/>
      <c r="D259" s="7">
        <v>1535</v>
      </c>
      <c r="E259" s="7">
        <v>1436</v>
      </c>
      <c r="F259" s="7">
        <v>65</v>
      </c>
      <c r="G259" s="7">
        <v>8</v>
      </c>
      <c r="H259" s="7">
        <v>4</v>
      </c>
      <c r="I259" s="7">
        <v>2</v>
      </c>
      <c r="J259" s="7">
        <v>16</v>
      </c>
      <c r="K259" s="7">
        <v>4</v>
      </c>
      <c r="L259" s="8">
        <f>IFERROR(100*$D259/$L$258, "-")</f>
        <v>78.758337609030278</v>
      </c>
      <c r="M259" s="8">
        <f>IFERROR(100*$E259/$M$258, "-")</f>
        <v>78.641840087623223</v>
      </c>
      <c r="N259" s="8">
        <f>IFERROR(100*$F259/$N$258, "-")</f>
        <v>81.25</v>
      </c>
      <c r="O259" s="8">
        <f>IFERROR(100*$G259/$O$258, "-")</f>
        <v>80</v>
      </c>
      <c r="P259" s="8">
        <f>IFERROR(100*$H259/$P$258, "-")</f>
        <v>80</v>
      </c>
      <c r="Q259" s="8">
        <f>IFERROR(100*$I259/$Q$258, "-")</f>
        <v>50</v>
      </c>
      <c r="R259" s="8">
        <f>IFERROR(100*$J259/$R$258, "-")</f>
        <v>100</v>
      </c>
      <c r="S259" s="8">
        <f>IFERROR(100*$K259/$S$258, "-")</f>
        <v>50</v>
      </c>
      <c r="T259" s="9"/>
      <c r="U259" s="9"/>
      <c r="V259" s="9"/>
      <c r="W259" s="9"/>
      <c r="X259" s="9"/>
      <c r="Y259" s="9"/>
      <c r="Z259" s="9"/>
      <c r="AA259" s="9"/>
    </row>
    <row r="260" spans="1:27" ht="12" customHeight="1" x14ac:dyDescent="0.55000000000000004">
      <c r="B260" s="10" t="s">
        <v>94</v>
      </c>
      <c r="C260" s="11"/>
      <c r="D260" s="12">
        <v>310</v>
      </c>
      <c r="E260" s="12">
        <v>291</v>
      </c>
      <c r="F260" s="12">
        <v>12</v>
      </c>
      <c r="G260" s="12">
        <v>2</v>
      </c>
      <c r="H260" s="12">
        <v>1</v>
      </c>
      <c r="I260" s="12">
        <v>1</v>
      </c>
      <c r="J260" s="12">
        <v>0</v>
      </c>
      <c r="K260" s="12">
        <v>3</v>
      </c>
      <c r="L260" s="13">
        <f t="shared" ref="L260:L262" si="160">IFERROR(100*$D260/$L$258, "-")</f>
        <v>15.90559261159569</v>
      </c>
      <c r="M260" s="13">
        <f t="shared" ref="M260:M262" si="161">IFERROR(100*$E260/$M$258, "-")</f>
        <v>15.936473165388827</v>
      </c>
      <c r="N260" s="13">
        <f t="shared" ref="N260:N262" si="162">IFERROR(100*$F260/$N$258, "-")</f>
        <v>15</v>
      </c>
      <c r="O260" s="13">
        <f t="shared" ref="O260:O262" si="163">IFERROR(100*$G260/$O$258, "-")</f>
        <v>20</v>
      </c>
      <c r="P260" s="13">
        <f t="shared" ref="P260:P262" si="164">IFERROR(100*$H260/$P$258, "-")</f>
        <v>20</v>
      </c>
      <c r="Q260" s="13">
        <f t="shared" ref="Q260:Q262" si="165">IFERROR(100*$I260/$Q$258, "-")</f>
        <v>25</v>
      </c>
      <c r="R260" s="13">
        <f t="shared" ref="R260:R262" si="166">IFERROR(100*$J260/$R$258, "-")</f>
        <v>0</v>
      </c>
      <c r="S260" s="13">
        <f t="shared" ref="S260:S262" si="167">IFERROR(100*$K260/$S$258, "-")</f>
        <v>37.5</v>
      </c>
      <c r="T260" s="9"/>
      <c r="U260" s="9"/>
      <c r="V260" s="9"/>
      <c r="W260" s="9"/>
      <c r="X260" s="9"/>
      <c r="Y260" s="9"/>
      <c r="Z260" s="9"/>
      <c r="AA260" s="9"/>
    </row>
    <row r="261" spans="1:27" ht="12" customHeight="1" x14ac:dyDescent="0.55000000000000004">
      <c r="B261" s="14" t="s">
        <v>95</v>
      </c>
      <c r="D261" s="15">
        <v>96</v>
      </c>
      <c r="E261" s="15">
        <v>91</v>
      </c>
      <c r="F261" s="15">
        <v>3</v>
      </c>
      <c r="G261" s="15">
        <v>0</v>
      </c>
      <c r="H261" s="15">
        <v>0</v>
      </c>
      <c r="I261" s="15">
        <v>1</v>
      </c>
      <c r="J261" s="15">
        <v>0</v>
      </c>
      <c r="K261" s="15">
        <v>1</v>
      </c>
      <c r="L261" s="16">
        <f t="shared" si="160"/>
        <v>4.9256028732683426</v>
      </c>
      <c r="M261" s="16">
        <f t="shared" si="161"/>
        <v>4.9835706462212483</v>
      </c>
      <c r="N261" s="16">
        <f t="shared" si="162"/>
        <v>3.75</v>
      </c>
      <c r="O261" s="16">
        <f t="shared" si="163"/>
        <v>0</v>
      </c>
      <c r="P261" s="16">
        <f t="shared" si="164"/>
        <v>0</v>
      </c>
      <c r="Q261" s="16">
        <f t="shared" si="165"/>
        <v>25</v>
      </c>
      <c r="R261" s="16">
        <f t="shared" si="166"/>
        <v>0</v>
      </c>
      <c r="S261" s="16">
        <f t="shared" si="167"/>
        <v>12.5</v>
      </c>
      <c r="T261" s="9"/>
      <c r="U261" s="9"/>
      <c r="V261" s="9"/>
      <c r="W261" s="9"/>
      <c r="X261" s="9"/>
      <c r="Y261" s="9"/>
      <c r="Z261" s="9"/>
      <c r="AA261" s="9"/>
    </row>
    <row r="262" spans="1:27" ht="12" customHeight="1" x14ac:dyDescent="0.55000000000000004">
      <c r="B262" s="17" t="s">
        <v>152</v>
      </c>
      <c r="C262" s="18"/>
      <c r="D262" s="19">
        <v>8</v>
      </c>
      <c r="E262" s="19">
        <v>8</v>
      </c>
      <c r="F262" s="19">
        <v>0</v>
      </c>
      <c r="G262" s="19">
        <v>0</v>
      </c>
      <c r="H262" s="19">
        <v>0</v>
      </c>
      <c r="I262" s="19">
        <v>0</v>
      </c>
      <c r="J262" s="19">
        <v>0</v>
      </c>
      <c r="K262" s="19">
        <v>0</v>
      </c>
      <c r="L262" s="20">
        <f t="shared" si="160"/>
        <v>0.41046690610569525</v>
      </c>
      <c r="M262" s="20">
        <f t="shared" si="161"/>
        <v>0.43811610076670315</v>
      </c>
      <c r="N262" s="20">
        <f t="shared" si="162"/>
        <v>0</v>
      </c>
      <c r="O262" s="20">
        <f t="shared" si="163"/>
        <v>0</v>
      </c>
      <c r="P262" s="20">
        <f t="shared" si="164"/>
        <v>0</v>
      </c>
      <c r="Q262" s="20">
        <f t="shared" si="165"/>
        <v>0</v>
      </c>
      <c r="R262" s="20">
        <f t="shared" si="166"/>
        <v>0</v>
      </c>
      <c r="S262" s="20">
        <f t="shared" si="167"/>
        <v>0</v>
      </c>
      <c r="T262" s="9"/>
      <c r="U262" s="9"/>
      <c r="V262" s="9"/>
      <c r="W262" s="9"/>
      <c r="X262" s="9"/>
      <c r="Y262" s="9"/>
      <c r="Z262" s="9"/>
      <c r="AA262" s="9"/>
    </row>
    <row r="263" spans="1:27" ht="12" customHeight="1" x14ac:dyDescent="0.55000000000000004">
      <c r="B263" s="26" t="s">
        <v>7</v>
      </c>
      <c r="C263" s="27"/>
      <c r="D263" s="21">
        <v>1949</v>
      </c>
      <c r="E263" s="21">
        <v>1826</v>
      </c>
      <c r="F263" s="21">
        <v>80</v>
      </c>
      <c r="G263" s="21">
        <v>10</v>
      </c>
      <c r="H263" s="21">
        <v>5</v>
      </c>
      <c r="I263" s="21">
        <v>4</v>
      </c>
      <c r="J263" s="21">
        <v>16</v>
      </c>
      <c r="K263" s="21">
        <v>8</v>
      </c>
      <c r="L263" s="22">
        <f>IF(SUM($L$259:$L$262) = 0, "-", SUM($L$259:$L$262))</f>
        <v>100.00000000000001</v>
      </c>
      <c r="M263" s="22">
        <f>IF(SUM($M$259:$M$262) = 0, "-", SUM($M$259:$M$262))</f>
        <v>100.00000000000001</v>
      </c>
      <c r="N263" s="22">
        <f>IF(SUM($N$259:$N$262) = 0, "-", SUM($N$259:$N$262))</f>
        <v>100</v>
      </c>
      <c r="O263" s="22">
        <f>IF(SUM($O$259:$O$262) = 0, "-", SUM($O$259:$O$262))</f>
        <v>100</v>
      </c>
      <c r="P263" s="22">
        <f>IF(SUM($P$259:$P$262) = 0, "-", SUM($P$259:$P$262))</f>
        <v>100</v>
      </c>
      <c r="Q263" s="22">
        <f>IF(SUM($Q$259:$Q$262) = 0, "-", SUM($Q$259:$Q$262))</f>
        <v>100</v>
      </c>
      <c r="R263" s="22">
        <f>IF(SUM($R$259:$R$262) = 0, "-", SUM($R$259:$R$262))</f>
        <v>100</v>
      </c>
      <c r="S263" s="22">
        <f>IF(SUM($S$259:$S$262) = 0, "-", SUM($S$259:$S$262))</f>
        <v>100</v>
      </c>
      <c r="T263" s="9"/>
      <c r="U263" s="9"/>
      <c r="V263" s="9"/>
      <c r="W263" s="9"/>
      <c r="X263" s="9"/>
      <c r="Y263" s="9"/>
      <c r="Z263" s="9"/>
      <c r="AA263" s="9"/>
    </row>
    <row r="265" spans="1:27" ht="12" customHeight="1" x14ac:dyDescent="0.55000000000000004">
      <c r="A265" s="28" t="s">
        <v>99</v>
      </c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</row>
    <row r="266" spans="1:27" ht="12" customHeight="1" x14ac:dyDescent="0.55000000000000004">
      <c r="B266" s="2"/>
      <c r="C266" s="3"/>
      <c r="D266" s="26" t="s">
        <v>1</v>
      </c>
      <c r="E266" s="29"/>
      <c r="F266" s="29"/>
      <c r="G266" s="29"/>
      <c r="H266" s="29"/>
      <c r="I266" s="29"/>
      <c r="J266" s="29"/>
      <c r="K266" s="27"/>
      <c r="L266" s="26" t="s">
        <v>2</v>
      </c>
      <c r="M266" s="29"/>
      <c r="N266" s="29"/>
      <c r="O266" s="29"/>
      <c r="P266" s="29"/>
      <c r="Q266" s="29"/>
      <c r="R266" s="29"/>
      <c r="S266" s="27"/>
    </row>
    <row r="267" spans="1:27" ht="33.75" customHeight="1" x14ac:dyDescent="0.55000000000000004">
      <c r="B267" s="4"/>
      <c r="D267" s="25" t="s">
        <v>151</v>
      </c>
      <c r="E267" s="25" t="s">
        <v>164</v>
      </c>
      <c r="F267" s="25" t="s">
        <v>165</v>
      </c>
      <c r="G267" s="25" t="s">
        <v>166</v>
      </c>
      <c r="H267" s="25" t="s">
        <v>167</v>
      </c>
      <c r="I267" s="25" t="s">
        <v>32</v>
      </c>
      <c r="J267" s="25" t="s">
        <v>138</v>
      </c>
      <c r="K267" s="25" t="s">
        <v>152</v>
      </c>
      <c r="L267" s="25" t="s">
        <v>151</v>
      </c>
      <c r="M267" s="25" t="s">
        <v>164</v>
      </c>
      <c r="N267" s="25" t="s">
        <v>165</v>
      </c>
      <c r="O267" s="25" t="s">
        <v>166</v>
      </c>
      <c r="P267" s="25" t="s">
        <v>167</v>
      </c>
      <c r="Q267" s="25" t="s">
        <v>32</v>
      </c>
      <c r="R267" s="25" t="s">
        <v>138</v>
      </c>
      <c r="S267" s="25" t="s">
        <v>152</v>
      </c>
    </row>
    <row r="268" spans="1:27" ht="12" customHeight="1" x14ac:dyDescent="0.55000000000000004">
      <c r="B268" s="4"/>
      <c r="D268" s="5"/>
      <c r="E268" s="5"/>
      <c r="F268" s="5"/>
      <c r="G268" s="5"/>
      <c r="H268" s="5"/>
      <c r="I268" s="5"/>
      <c r="J268" s="5"/>
      <c r="K268" s="5"/>
      <c r="L268" s="5">
        <v>1949</v>
      </c>
      <c r="M268" s="5">
        <v>1826</v>
      </c>
      <c r="N268" s="5">
        <v>80</v>
      </c>
      <c r="O268" s="5">
        <v>10</v>
      </c>
      <c r="P268" s="5">
        <v>5</v>
      </c>
      <c r="Q268" s="5">
        <v>4</v>
      </c>
      <c r="R268" s="5">
        <v>16</v>
      </c>
      <c r="S268" s="5">
        <v>8</v>
      </c>
    </row>
    <row r="269" spans="1:27" ht="12" customHeight="1" x14ac:dyDescent="0.55000000000000004">
      <c r="B269" s="6" t="s">
        <v>93</v>
      </c>
      <c r="C269" s="3"/>
      <c r="D269" s="7">
        <v>1196</v>
      </c>
      <c r="E269" s="7">
        <v>1123</v>
      </c>
      <c r="F269" s="7">
        <v>44</v>
      </c>
      <c r="G269" s="7">
        <v>7</v>
      </c>
      <c r="H269" s="7">
        <v>3</v>
      </c>
      <c r="I269" s="7">
        <v>3</v>
      </c>
      <c r="J269" s="7">
        <v>12</v>
      </c>
      <c r="K269" s="7">
        <v>4</v>
      </c>
      <c r="L269" s="8">
        <f>IFERROR(100*$D269/$L$268, "-")</f>
        <v>61.364802462801435</v>
      </c>
      <c r="M269" s="8">
        <f>IFERROR(100*$E269/$M$268, "-")</f>
        <v>61.500547645125955</v>
      </c>
      <c r="N269" s="8">
        <f>IFERROR(100*$F269/$N$268, "-")</f>
        <v>55</v>
      </c>
      <c r="O269" s="8">
        <f>IFERROR(100*$G269/$O$268, "-")</f>
        <v>70</v>
      </c>
      <c r="P269" s="8">
        <f>IFERROR(100*$H269/$P$268, "-")</f>
        <v>60</v>
      </c>
      <c r="Q269" s="8">
        <f>IFERROR(100*$I269/$Q$268, "-")</f>
        <v>75</v>
      </c>
      <c r="R269" s="8">
        <f>IFERROR(100*$J269/$R$268, "-")</f>
        <v>75</v>
      </c>
      <c r="S269" s="8">
        <f>IFERROR(100*$K269/$S$268, "-")</f>
        <v>50</v>
      </c>
      <c r="T269" s="9"/>
      <c r="U269" s="9"/>
      <c r="V269" s="9"/>
      <c r="W269" s="9"/>
      <c r="X269" s="9"/>
      <c r="Y269" s="9"/>
      <c r="Z269" s="9"/>
      <c r="AA269" s="9"/>
    </row>
    <row r="270" spans="1:27" ht="12" customHeight="1" x14ac:dyDescent="0.55000000000000004">
      <c r="B270" s="10" t="s">
        <v>94</v>
      </c>
      <c r="C270" s="11"/>
      <c r="D270" s="12">
        <v>515</v>
      </c>
      <c r="E270" s="12">
        <v>481</v>
      </c>
      <c r="F270" s="12">
        <v>24</v>
      </c>
      <c r="G270" s="12">
        <v>2</v>
      </c>
      <c r="H270" s="12">
        <v>1</v>
      </c>
      <c r="I270" s="12">
        <v>1</v>
      </c>
      <c r="J270" s="12">
        <v>2</v>
      </c>
      <c r="K270" s="12">
        <v>4</v>
      </c>
      <c r="L270" s="13">
        <f t="shared" ref="L270:L272" si="168">IFERROR(100*$D270/$L$268, "-")</f>
        <v>26.423807080554131</v>
      </c>
      <c r="M270" s="13">
        <f t="shared" ref="M270:M272" si="169">IFERROR(100*$E270/$M$268, "-")</f>
        <v>26.34173055859803</v>
      </c>
      <c r="N270" s="13">
        <f t="shared" ref="N270:N272" si="170">IFERROR(100*$F270/$N$268, "-")</f>
        <v>30</v>
      </c>
      <c r="O270" s="13">
        <f t="shared" ref="O270:O272" si="171">IFERROR(100*$G270/$O$268, "-")</f>
        <v>20</v>
      </c>
      <c r="P270" s="13">
        <f t="shared" ref="P270:P272" si="172">IFERROR(100*$H270/$P$268, "-")</f>
        <v>20</v>
      </c>
      <c r="Q270" s="13">
        <f t="shared" ref="Q270:Q272" si="173">IFERROR(100*$I270/$Q$268, "-")</f>
        <v>25</v>
      </c>
      <c r="R270" s="13">
        <f t="shared" ref="R270:R272" si="174">IFERROR(100*$J270/$R$268, "-")</f>
        <v>12.5</v>
      </c>
      <c r="S270" s="13">
        <f t="shared" ref="S270:S272" si="175">IFERROR(100*$K270/$S$268, "-")</f>
        <v>50</v>
      </c>
      <c r="T270" s="9"/>
      <c r="U270" s="9"/>
      <c r="V270" s="9"/>
      <c r="W270" s="9"/>
      <c r="X270" s="9"/>
      <c r="Y270" s="9"/>
      <c r="Z270" s="9"/>
      <c r="AA270" s="9"/>
    </row>
    <row r="271" spans="1:27" ht="12" customHeight="1" x14ac:dyDescent="0.55000000000000004">
      <c r="B271" s="14" t="s">
        <v>95</v>
      </c>
      <c r="D271" s="15">
        <v>232</v>
      </c>
      <c r="E271" s="15">
        <v>216</v>
      </c>
      <c r="F271" s="15">
        <v>12</v>
      </c>
      <c r="G271" s="15">
        <v>1</v>
      </c>
      <c r="H271" s="15">
        <v>1</v>
      </c>
      <c r="I271" s="15">
        <v>0</v>
      </c>
      <c r="J271" s="15">
        <v>2</v>
      </c>
      <c r="K271" s="15">
        <v>0</v>
      </c>
      <c r="L271" s="16">
        <f t="shared" si="168"/>
        <v>11.903540277065161</v>
      </c>
      <c r="M271" s="16">
        <f t="shared" si="169"/>
        <v>11.829134720700985</v>
      </c>
      <c r="N271" s="16">
        <f t="shared" si="170"/>
        <v>15</v>
      </c>
      <c r="O271" s="16">
        <f t="shared" si="171"/>
        <v>10</v>
      </c>
      <c r="P271" s="16">
        <f t="shared" si="172"/>
        <v>20</v>
      </c>
      <c r="Q271" s="16">
        <f t="shared" si="173"/>
        <v>0</v>
      </c>
      <c r="R271" s="16">
        <f t="shared" si="174"/>
        <v>12.5</v>
      </c>
      <c r="S271" s="16">
        <f t="shared" si="175"/>
        <v>0</v>
      </c>
      <c r="T271" s="9"/>
      <c r="U271" s="9"/>
      <c r="V271" s="9"/>
      <c r="W271" s="9"/>
      <c r="X271" s="9"/>
      <c r="Y271" s="9"/>
      <c r="Z271" s="9"/>
      <c r="AA271" s="9"/>
    </row>
    <row r="272" spans="1:27" ht="12" customHeight="1" x14ac:dyDescent="0.55000000000000004">
      <c r="B272" s="17" t="s">
        <v>152</v>
      </c>
      <c r="C272" s="18"/>
      <c r="D272" s="19">
        <v>6</v>
      </c>
      <c r="E272" s="19">
        <v>6</v>
      </c>
      <c r="F272" s="19">
        <v>0</v>
      </c>
      <c r="G272" s="19">
        <v>0</v>
      </c>
      <c r="H272" s="19">
        <v>0</v>
      </c>
      <c r="I272" s="19">
        <v>0</v>
      </c>
      <c r="J272" s="19">
        <v>0</v>
      </c>
      <c r="K272" s="19">
        <v>0</v>
      </c>
      <c r="L272" s="20">
        <f t="shared" si="168"/>
        <v>0.30785017957927141</v>
      </c>
      <c r="M272" s="20">
        <f t="shared" si="169"/>
        <v>0.32858707557502737</v>
      </c>
      <c r="N272" s="20">
        <f t="shared" si="170"/>
        <v>0</v>
      </c>
      <c r="O272" s="20">
        <f t="shared" si="171"/>
        <v>0</v>
      </c>
      <c r="P272" s="20">
        <f t="shared" si="172"/>
        <v>0</v>
      </c>
      <c r="Q272" s="20">
        <f t="shared" si="173"/>
        <v>0</v>
      </c>
      <c r="R272" s="20">
        <f t="shared" si="174"/>
        <v>0</v>
      </c>
      <c r="S272" s="20">
        <f t="shared" si="175"/>
        <v>0</v>
      </c>
      <c r="T272" s="9"/>
      <c r="U272" s="9"/>
      <c r="V272" s="9"/>
      <c r="W272" s="9"/>
      <c r="X272" s="9"/>
      <c r="Y272" s="9"/>
      <c r="Z272" s="9"/>
      <c r="AA272" s="9"/>
    </row>
    <row r="273" spans="1:27" ht="12" customHeight="1" x14ac:dyDescent="0.55000000000000004">
      <c r="B273" s="26" t="s">
        <v>7</v>
      </c>
      <c r="C273" s="27"/>
      <c r="D273" s="21">
        <v>1949</v>
      </c>
      <c r="E273" s="21">
        <v>1826</v>
      </c>
      <c r="F273" s="21">
        <v>80</v>
      </c>
      <c r="G273" s="21">
        <v>10</v>
      </c>
      <c r="H273" s="21">
        <v>5</v>
      </c>
      <c r="I273" s="21">
        <v>4</v>
      </c>
      <c r="J273" s="21">
        <v>16</v>
      </c>
      <c r="K273" s="21">
        <v>8</v>
      </c>
      <c r="L273" s="22">
        <f>IF(SUM($L$269:$L$272) = 0, "-", SUM($L$269:$L$272))</f>
        <v>100</v>
      </c>
      <c r="M273" s="22">
        <f>IF(SUM($M$269:$M$272) = 0, "-", SUM($M$269:$M$272))</f>
        <v>100</v>
      </c>
      <c r="N273" s="22">
        <f>IF(SUM($N$269:$N$272) = 0, "-", SUM($N$269:$N$272))</f>
        <v>100</v>
      </c>
      <c r="O273" s="22">
        <f>IF(SUM($O$269:$O$272) = 0, "-", SUM($O$269:$O$272))</f>
        <v>100</v>
      </c>
      <c r="P273" s="22">
        <f>IF(SUM($P$269:$P$272) = 0, "-", SUM($P$269:$P$272))</f>
        <v>100</v>
      </c>
      <c r="Q273" s="22">
        <f>IF(SUM($Q$269:$Q$272) = 0, "-", SUM($Q$269:$Q$272))</f>
        <v>100</v>
      </c>
      <c r="R273" s="22">
        <f>IF(SUM($R$269:$R$272) = 0, "-", SUM($R$269:$R$272))</f>
        <v>100</v>
      </c>
      <c r="S273" s="22">
        <f>IF(SUM($S$269:$S$272) = 0, "-", SUM($S$269:$S$272))</f>
        <v>100</v>
      </c>
      <c r="T273" s="9"/>
      <c r="U273" s="9"/>
      <c r="V273" s="9"/>
      <c r="W273" s="9"/>
      <c r="X273" s="9"/>
      <c r="Y273" s="9"/>
      <c r="Z273" s="9"/>
      <c r="AA273" s="9"/>
    </row>
    <row r="275" spans="1:27" ht="12" customHeight="1" x14ac:dyDescent="0.55000000000000004">
      <c r="A275" s="28" t="s">
        <v>100</v>
      </c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</row>
    <row r="276" spans="1:27" ht="12" customHeight="1" x14ac:dyDescent="0.55000000000000004">
      <c r="B276" s="2"/>
      <c r="C276" s="3"/>
      <c r="D276" s="26" t="s">
        <v>1</v>
      </c>
      <c r="E276" s="29"/>
      <c r="F276" s="29"/>
      <c r="G276" s="29"/>
      <c r="H276" s="29"/>
      <c r="I276" s="29"/>
      <c r="J276" s="29"/>
      <c r="K276" s="27"/>
      <c r="L276" s="26" t="s">
        <v>2</v>
      </c>
      <c r="M276" s="29"/>
      <c r="N276" s="29"/>
      <c r="O276" s="29"/>
      <c r="P276" s="29"/>
      <c r="Q276" s="29"/>
      <c r="R276" s="29"/>
      <c r="S276" s="27"/>
    </row>
    <row r="277" spans="1:27" ht="33.75" customHeight="1" x14ac:dyDescent="0.55000000000000004">
      <c r="B277" s="4"/>
      <c r="D277" s="25" t="s">
        <v>151</v>
      </c>
      <c r="E277" s="25" t="s">
        <v>164</v>
      </c>
      <c r="F277" s="25" t="s">
        <v>165</v>
      </c>
      <c r="G277" s="25" t="s">
        <v>166</v>
      </c>
      <c r="H277" s="25" t="s">
        <v>167</v>
      </c>
      <c r="I277" s="25" t="s">
        <v>32</v>
      </c>
      <c r="J277" s="25" t="s">
        <v>138</v>
      </c>
      <c r="K277" s="25" t="s">
        <v>152</v>
      </c>
      <c r="L277" s="25" t="s">
        <v>151</v>
      </c>
      <c r="M277" s="25" t="s">
        <v>164</v>
      </c>
      <c r="N277" s="25" t="s">
        <v>165</v>
      </c>
      <c r="O277" s="25" t="s">
        <v>166</v>
      </c>
      <c r="P277" s="25" t="s">
        <v>167</v>
      </c>
      <c r="Q277" s="25" t="s">
        <v>32</v>
      </c>
      <c r="R277" s="25" t="s">
        <v>138</v>
      </c>
      <c r="S277" s="25" t="s">
        <v>152</v>
      </c>
    </row>
    <row r="278" spans="1:27" ht="12" customHeight="1" x14ac:dyDescent="0.55000000000000004">
      <c r="B278" s="4"/>
      <c r="D278" s="5"/>
      <c r="E278" s="5"/>
      <c r="F278" s="5"/>
      <c r="G278" s="5"/>
      <c r="H278" s="5"/>
      <c r="I278" s="5"/>
      <c r="J278" s="5"/>
      <c r="K278" s="5"/>
      <c r="L278" s="5">
        <v>1949</v>
      </c>
      <c r="M278" s="5">
        <v>1826</v>
      </c>
      <c r="N278" s="5">
        <v>80</v>
      </c>
      <c r="O278" s="5">
        <v>10</v>
      </c>
      <c r="P278" s="5">
        <v>5</v>
      </c>
      <c r="Q278" s="5">
        <v>4</v>
      </c>
      <c r="R278" s="5">
        <v>16</v>
      </c>
      <c r="S278" s="5">
        <v>8</v>
      </c>
    </row>
    <row r="279" spans="1:27" ht="12" customHeight="1" x14ac:dyDescent="0.55000000000000004">
      <c r="B279" s="6" t="s">
        <v>93</v>
      </c>
      <c r="C279" s="3"/>
      <c r="D279" s="7">
        <v>157</v>
      </c>
      <c r="E279" s="7">
        <v>147</v>
      </c>
      <c r="F279" s="7">
        <v>7</v>
      </c>
      <c r="G279" s="7">
        <v>2</v>
      </c>
      <c r="H279" s="7">
        <v>1</v>
      </c>
      <c r="I279" s="7">
        <v>0</v>
      </c>
      <c r="J279" s="7">
        <v>0</v>
      </c>
      <c r="K279" s="7">
        <v>0</v>
      </c>
      <c r="L279" s="8">
        <f>IFERROR(100*$D279/$L$278, "-")</f>
        <v>8.0554130323242692</v>
      </c>
      <c r="M279" s="8">
        <f>IFERROR(100*$E279/$M$278, "-")</f>
        <v>8.0503833515881702</v>
      </c>
      <c r="N279" s="8">
        <f>IFERROR(100*$F279/$N$278, "-")</f>
        <v>8.75</v>
      </c>
      <c r="O279" s="8">
        <f>IFERROR(100*$G279/$O$278, "-")</f>
        <v>20</v>
      </c>
      <c r="P279" s="8">
        <f>IFERROR(100*$H279/$P$278, "-")</f>
        <v>20</v>
      </c>
      <c r="Q279" s="8">
        <f>IFERROR(100*$I279/$Q$278, "-")</f>
        <v>0</v>
      </c>
      <c r="R279" s="8">
        <f>IFERROR(100*$J279/$R$278, "-")</f>
        <v>0</v>
      </c>
      <c r="S279" s="8">
        <f>IFERROR(100*$K279/$S$278, "-")</f>
        <v>0</v>
      </c>
      <c r="T279" s="9"/>
      <c r="U279" s="9"/>
      <c r="V279" s="9"/>
      <c r="W279" s="9"/>
      <c r="X279" s="9"/>
      <c r="Y279" s="9"/>
      <c r="Z279" s="9"/>
      <c r="AA279" s="9"/>
    </row>
    <row r="280" spans="1:27" ht="12" customHeight="1" x14ac:dyDescent="0.55000000000000004">
      <c r="B280" s="10" t="s">
        <v>94</v>
      </c>
      <c r="C280" s="11"/>
      <c r="D280" s="12">
        <v>996</v>
      </c>
      <c r="E280" s="12">
        <v>936</v>
      </c>
      <c r="F280" s="12">
        <v>42</v>
      </c>
      <c r="G280" s="12">
        <v>2</v>
      </c>
      <c r="H280" s="12">
        <v>2</v>
      </c>
      <c r="I280" s="12">
        <v>2</v>
      </c>
      <c r="J280" s="12">
        <v>8</v>
      </c>
      <c r="K280" s="12">
        <v>4</v>
      </c>
      <c r="L280" s="13">
        <f t="shared" ref="L280:L282" si="176">IFERROR(100*$D280/$L$278, "-")</f>
        <v>51.103129810159054</v>
      </c>
      <c r="M280" s="13">
        <f t="shared" ref="M280:M282" si="177">IFERROR(100*$E280/$M$278, "-")</f>
        <v>51.259583789704273</v>
      </c>
      <c r="N280" s="13">
        <f t="shared" ref="N280:N282" si="178">IFERROR(100*$F280/$N$278, "-")</f>
        <v>52.5</v>
      </c>
      <c r="O280" s="13">
        <f t="shared" ref="O280:O282" si="179">IFERROR(100*$G280/$O$278, "-")</f>
        <v>20</v>
      </c>
      <c r="P280" s="13">
        <f t="shared" ref="P280:P282" si="180">IFERROR(100*$H280/$P$278, "-")</f>
        <v>40</v>
      </c>
      <c r="Q280" s="13">
        <f t="shared" ref="Q280:Q282" si="181">IFERROR(100*$I280/$Q$278, "-")</f>
        <v>50</v>
      </c>
      <c r="R280" s="13">
        <f t="shared" ref="R280:R282" si="182">IFERROR(100*$J280/$R$278, "-")</f>
        <v>50</v>
      </c>
      <c r="S280" s="13">
        <f t="shared" ref="S280:S282" si="183">IFERROR(100*$K280/$S$278, "-")</f>
        <v>50</v>
      </c>
      <c r="T280" s="9"/>
      <c r="U280" s="9"/>
      <c r="V280" s="9"/>
      <c r="W280" s="9"/>
      <c r="X280" s="9"/>
      <c r="Y280" s="9"/>
      <c r="Z280" s="9"/>
      <c r="AA280" s="9"/>
    </row>
    <row r="281" spans="1:27" ht="12" customHeight="1" x14ac:dyDescent="0.55000000000000004">
      <c r="B281" s="14" t="s">
        <v>95</v>
      </c>
      <c r="D281" s="15">
        <v>790</v>
      </c>
      <c r="E281" s="15">
        <v>737</v>
      </c>
      <c r="F281" s="15">
        <v>31</v>
      </c>
      <c r="G281" s="15">
        <v>6</v>
      </c>
      <c r="H281" s="15">
        <v>2</v>
      </c>
      <c r="I281" s="15">
        <v>2</v>
      </c>
      <c r="J281" s="15">
        <v>8</v>
      </c>
      <c r="K281" s="15">
        <v>4</v>
      </c>
      <c r="L281" s="16">
        <f t="shared" si="176"/>
        <v>40.533606977937403</v>
      </c>
      <c r="M281" s="16">
        <f t="shared" si="177"/>
        <v>40.361445783132531</v>
      </c>
      <c r="N281" s="16">
        <f t="shared" si="178"/>
        <v>38.75</v>
      </c>
      <c r="O281" s="16">
        <f t="shared" si="179"/>
        <v>60</v>
      </c>
      <c r="P281" s="16">
        <f t="shared" si="180"/>
        <v>40</v>
      </c>
      <c r="Q281" s="16">
        <f t="shared" si="181"/>
        <v>50</v>
      </c>
      <c r="R281" s="16">
        <f t="shared" si="182"/>
        <v>50</v>
      </c>
      <c r="S281" s="16">
        <f t="shared" si="183"/>
        <v>50</v>
      </c>
      <c r="T281" s="9"/>
      <c r="U281" s="9"/>
      <c r="V281" s="9"/>
      <c r="W281" s="9"/>
      <c r="X281" s="9"/>
      <c r="Y281" s="9"/>
      <c r="Z281" s="9"/>
      <c r="AA281" s="9"/>
    </row>
    <row r="282" spans="1:27" ht="12" customHeight="1" x14ac:dyDescent="0.55000000000000004">
      <c r="B282" s="17" t="s">
        <v>152</v>
      </c>
      <c r="C282" s="18"/>
      <c r="D282" s="19">
        <v>6</v>
      </c>
      <c r="E282" s="19">
        <v>6</v>
      </c>
      <c r="F282" s="19">
        <v>0</v>
      </c>
      <c r="G282" s="19">
        <v>0</v>
      </c>
      <c r="H282" s="19">
        <v>0</v>
      </c>
      <c r="I282" s="19">
        <v>0</v>
      </c>
      <c r="J282" s="19">
        <v>0</v>
      </c>
      <c r="K282" s="19">
        <v>0</v>
      </c>
      <c r="L282" s="20">
        <f t="shared" si="176"/>
        <v>0.30785017957927141</v>
      </c>
      <c r="M282" s="20">
        <f t="shared" si="177"/>
        <v>0.32858707557502737</v>
      </c>
      <c r="N282" s="20">
        <f t="shared" si="178"/>
        <v>0</v>
      </c>
      <c r="O282" s="20">
        <f t="shared" si="179"/>
        <v>0</v>
      </c>
      <c r="P282" s="20">
        <f t="shared" si="180"/>
        <v>0</v>
      </c>
      <c r="Q282" s="20">
        <f t="shared" si="181"/>
        <v>0</v>
      </c>
      <c r="R282" s="20">
        <f t="shared" si="182"/>
        <v>0</v>
      </c>
      <c r="S282" s="20">
        <f t="shared" si="183"/>
        <v>0</v>
      </c>
      <c r="T282" s="9"/>
      <c r="U282" s="9"/>
      <c r="V282" s="9"/>
      <c r="W282" s="9"/>
      <c r="X282" s="9"/>
      <c r="Y282" s="9"/>
      <c r="Z282" s="9"/>
      <c r="AA282" s="9"/>
    </row>
    <row r="283" spans="1:27" ht="12" customHeight="1" x14ac:dyDescent="0.55000000000000004">
      <c r="B283" s="26" t="s">
        <v>7</v>
      </c>
      <c r="C283" s="27"/>
      <c r="D283" s="21">
        <v>1949</v>
      </c>
      <c r="E283" s="21">
        <v>1826</v>
      </c>
      <c r="F283" s="21">
        <v>80</v>
      </c>
      <c r="G283" s="21">
        <v>10</v>
      </c>
      <c r="H283" s="21">
        <v>5</v>
      </c>
      <c r="I283" s="21">
        <v>4</v>
      </c>
      <c r="J283" s="21">
        <v>16</v>
      </c>
      <c r="K283" s="21">
        <v>8</v>
      </c>
      <c r="L283" s="22">
        <f>IF(SUM($L$279:$L$282) = 0, "-", SUM($L$279:$L$282))</f>
        <v>100</v>
      </c>
      <c r="M283" s="22">
        <f>IF(SUM($M$279:$M$282) = 0, "-", SUM($M$279:$M$282))</f>
        <v>100</v>
      </c>
      <c r="N283" s="22">
        <f>IF(SUM($N$279:$N$282) = 0, "-", SUM($N$279:$N$282))</f>
        <v>100</v>
      </c>
      <c r="O283" s="22">
        <f>IF(SUM($O$279:$O$282) = 0, "-", SUM($O$279:$O$282))</f>
        <v>100</v>
      </c>
      <c r="P283" s="22">
        <f>IF(SUM($P$279:$P$282) = 0, "-", SUM($P$279:$P$282))</f>
        <v>100</v>
      </c>
      <c r="Q283" s="22">
        <f>IF(SUM($Q$279:$Q$282) = 0, "-", SUM($Q$279:$Q$282))</f>
        <v>100</v>
      </c>
      <c r="R283" s="22">
        <f>IF(SUM($R$279:$R$282) = 0, "-", SUM($R$279:$R$282))</f>
        <v>100</v>
      </c>
      <c r="S283" s="22">
        <f>IF(SUM($S$279:$S$282) = 0, "-", SUM($S$279:$S$282))</f>
        <v>100</v>
      </c>
      <c r="T283" s="9"/>
      <c r="U283" s="9"/>
      <c r="V283" s="9"/>
      <c r="W283" s="9"/>
      <c r="X283" s="9"/>
      <c r="Y283" s="9"/>
      <c r="Z283" s="9"/>
      <c r="AA283" s="9"/>
    </row>
    <row r="285" spans="1:27" ht="12" customHeight="1" x14ac:dyDescent="0.55000000000000004">
      <c r="A285" s="28" t="s">
        <v>101</v>
      </c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</row>
    <row r="286" spans="1:27" ht="12" customHeight="1" x14ac:dyDescent="0.55000000000000004">
      <c r="B286" s="2"/>
      <c r="C286" s="3"/>
      <c r="D286" s="26" t="s">
        <v>1</v>
      </c>
      <c r="E286" s="29"/>
      <c r="F286" s="29"/>
      <c r="G286" s="29"/>
      <c r="H286" s="29"/>
      <c r="I286" s="29"/>
      <c r="J286" s="29"/>
      <c r="K286" s="27"/>
      <c r="L286" s="26" t="s">
        <v>2</v>
      </c>
      <c r="M286" s="29"/>
      <c r="N286" s="29"/>
      <c r="O286" s="29"/>
      <c r="P286" s="29"/>
      <c r="Q286" s="29"/>
      <c r="R286" s="29"/>
      <c r="S286" s="27"/>
    </row>
    <row r="287" spans="1:27" ht="33.75" customHeight="1" x14ac:dyDescent="0.55000000000000004">
      <c r="B287" s="4"/>
      <c r="D287" s="25" t="s">
        <v>151</v>
      </c>
      <c r="E287" s="25" t="s">
        <v>164</v>
      </c>
      <c r="F287" s="25" t="s">
        <v>165</v>
      </c>
      <c r="G287" s="25" t="s">
        <v>166</v>
      </c>
      <c r="H287" s="25" t="s">
        <v>167</v>
      </c>
      <c r="I287" s="25" t="s">
        <v>32</v>
      </c>
      <c r="J287" s="25" t="s">
        <v>138</v>
      </c>
      <c r="K287" s="25" t="s">
        <v>152</v>
      </c>
      <c r="L287" s="25" t="s">
        <v>151</v>
      </c>
      <c r="M287" s="25" t="s">
        <v>164</v>
      </c>
      <c r="N287" s="25" t="s">
        <v>165</v>
      </c>
      <c r="O287" s="25" t="s">
        <v>166</v>
      </c>
      <c r="P287" s="25" t="s">
        <v>167</v>
      </c>
      <c r="Q287" s="25" t="s">
        <v>32</v>
      </c>
      <c r="R287" s="25" t="s">
        <v>138</v>
      </c>
      <c r="S287" s="25" t="s">
        <v>152</v>
      </c>
    </row>
    <row r="288" spans="1:27" ht="12" customHeight="1" x14ac:dyDescent="0.55000000000000004">
      <c r="B288" s="4"/>
      <c r="D288" s="5"/>
      <c r="E288" s="5"/>
      <c r="F288" s="5"/>
      <c r="G288" s="5"/>
      <c r="H288" s="5"/>
      <c r="I288" s="5"/>
      <c r="J288" s="5"/>
      <c r="K288" s="5"/>
      <c r="L288" s="5">
        <v>1949</v>
      </c>
      <c r="M288" s="5">
        <v>1826</v>
      </c>
      <c r="N288" s="5">
        <v>80</v>
      </c>
      <c r="O288" s="5">
        <v>10</v>
      </c>
      <c r="P288" s="5">
        <v>5</v>
      </c>
      <c r="Q288" s="5">
        <v>4</v>
      </c>
      <c r="R288" s="5">
        <v>16</v>
      </c>
      <c r="S288" s="5">
        <v>8</v>
      </c>
    </row>
    <row r="289" spans="1:27" ht="12" customHeight="1" x14ac:dyDescent="0.55000000000000004">
      <c r="B289" s="6" t="s">
        <v>93</v>
      </c>
      <c r="C289" s="3"/>
      <c r="D289" s="7">
        <v>109</v>
      </c>
      <c r="E289" s="7">
        <v>94</v>
      </c>
      <c r="F289" s="7">
        <v>10</v>
      </c>
      <c r="G289" s="7">
        <v>2</v>
      </c>
      <c r="H289" s="7">
        <v>2</v>
      </c>
      <c r="I289" s="7">
        <v>0</v>
      </c>
      <c r="J289" s="7">
        <v>1</v>
      </c>
      <c r="K289" s="7">
        <v>0</v>
      </c>
      <c r="L289" s="8">
        <f>IFERROR(100*$D289/$L$288, "-")</f>
        <v>5.5926115956900979</v>
      </c>
      <c r="M289" s="8">
        <f>IFERROR(100*$E289/$M$288, "-")</f>
        <v>5.1478641840087622</v>
      </c>
      <c r="N289" s="8">
        <f>IFERROR(100*$F289/$N$288, "-")</f>
        <v>12.5</v>
      </c>
      <c r="O289" s="8">
        <f>IFERROR(100*$G289/$O$288, "-")</f>
        <v>20</v>
      </c>
      <c r="P289" s="8">
        <f>IFERROR(100*$H289/$P$288, "-")</f>
        <v>40</v>
      </c>
      <c r="Q289" s="8">
        <f>IFERROR(100*$I289/$Q$288, "-")</f>
        <v>0</v>
      </c>
      <c r="R289" s="8">
        <f>IFERROR(100*$J289/$R$288, "-")</f>
        <v>6.25</v>
      </c>
      <c r="S289" s="8">
        <f>IFERROR(100*$K289/$S$288, "-")</f>
        <v>0</v>
      </c>
      <c r="T289" s="9"/>
      <c r="U289" s="9"/>
      <c r="V289" s="9"/>
      <c r="W289" s="9"/>
      <c r="X289" s="9"/>
      <c r="Y289" s="9"/>
      <c r="Z289" s="9"/>
      <c r="AA289" s="9"/>
    </row>
    <row r="290" spans="1:27" ht="12" customHeight="1" x14ac:dyDescent="0.55000000000000004">
      <c r="B290" s="10" t="s">
        <v>94</v>
      </c>
      <c r="C290" s="11"/>
      <c r="D290" s="12">
        <v>89</v>
      </c>
      <c r="E290" s="12">
        <v>78</v>
      </c>
      <c r="F290" s="12">
        <v>9</v>
      </c>
      <c r="G290" s="12">
        <v>2</v>
      </c>
      <c r="H290" s="12">
        <v>0</v>
      </c>
      <c r="I290" s="12">
        <v>0</v>
      </c>
      <c r="J290" s="12">
        <v>0</v>
      </c>
      <c r="K290" s="12">
        <v>0</v>
      </c>
      <c r="L290" s="13">
        <f t="shared" ref="L290:L292" si="184">IFERROR(100*$D290/$L$288, "-")</f>
        <v>4.5664443304258597</v>
      </c>
      <c r="M290" s="13">
        <f t="shared" ref="M290:M292" si="185">IFERROR(100*$E290/$M$288, "-")</f>
        <v>4.2716319824753564</v>
      </c>
      <c r="N290" s="13">
        <f t="shared" ref="N290:N292" si="186">IFERROR(100*$F290/$N$288, "-")</f>
        <v>11.25</v>
      </c>
      <c r="O290" s="13">
        <f t="shared" ref="O290:O292" si="187">IFERROR(100*$G290/$O$288, "-")</f>
        <v>20</v>
      </c>
      <c r="P290" s="13">
        <f t="shared" ref="P290:P292" si="188">IFERROR(100*$H290/$P$288, "-")</f>
        <v>0</v>
      </c>
      <c r="Q290" s="13">
        <f t="shared" ref="Q290:Q292" si="189">IFERROR(100*$I290/$Q$288, "-")</f>
        <v>0</v>
      </c>
      <c r="R290" s="13">
        <f t="shared" ref="R290:R292" si="190">IFERROR(100*$J290/$R$288, "-")</f>
        <v>0</v>
      </c>
      <c r="S290" s="13">
        <f t="shared" ref="S290:S292" si="191">IFERROR(100*$K290/$S$288, "-")</f>
        <v>0</v>
      </c>
      <c r="T290" s="9"/>
      <c r="U290" s="9"/>
      <c r="V290" s="9"/>
      <c r="W290" s="9"/>
      <c r="X290" s="9"/>
      <c r="Y290" s="9"/>
      <c r="Z290" s="9"/>
      <c r="AA290" s="9"/>
    </row>
    <row r="291" spans="1:27" ht="12" customHeight="1" x14ac:dyDescent="0.55000000000000004">
      <c r="B291" s="14" t="s">
        <v>95</v>
      </c>
      <c r="D291" s="15">
        <v>1743</v>
      </c>
      <c r="E291" s="15">
        <v>1646</v>
      </c>
      <c r="F291" s="15">
        <v>61</v>
      </c>
      <c r="G291" s="15">
        <v>6</v>
      </c>
      <c r="H291" s="15">
        <v>3</v>
      </c>
      <c r="I291" s="15">
        <v>4</v>
      </c>
      <c r="J291" s="15">
        <v>15</v>
      </c>
      <c r="K291" s="15">
        <v>8</v>
      </c>
      <c r="L291" s="16">
        <f t="shared" si="184"/>
        <v>89.430477167778349</v>
      </c>
      <c r="M291" s="16">
        <f t="shared" si="185"/>
        <v>90.142387732749185</v>
      </c>
      <c r="N291" s="16">
        <f t="shared" si="186"/>
        <v>76.25</v>
      </c>
      <c r="O291" s="16">
        <f t="shared" si="187"/>
        <v>60</v>
      </c>
      <c r="P291" s="16">
        <f t="shared" si="188"/>
        <v>60</v>
      </c>
      <c r="Q291" s="16">
        <f t="shared" si="189"/>
        <v>100</v>
      </c>
      <c r="R291" s="16">
        <f t="shared" si="190"/>
        <v>93.75</v>
      </c>
      <c r="S291" s="16">
        <f t="shared" si="191"/>
        <v>100</v>
      </c>
      <c r="T291" s="9"/>
      <c r="U291" s="9"/>
      <c r="V291" s="9"/>
      <c r="W291" s="9"/>
      <c r="X291" s="9"/>
      <c r="Y291" s="9"/>
      <c r="Z291" s="9"/>
      <c r="AA291" s="9"/>
    </row>
    <row r="292" spans="1:27" ht="12" customHeight="1" x14ac:dyDescent="0.55000000000000004">
      <c r="B292" s="17" t="s">
        <v>152</v>
      </c>
      <c r="C292" s="18"/>
      <c r="D292" s="19">
        <v>8</v>
      </c>
      <c r="E292" s="19">
        <v>8</v>
      </c>
      <c r="F292" s="19">
        <v>0</v>
      </c>
      <c r="G292" s="19">
        <v>0</v>
      </c>
      <c r="H292" s="19">
        <v>0</v>
      </c>
      <c r="I292" s="19">
        <v>0</v>
      </c>
      <c r="J292" s="19">
        <v>0</v>
      </c>
      <c r="K292" s="19">
        <v>0</v>
      </c>
      <c r="L292" s="20">
        <f t="shared" si="184"/>
        <v>0.41046690610569525</v>
      </c>
      <c r="M292" s="20">
        <f t="shared" si="185"/>
        <v>0.43811610076670315</v>
      </c>
      <c r="N292" s="20">
        <f t="shared" si="186"/>
        <v>0</v>
      </c>
      <c r="O292" s="20">
        <f t="shared" si="187"/>
        <v>0</v>
      </c>
      <c r="P292" s="20">
        <f t="shared" si="188"/>
        <v>0</v>
      </c>
      <c r="Q292" s="20">
        <f t="shared" si="189"/>
        <v>0</v>
      </c>
      <c r="R292" s="20">
        <f t="shared" si="190"/>
        <v>0</v>
      </c>
      <c r="S292" s="20">
        <f t="shared" si="191"/>
        <v>0</v>
      </c>
      <c r="T292" s="9"/>
      <c r="U292" s="9"/>
      <c r="V292" s="9"/>
      <c r="W292" s="9"/>
      <c r="X292" s="9"/>
      <c r="Y292" s="9"/>
      <c r="Z292" s="9"/>
      <c r="AA292" s="9"/>
    </row>
    <row r="293" spans="1:27" ht="12" customHeight="1" x14ac:dyDescent="0.55000000000000004">
      <c r="B293" s="26" t="s">
        <v>7</v>
      </c>
      <c r="C293" s="27"/>
      <c r="D293" s="21">
        <v>1949</v>
      </c>
      <c r="E293" s="21">
        <v>1826</v>
      </c>
      <c r="F293" s="21">
        <v>80</v>
      </c>
      <c r="G293" s="21">
        <v>10</v>
      </c>
      <c r="H293" s="21">
        <v>5</v>
      </c>
      <c r="I293" s="21">
        <v>4</v>
      </c>
      <c r="J293" s="21">
        <v>16</v>
      </c>
      <c r="K293" s="21">
        <v>8</v>
      </c>
      <c r="L293" s="22">
        <f>IF(SUM($L$289:$L$292) = 0, "-", SUM($L$289:$L$292))</f>
        <v>100</v>
      </c>
      <c r="M293" s="22">
        <f>IF(SUM($M$289:$M$292) = 0, "-", SUM($M$289:$M$292))</f>
        <v>100.00000000000001</v>
      </c>
      <c r="N293" s="22">
        <f>IF(SUM($N$289:$N$292) = 0, "-", SUM($N$289:$N$292))</f>
        <v>100</v>
      </c>
      <c r="O293" s="22">
        <f>IF(SUM($O$289:$O$292) = 0, "-", SUM($O$289:$O$292))</f>
        <v>100</v>
      </c>
      <c r="P293" s="22">
        <f>IF(SUM($P$289:$P$292) = 0, "-", SUM($P$289:$P$292))</f>
        <v>100</v>
      </c>
      <c r="Q293" s="22">
        <f>IF(SUM($Q$289:$Q$292) = 0, "-", SUM($Q$289:$Q$292))</f>
        <v>100</v>
      </c>
      <c r="R293" s="22">
        <f>IF(SUM($R$289:$R$292) = 0, "-", SUM($R$289:$R$292))</f>
        <v>100</v>
      </c>
      <c r="S293" s="22">
        <f>IF(SUM($S$289:$S$292) = 0, "-", SUM($S$289:$S$292))</f>
        <v>100</v>
      </c>
      <c r="T293" s="9"/>
      <c r="U293" s="9"/>
      <c r="V293" s="9"/>
      <c r="W293" s="9"/>
      <c r="X293" s="9"/>
      <c r="Y293" s="9"/>
      <c r="Z293" s="9"/>
      <c r="AA293" s="9"/>
    </row>
    <row r="295" spans="1:27" ht="12" customHeight="1" x14ac:dyDescent="0.55000000000000004">
      <c r="A295" s="28" t="s">
        <v>102</v>
      </c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</row>
    <row r="296" spans="1:27" ht="12" customHeight="1" x14ac:dyDescent="0.55000000000000004">
      <c r="B296" s="2"/>
      <c r="C296" s="3"/>
      <c r="D296" s="26" t="s">
        <v>1</v>
      </c>
      <c r="E296" s="29"/>
      <c r="F296" s="29"/>
      <c r="G296" s="29"/>
      <c r="H296" s="29"/>
      <c r="I296" s="29"/>
      <c r="J296" s="29"/>
      <c r="K296" s="27"/>
      <c r="L296" s="26" t="s">
        <v>2</v>
      </c>
      <c r="M296" s="29"/>
      <c r="N296" s="29"/>
      <c r="O296" s="29"/>
      <c r="P296" s="29"/>
      <c r="Q296" s="29"/>
      <c r="R296" s="29"/>
      <c r="S296" s="27"/>
    </row>
    <row r="297" spans="1:27" ht="33.75" customHeight="1" x14ac:dyDescent="0.55000000000000004">
      <c r="B297" s="4"/>
      <c r="D297" s="25" t="s">
        <v>151</v>
      </c>
      <c r="E297" s="25" t="s">
        <v>164</v>
      </c>
      <c r="F297" s="25" t="s">
        <v>165</v>
      </c>
      <c r="G297" s="25" t="s">
        <v>166</v>
      </c>
      <c r="H297" s="25" t="s">
        <v>167</v>
      </c>
      <c r="I297" s="25" t="s">
        <v>32</v>
      </c>
      <c r="J297" s="25" t="s">
        <v>138</v>
      </c>
      <c r="K297" s="25" t="s">
        <v>152</v>
      </c>
      <c r="L297" s="25" t="s">
        <v>151</v>
      </c>
      <c r="M297" s="25" t="s">
        <v>164</v>
      </c>
      <c r="N297" s="25" t="s">
        <v>165</v>
      </c>
      <c r="O297" s="25" t="s">
        <v>166</v>
      </c>
      <c r="P297" s="25" t="s">
        <v>167</v>
      </c>
      <c r="Q297" s="25" t="s">
        <v>32</v>
      </c>
      <c r="R297" s="25" t="s">
        <v>138</v>
      </c>
      <c r="S297" s="25" t="s">
        <v>152</v>
      </c>
    </row>
    <row r="298" spans="1:27" ht="12" customHeight="1" x14ac:dyDescent="0.55000000000000004">
      <c r="B298" s="4"/>
      <c r="D298" s="5"/>
      <c r="E298" s="5"/>
      <c r="F298" s="5"/>
      <c r="G298" s="5"/>
      <c r="H298" s="5"/>
      <c r="I298" s="5"/>
      <c r="J298" s="5"/>
      <c r="K298" s="5"/>
      <c r="L298" s="5">
        <v>1949</v>
      </c>
      <c r="M298" s="5">
        <v>1826</v>
      </c>
      <c r="N298" s="5">
        <v>80</v>
      </c>
      <c r="O298" s="5">
        <v>10</v>
      </c>
      <c r="P298" s="5">
        <v>5</v>
      </c>
      <c r="Q298" s="5">
        <v>4</v>
      </c>
      <c r="R298" s="5">
        <v>16</v>
      </c>
      <c r="S298" s="5">
        <v>8</v>
      </c>
    </row>
    <row r="299" spans="1:27" ht="12" customHeight="1" x14ac:dyDescent="0.55000000000000004">
      <c r="B299" s="6" t="s">
        <v>93</v>
      </c>
      <c r="C299" s="3"/>
      <c r="D299" s="7">
        <v>1062</v>
      </c>
      <c r="E299" s="7">
        <v>1003</v>
      </c>
      <c r="F299" s="7">
        <v>42</v>
      </c>
      <c r="G299" s="7">
        <v>3</v>
      </c>
      <c r="H299" s="7">
        <v>1</v>
      </c>
      <c r="I299" s="7">
        <v>2</v>
      </c>
      <c r="J299" s="7">
        <v>7</v>
      </c>
      <c r="K299" s="7">
        <v>4</v>
      </c>
      <c r="L299" s="8">
        <f>IFERROR(100*$D299/$L$298, "-")</f>
        <v>54.489481785531041</v>
      </c>
      <c r="M299" s="8">
        <f>IFERROR(100*$E299/$M$298, "-")</f>
        <v>54.928806133625407</v>
      </c>
      <c r="N299" s="8">
        <f>IFERROR(100*$F299/$N$298, "-")</f>
        <v>52.5</v>
      </c>
      <c r="O299" s="8">
        <f>IFERROR(100*$G299/$O$298, "-")</f>
        <v>30</v>
      </c>
      <c r="P299" s="8">
        <f>IFERROR(100*$H299/$P$298, "-")</f>
        <v>20</v>
      </c>
      <c r="Q299" s="8">
        <f>IFERROR(100*$I299/$Q$298, "-")</f>
        <v>50</v>
      </c>
      <c r="R299" s="8">
        <f>IFERROR(100*$J299/$R$298, "-")</f>
        <v>43.75</v>
      </c>
      <c r="S299" s="8">
        <f>IFERROR(100*$K299/$S$298, "-")</f>
        <v>50</v>
      </c>
      <c r="T299" s="9"/>
      <c r="U299" s="9"/>
      <c r="V299" s="9"/>
      <c r="W299" s="9"/>
      <c r="X299" s="9"/>
      <c r="Y299" s="9"/>
      <c r="Z299" s="9"/>
      <c r="AA299" s="9"/>
    </row>
    <row r="300" spans="1:27" ht="12" customHeight="1" x14ac:dyDescent="0.55000000000000004">
      <c r="B300" s="10" t="s">
        <v>94</v>
      </c>
      <c r="C300" s="11"/>
      <c r="D300" s="12">
        <v>620</v>
      </c>
      <c r="E300" s="12">
        <v>571</v>
      </c>
      <c r="F300" s="12">
        <v>29</v>
      </c>
      <c r="G300" s="12">
        <v>6</v>
      </c>
      <c r="H300" s="12">
        <v>4</v>
      </c>
      <c r="I300" s="12">
        <v>2</v>
      </c>
      <c r="J300" s="12">
        <v>6</v>
      </c>
      <c r="K300" s="12">
        <v>2</v>
      </c>
      <c r="L300" s="13">
        <f t="shared" ref="L300:L302" si="192">IFERROR(100*$D300/$L$298, "-")</f>
        <v>31.81118522319138</v>
      </c>
      <c r="M300" s="13">
        <f t="shared" ref="M300:M302" si="193">IFERROR(100*$E300/$M$298, "-")</f>
        <v>31.270536692223438</v>
      </c>
      <c r="N300" s="13">
        <f t="shared" ref="N300:N302" si="194">IFERROR(100*$F300/$N$298, "-")</f>
        <v>36.25</v>
      </c>
      <c r="O300" s="13">
        <f t="shared" ref="O300:O302" si="195">IFERROR(100*$G300/$O$298, "-")</f>
        <v>60</v>
      </c>
      <c r="P300" s="13">
        <f t="shared" ref="P300:P302" si="196">IFERROR(100*$H300/$P$298, "-")</f>
        <v>80</v>
      </c>
      <c r="Q300" s="13">
        <f t="shared" ref="Q300:Q302" si="197">IFERROR(100*$I300/$Q$298, "-")</f>
        <v>50</v>
      </c>
      <c r="R300" s="13">
        <f t="shared" ref="R300:R302" si="198">IFERROR(100*$J300/$R$298, "-")</f>
        <v>37.5</v>
      </c>
      <c r="S300" s="13">
        <f t="shared" ref="S300:S302" si="199">IFERROR(100*$K300/$S$298, "-")</f>
        <v>25</v>
      </c>
      <c r="T300" s="9"/>
      <c r="U300" s="9"/>
      <c r="V300" s="9"/>
      <c r="W300" s="9"/>
      <c r="X300" s="9"/>
      <c r="Y300" s="9"/>
      <c r="Z300" s="9"/>
      <c r="AA300" s="9"/>
    </row>
    <row r="301" spans="1:27" ht="12" customHeight="1" x14ac:dyDescent="0.55000000000000004">
      <c r="B301" s="14" t="s">
        <v>95</v>
      </c>
      <c r="D301" s="15">
        <v>253</v>
      </c>
      <c r="E301" s="15">
        <v>238</v>
      </c>
      <c r="F301" s="15">
        <v>9</v>
      </c>
      <c r="G301" s="15">
        <v>1</v>
      </c>
      <c r="H301" s="15">
        <v>0</v>
      </c>
      <c r="I301" s="15">
        <v>0</v>
      </c>
      <c r="J301" s="15">
        <v>3</v>
      </c>
      <c r="K301" s="15">
        <v>2</v>
      </c>
      <c r="L301" s="16">
        <f t="shared" si="192"/>
        <v>12.981015905592612</v>
      </c>
      <c r="M301" s="16">
        <f t="shared" si="193"/>
        <v>13.033953997809419</v>
      </c>
      <c r="N301" s="16">
        <f t="shared" si="194"/>
        <v>11.25</v>
      </c>
      <c r="O301" s="16">
        <f t="shared" si="195"/>
        <v>10</v>
      </c>
      <c r="P301" s="16">
        <f t="shared" si="196"/>
        <v>0</v>
      </c>
      <c r="Q301" s="16">
        <f t="shared" si="197"/>
        <v>0</v>
      </c>
      <c r="R301" s="16">
        <f t="shared" si="198"/>
        <v>18.75</v>
      </c>
      <c r="S301" s="16">
        <f t="shared" si="199"/>
        <v>25</v>
      </c>
      <c r="T301" s="9"/>
      <c r="U301" s="9"/>
      <c r="V301" s="9"/>
      <c r="W301" s="9"/>
      <c r="X301" s="9"/>
      <c r="Y301" s="9"/>
      <c r="Z301" s="9"/>
      <c r="AA301" s="9"/>
    </row>
    <row r="302" spans="1:27" ht="12" customHeight="1" x14ac:dyDescent="0.55000000000000004">
      <c r="B302" s="17" t="s">
        <v>152</v>
      </c>
      <c r="C302" s="18"/>
      <c r="D302" s="19">
        <v>14</v>
      </c>
      <c r="E302" s="19">
        <v>14</v>
      </c>
      <c r="F302" s="19">
        <v>0</v>
      </c>
      <c r="G302" s="19">
        <v>0</v>
      </c>
      <c r="H302" s="19">
        <v>0</v>
      </c>
      <c r="I302" s="19">
        <v>0</v>
      </c>
      <c r="J302" s="19">
        <v>0</v>
      </c>
      <c r="K302" s="19">
        <v>0</v>
      </c>
      <c r="L302" s="20">
        <f t="shared" si="192"/>
        <v>0.71831708568496666</v>
      </c>
      <c r="M302" s="20">
        <f t="shared" si="193"/>
        <v>0.76670317634173057</v>
      </c>
      <c r="N302" s="20">
        <f t="shared" si="194"/>
        <v>0</v>
      </c>
      <c r="O302" s="20">
        <f t="shared" si="195"/>
        <v>0</v>
      </c>
      <c r="P302" s="20">
        <f t="shared" si="196"/>
        <v>0</v>
      </c>
      <c r="Q302" s="20">
        <f t="shared" si="197"/>
        <v>0</v>
      </c>
      <c r="R302" s="20">
        <f t="shared" si="198"/>
        <v>0</v>
      </c>
      <c r="S302" s="20">
        <f t="shared" si="199"/>
        <v>0</v>
      </c>
      <c r="T302" s="9"/>
      <c r="U302" s="9"/>
      <c r="V302" s="9"/>
      <c r="W302" s="9"/>
      <c r="X302" s="9"/>
      <c r="Y302" s="9"/>
      <c r="Z302" s="9"/>
      <c r="AA302" s="9"/>
    </row>
    <row r="303" spans="1:27" ht="12" customHeight="1" x14ac:dyDescent="0.55000000000000004">
      <c r="B303" s="26" t="s">
        <v>7</v>
      </c>
      <c r="C303" s="27"/>
      <c r="D303" s="21">
        <v>1949</v>
      </c>
      <c r="E303" s="21">
        <v>1826</v>
      </c>
      <c r="F303" s="21">
        <v>80</v>
      </c>
      <c r="G303" s="21">
        <v>10</v>
      </c>
      <c r="H303" s="21">
        <v>5</v>
      </c>
      <c r="I303" s="21">
        <v>4</v>
      </c>
      <c r="J303" s="21">
        <v>16</v>
      </c>
      <c r="K303" s="21">
        <v>8</v>
      </c>
      <c r="L303" s="22">
        <f>IF(SUM($L$299:$L$302) = 0, "-", SUM($L$299:$L$302))</f>
        <v>100.00000000000001</v>
      </c>
      <c r="M303" s="22">
        <f>IF(SUM($M$299:$M$302) = 0, "-", SUM($M$299:$M$302))</f>
        <v>100</v>
      </c>
      <c r="N303" s="22">
        <f>IF(SUM($N$299:$N$302) = 0, "-", SUM($N$299:$N$302))</f>
        <v>100</v>
      </c>
      <c r="O303" s="22">
        <f>IF(SUM($O$299:$O$302) = 0, "-", SUM($O$299:$O$302))</f>
        <v>100</v>
      </c>
      <c r="P303" s="22">
        <f>IF(SUM($P$299:$P$302) = 0, "-", SUM($P$299:$P$302))</f>
        <v>100</v>
      </c>
      <c r="Q303" s="22">
        <f>IF(SUM($Q$299:$Q$302) = 0, "-", SUM($Q$299:$Q$302))</f>
        <v>100</v>
      </c>
      <c r="R303" s="22">
        <f>IF(SUM($R$299:$R$302) = 0, "-", SUM($R$299:$R$302))</f>
        <v>100</v>
      </c>
      <c r="S303" s="22">
        <f>IF(SUM($S$299:$S$302) = 0, "-", SUM($S$299:$S$302))</f>
        <v>100</v>
      </c>
      <c r="T303" s="9"/>
      <c r="U303" s="9"/>
      <c r="V303" s="9"/>
      <c r="W303" s="9"/>
      <c r="X303" s="9"/>
      <c r="Y303" s="9"/>
      <c r="Z303" s="9"/>
      <c r="AA303" s="9"/>
    </row>
    <row r="305" spans="1:27" ht="12" customHeight="1" x14ac:dyDescent="0.55000000000000004">
      <c r="A305" s="28" t="s">
        <v>103</v>
      </c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</row>
    <row r="306" spans="1:27" ht="12" customHeight="1" x14ac:dyDescent="0.55000000000000004">
      <c r="B306" s="2"/>
      <c r="C306" s="3"/>
      <c r="D306" s="26" t="s">
        <v>1</v>
      </c>
      <c r="E306" s="29"/>
      <c r="F306" s="29"/>
      <c r="G306" s="29"/>
      <c r="H306" s="29"/>
      <c r="I306" s="29"/>
      <c r="J306" s="29"/>
      <c r="K306" s="27"/>
      <c r="L306" s="26" t="s">
        <v>2</v>
      </c>
      <c r="M306" s="29"/>
      <c r="N306" s="29"/>
      <c r="O306" s="29"/>
      <c r="P306" s="29"/>
      <c r="Q306" s="29"/>
      <c r="R306" s="29"/>
      <c r="S306" s="27"/>
    </row>
    <row r="307" spans="1:27" ht="33.75" customHeight="1" x14ac:dyDescent="0.55000000000000004">
      <c r="B307" s="4"/>
      <c r="D307" s="25" t="s">
        <v>151</v>
      </c>
      <c r="E307" s="25" t="s">
        <v>164</v>
      </c>
      <c r="F307" s="25" t="s">
        <v>165</v>
      </c>
      <c r="G307" s="25" t="s">
        <v>166</v>
      </c>
      <c r="H307" s="25" t="s">
        <v>167</v>
      </c>
      <c r="I307" s="25" t="s">
        <v>32</v>
      </c>
      <c r="J307" s="25" t="s">
        <v>138</v>
      </c>
      <c r="K307" s="25" t="s">
        <v>152</v>
      </c>
      <c r="L307" s="25" t="s">
        <v>151</v>
      </c>
      <c r="M307" s="25" t="s">
        <v>164</v>
      </c>
      <c r="N307" s="25" t="s">
        <v>165</v>
      </c>
      <c r="O307" s="25" t="s">
        <v>166</v>
      </c>
      <c r="P307" s="25" t="s">
        <v>167</v>
      </c>
      <c r="Q307" s="25" t="s">
        <v>32</v>
      </c>
      <c r="R307" s="25" t="s">
        <v>138</v>
      </c>
      <c r="S307" s="25" t="s">
        <v>152</v>
      </c>
    </row>
    <row r="308" spans="1:27" ht="12" customHeight="1" x14ac:dyDescent="0.55000000000000004">
      <c r="B308" s="4"/>
      <c r="D308" s="5"/>
      <c r="E308" s="5"/>
      <c r="F308" s="5"/>
      <c r="G308" s="5"/>
      <c r="H308" s="5"/>
      <c r="I308" s="5"/>
      <c r="J308" s="5"/>
      <c r="K308" s="5"/>
      <c r="L308" s="5">
        <v>1949</v>
      </c>
      <c r="M308" s="5">
        <v>1826</v>
      </c>
      <c r="N308" s="5">
        <v>80</v>
      </c>
      <c r="O308" s="5">
        <v>10</v>
      </c>
      <c r="P308" s="5">
        <v>5</v>
      </c>
      <c r="Q308" s="5">
        <v>4</v>
      </c>
      <c r="R308" s="5">
        <v>16</v>
      </c>
      <c r="S308" s="5">
        <v>8</v>
      </c>
    </row>
    <row r="309" spans="1:27" ht="12" customHeight="1" x14ac:dyDescent="0.55000000000000004">
      <c r="B309" s="6" t="s">
        <v>93</v>
      </c>
      <c r="C309" s="3"/>
      <c r="D309" s="7">
        <v>248</v>
      </c>
      <c r="E309" s="7">
        <v>227</v>
      </c>
      <c r="F309" s="7">
        <v>13</v>
      </c>
      <c r="G309" s="7">
        <v>4</v>
      </c>
      <c r="H309" s="7">
        <v>0</v>
      </c>
      <c r="I309" s="7">
        <v>1</v>
      </c>
      <c r="J309" s="7">
        <v>0</v>
      </c>
      <c r="K309" s="7">
        <v>3</v>
      </c>
      <c r="L309" s="8">
        <f>IFERROR(100*$D309/$L$308, "-")</f>
        <v>12.724474089276551</v>
      </c>
      <c r="M309" s="8">
        <f>IFERROR(100*$E309/$M$308, "-")</f>
        <v>12.431544359255202</v>
      </c>
      <c r="N309" s="8">
        <f>IFERROR(100*$F309/$N$308, "-")</f>
        <v>16.25</v>
      </c>
      <c r="O309" s="8">
        <f>IFERROR(100*$G309/$O$308, "-")</f>
        <v>40</v>
      </c>
      <c r="P309" s="8">
        <f>IFERROR(100*$H309/$P$308, "-")</f>
        <v>0</v>
      </c>
      <c r="Q309" s="8">
        <f>IFERROR(100*$I309/$Q$308, "-")</f>
        <v>25</v>
      </c>
      <c r="R309" s="8">
        <f>IFERROR(100*$J309/$R$308, "-")</f>
        <v>0</v>
      </c>
      <c r="S309" s="8">
        <f>IFERROR(100*$K309/$S$308, "-")</f>
        <v>37.5</v>
      </c>
      <c r="T309" s="9"/>
      <c r="U309" s="9"/>
      <c r="V309" s="9"/>
      <c r="W309" s="9"/>
      <c r="X309" s="9"/>
      <c r="Y309" s="9"/>
      <c r="Z309" s="9"/>
      <c r="AA309" s="9"/>
    </row>
    <row r="310" spans="1:27" ht="12" customHeight="1" x14ac:dyDescent="0.55000000000000004">
      <c r="B310" s="10" t="s">
        <v>94</v>
      </c>
      <c r="C310" s="11"/>
      <c r="D310" s="12">
        <v>1058</v>
      </c>
      <c r="E310" s="12">
        <v>995</v>
      </c>
      <c r="F310" s="12">
        <v>43</v>
      </c>
      <c r="G310" s="12">
        <v>6</v>
      </c>
      <c r="H310" s="12">
        <v>2</v>
      </c>
      <c r="I310" s="12">
        <v>2</v>
      </c>
      <c r="J310" s="12">
        <v>6</v>
      </c>
      <c r="K310" s="12">
        <v>4</v>
      </c>
      <c r="L310" s="13">
        <f t="shared" ref="L310:L312" si="200">IFERROR(100*$D310/$L$308, "-")</f>
        <v>54.284248332478192</v>
      </c>
      <c r="M310" s="13">
        <f t="shared" ref="M310:M312" si="201">IFERROR(100*$E310/$M$308, "-")</f>
        <v>54.490690032858708</v>
      </c>
      <c r="N310" s="13">
        <f t="shared" ref="N310:N312" si="202">IFERROR(100*$F310/$N$308, "-")</f>
        <v>53.75</v>
      </c>
      <c r="O310" s="13">
        <f t="shared" ref="O310:O312" si="203">IFERROR(100*$G310/$O$308, "-")</f>
        <v>60</v>
      </c>
      <c r="P310" s="13">
        <f t="shared" ref="P310:P312" si="204">IFERROR(100*$H310/$P$308, "-")</f>
        <v>40</v>
      </c>
      <c r="Q310" s="13">
        <f t="shared" ref="Q310:Q312" si="205">IFERROR(100*$I310/$Q$308, "-")</f>
        <v>50</v>
      </c>
      <c r="R310" s="13">
        <f t="shared" ref="R310:R312" si="206">IFERROR(100*$J310/$R$308, "-")</f>
        <v>37.5</v>
      </c>
      <c r="S310" s="13">
        <f t="shared" ref="S310:S312" si="207">IFERROR(100*$K310/$S$308, "-")</f>
        <v>50</v>
      </c>
      <c r="T310" s="9"/>
      <c r="U310" s="9"/>
      <c r="V310" s="9"/>
      <c r="W310" s="9"/>
      <c r="X310" s="9"/>
      <c r="Y310" s="9"/>
      <c r="Z310" s="9"/>
      <c r="AA310" s="9"/>
    </row>
    <row r="311" spans="1:27" ht="12" customHeight="1" x14ac:dyDescent="0.55000000000000004">
      <c r="B311" s="14" t="s">
        <v>95</v>
      </c>
      <c r="D311" s="15">
        <v>628</v>
      </c>
      <c r="E311" s="15">
        <v>591</v>
      </c>
      <c r="F311" s="15">
        <v>22</v>
      </c>
      <c r="G311" s="15">
        <v>0</v>
      </c>
      <c r="H311" s="15">
        <v>3</v>
      </c>
      <c r="I311" s="15">
        <v>1</v>
      </c>
      <c r="J311" s="15">
        <v>10</v>
      </c>
      <c r="K311" s="15">
        <v>1</v>
      </c>
      <c r="L311" s="16">
        <f t="shared" si="200"/>
        <v>32.221652129297077</v>
      </c>
      <c r="M311" s="16">
        <f t="shared" si="201"/>
        <v>32.365826944140196</v>
      </c>
      <c r="N311" s="16">
        <f t="shared" si="202"/>
        <v>27.5</v>
      </c>
      <c r="O311" s="16">
        <f t="shared" si="203"/>
        <v>0</v>
      </c>
      <c r="P311" s="16">
        <f t="shared" si="204"/>
        <v>60</v>
      </c>
      <c r="Q311" s="16">
        <f t="shared" si="205"/>
        <v>25</v>
      </c>
      <c r="R311" s="16">
        <f t="shared" si="206"/>
        <v>62.5</v>
      </c>
      <c r="S311" s="16">
        <f t="shared" si="207"/>
        <v>12.5</v>
      </c>
      <c r="T311" s="9"/>
      <c r="U311" s="9"/>
      <c r="V311" s="9"/>
      <c r="W311" s="9"/>
      <c r="X311" s="9"/>
      <c r="Y311" s="9"/>
      <c r="Z311" s="9"/>
      <c r="AA311" s="9"/>
    </row>
    <row r="312" spans="1:27" ht="12" customHeight="1" x14ac:dyDescent="0.55000000000000004">
      <c r="B312" s="17" t="s">
        <v>152</v>
      </c>
      <c r="C312" s="18"/>
      <c r="D312" s="19">
        <v>15</v>
      </c>
      <c r="E312" s="19">
        <v>13</v>
      </c>
      <c r="F312" s="19">
        <v>2</v>
      </c>
      <c r="G312" s="19">
        <v>0</v>
      </c>
      <c r="H312" s="19">
        <v>0</v>
      </c>
      <c r="I312" s="19">
        <v>0</v>
      </c>
      <c r="J312" s="19">
        <v>0</v>
      </c>
      <c r="K312" s="19">
        <v>0</v>
      </c>
      <c r="L312" s="20">
        <f t="shared" si="200"/>
        <v>0.76962544894817853</v>
      </c>
      <c r="M312" s="20">
        <f t="shared" si="201"/>
        <v>0.71193866374589265</v>
      </c>
      <c r="N312" s="20">
        <f t="shared" si="202"/>
        <v>2.5</v>
      </c>
      <c r="O312" s="20">
        <f t="shared" si="203"/>
        <v>0</v>
      </c>
      <c r="P312" s="20">
        <f t="shared" si="204"/>
        <v>0</v>
      </c>
      <c r="Q312" s="20">
        <f t="shared" si="205"/>
        <v>0</v>
      </c>
      <c r="R312" s="20">
        <f t="shared" si="206"/>
        <v>0</v>
      </c>
      <c r="S312" s="20">
        <f t="shared" si="207"/>
        <v>0</v>
      </c>
      <c r="T312" s="9"/>
      <c r="U312" s="9"/>
      <c r="V312" s="9"/>
      <c r="W312" s="9"/>
      <c r="X312" s="9"/>
      <c r="Y312" s="9"/>
      <c r="Z312" s="9"/>
      <c r="AA312" s="9"/>
    </row>
    <row r="313" spans="1:27" ht="12" customHeight="1" x14ac:dyDescent="0.55000000000000004">
      <c r="B313" s="26" t="s">
        <v>7</v>
      </c>
      <c r="C313" s="27"/>
      <c r="D313" s="21">
        <v>1949</v>
      </c>
      <c r="E313" s="21">
        <v>1826</v>
      </c>
      <c r="F313" s="21">
        <v>80</v>
      </c>
      <c r="G313" s="21">
        <v>10</v>
      </c>
      <c r="H313" s="21">
        <v>5</v>
      </c>
      <c r="I313" s="21">
        <v>4</v>
      </c>
      <c r="J313" s="21">
        <v>16</v>
      </c>
      <c r="K313" s="21">
        <v>8</v>
      </c>
      <c r="L313" s="22">
        <f>IF(SUM($L$309:$L$312) = 0, "-", SUM($L$309:$L$312))</f>
        <v>100</v>
      </c>
      <c r="M313" s="22">
        <f>IF(SUM($M$309:$M$312) = 0, "-", SUM($M$309:$M$312))</f>
        <v>100</v>
      </c>
      <c r="N313" s="22">
        <f>IF(SUM($N$309:$N$312) = 0, "-", SUM($N$309:$N$312))</f>
        <v>100</v>
      </c>
      <c r="O313" s="22">
        <f>IF(SUM($O$309:$O$312) = 0, "-", SUM($O$309:$O$312))</f>
        <v>100</v>
      </c>
      <c r="P313" s="22">
        <f>IF(SUM($P$309:$P$312) = 0, "-", SUM($P$309:$P$312))</f>
        <v>100</v>
      </c>
      <c r="Q313" s="22">
        <f>IF(SUM($Q$309:$Q$312) = 0, "-", SUM($Q$309:$Q$312))</f>
        <v>100</v>
      </c>
      <c r="R313" s="22">
        <f>IF(SUM($R$309:$R$312) = 0, "-", SUM($R$309:$R$312))</f>
        <v>100</v>
      </c>
      <c r="S313" s="22">
        <f>IF(SUM($S$309:$S$312) = 0, "-", SUM($S$309:$S$312))</f>
        <v>100</v>
      </c>
      <c r="T313" s="9"/>
      <c r="U313" s="9"/>
      <c r="V313" s="9"/>
      <c r="W313" s="9"/>
      <c r="X313" s="9"/>
      <c r="Y313" s="9"/>
      <c r="Z313" s="9"/>
      <c r="AA313" s="9"/>
    </row>
    <row r="315" spans="1:27" ht="12" customHeight="1" x14ac:dyDescent="0.55000000000000004">
      <c r="A315" s="28" t="s">
        <v>104</v>
      </c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</row>
    <row r="316" spans="1:27" ht="12" customHeight="1" x14ac:dyDescent="0.55000000000000004">
      <c r="B316" s="2"/>
      <c r="C316" s="3"/>
      <c r="D316" s="26" t="s">
        <v>1</v>
      </c>
      <c r="E316" s="29"/>
      <c r="F316" s="29"/>
      <c r="G316" s="29"/>
      <c r="H316" s="29"/>
      <c r="I316" s="29"/>
      <c r="J316" s="29"/>
      <c r="K316" s="27"/>
      <c r="L316" s="26" t="s">
        <v>2</v>
      </c>
      <c r="M316" s="29"/>
      <c r="N316" s="29"/>
      <c r="O316" s="29"/>
      <c r="P316" s="29"/>
      <c r="Q316" s="29"/>
      <c r="R316" s="29"/>
      <c r="S316" s="27"/>
    </row>
    <row r="317" spans="1:27" ht="33.75" customHeight="1" x14ac:dyDescent="0.55000000000000004">
      <c r="B317" s="4"/>
      <c r="D317" s="25" t="s">
        <v>151</v>
      </c>
      <c r="E317" s="25" t="s">
        <v>164</v>
      </c>
      <c r="F317" s="25" t="s">
        <v>165</v>
      </c>
      <c r="G317" s="25" t="s">
        <v>166</v>
      </c>
      <c r="H317" s="25" t="s">
        <v>167</v>
      </c>
      <c r="I317" s="25" t="s">
        <v>32</v>
      </c>
      <c r="J317" s="25" t="s">
        <v>138</v>
      </c>
      <c r="K317" s="25" t="s">
        <v>152</v>
      </c>
      <c r="L317" s="25" t="s">
        <v>151</v>
      </c>
      <c r="M317" s="25" t="s">
        <v>164</v>
      </c>
      <c r="N317" s="25" t="s">
        <v>165</v>
      </c>
      <c r="O317" s="25" t="s">
        <v>166</v>
      </c>
      <c r="P317" s="25" t="s">
        <v>167</v>
      </c>
      <c r="Q317" s="25" t="s">
        <v>32</v>
      </c>
      <c r="R317" s="25" t="s">
        <v>138</v>
      </c>
      <c r="S317" s="25" t="s">
        <v>152</v>
      </c>
    </row>
    <row r="318" spans="1:27" ht="12" customHeight="1" x14ac:dyDescent="0.55000000000000004">
      <c r="B318" s="4"/>
      <c r="D318" s="5"/>
      <c r="E318" s="5"/>
      <c r="F318" s="5"/>
      <c r="G318" s="5"/>
      <c r="H318" s="5"/>
      <c r="I318" s="5"/>
      <c r="J318" s="5"/>
      <c r="K318" s="5"/>
      <c r="L318" s="5">
        <v>1949</v>
      </c>
      <c r="M318" s="5">
        <v>1826</v>
      </c>
      <c r="N318" s="5">
        <v>80</v>
      </c>
      <c r="O318" s="5">
        <v>10</v>
      </c>
      <c r="P318" s="5">
        <v>5</v>
      </c>
      <c r="Q318" s="5">
        <v>4</v>
      </c>
      <c r="R318" s="5">
        <v>16</v>
      </c>
      <c r="S318" s="5">
        <v>8</v>
      </c>
    </row>
    <row r="319" spans="1:27" ht="12" customHeight="1" x14ac:dyDescent="0.55000000000000004">
      <c r="B319" s="6" t="s">
        <v>93</v>
      </c>
      <c r="C319" s="3"/>
      <c r="D319" s="7">
        <v>717</v>
      </c>
      <c r="E319" s="7">
        <v>680</v>
      </c>
      <c r="F319" s="7">
        <v>22</v>
      </c>
      <c r="G319" s="7">
        <v>2</v>
      </c>
      <c r="H319" s="7">
        <v>1</v>
      </c>
      <c r="I319" s="7">
        <v>2</v>
      </c>
      <c r="J319" s="7">
        <v>6</v>
      </c>
      <c r="K319" s="7">
        <v>4</v>
      </c>
      <c r="L319" s="8">
        <f>IFERROR(100*$D319/$L$318, "-")</f>
        <v>36.788096459722937</v>
      </c>
      <c r="M319" s="8">
        <f>IFERROR(100*$E319/$M$318, "-")</f>
        <v>37.239868565169772</v>
      </c>
      <c r="N319" s="8">
        <f>IFERROR(100*$F319/$N$318, "-")</f>
        <v>27.5</v>
      </c>
      <c r="O319" s="8">
        <f>IFERROR(100*$G319/$O$318, "-")</f>
        <v>20</v>
      </c>
      <c r="P319" s="8">
        <f>IFERROR(100*$H319/$P$318, "-")</f>
        <v>20</v>
      </c>
      <c r="Q319" s="8">
        <f>IFERROR(100*$I319/$Q$318, "-")</f>
        <v>50</v>
      </c>
      <c r="R319" s="8">
        <f>IFERROR(100*$J319/$R$318, "-")</f>
        <v>37.5</v>
      </c>
      <c r="S319" s="8">
        <f>IFERROR(100*$K319/$S$318, "-")</f>
        <v>50</v>
      </c>
      <c r="T319" s="9"/>
      <c r="U319" s="9"/>
      <c r="V319" s="9"/>
      <c r="W319" s="9"/>
      <c r="X319" s="9"/>
      <c r="Y319" s="9"/>
      <c r="Z319" s="9"/>
      <c r="AA319" s="9"/>
    </row>
    <row r="320" spans="1:27" ht="12" customHeight="1" x14ac:dyDescent="0.55000000000000004">
      <c r="B320" s="10" t="s">
        <v>94</v>
      </c>
      <c r="C320" s="11"/>
      <c r="D320" s="12">
        <v>744</v>
      </c>
      <c r="E320" s="12">
        <v>696</v>
      </c>
      <c r="F320" s="12">
        <v>32</v>
      </c>
      <c r="G320" s="12">
        <v>4</v>
      </c>
      <c r="H320" s="12">
        <v>2</v>
      </c>
      <c r="I320" s="12">
        <v>1</v>
      </c>
      <c r="J320" s="12">
        <v>7</v>
      </c>
      <c r="K320" s="12">
        <v>2</v>
      </c>
      <c r="L320" s="13">
        <f t="shared" ref="L320:L322" si="208">IFERROR(100*$D320/$L$318, "-")</f>
        <v>38.173422267829658</v>
      </c>
      <c r="M320" s="13">
        <f t="shared" ref="M320:M322" si="209">IFERROR(100*$E320/$M$318, "-")</f>
        <v>38.116100766703177</v>
      </c>
      <c r="N320" s="13">
        <f t="shared" ref="N320:N322" si="210">IFERROR(100*$F320/$N$318, "-")</f>
        <v>40</v>
      </c>
      <c r="O320" s="13">
        <f t="shared" ref="O320:O322" si="211">IFERROR(100*$G320/$O$318, "-")</f>
        <v>40</v>
      </c>
      <c r="P320" s="13">
        <f t="shared" ref="P320:P322" si="212">IFERROR(100*$H320/$P$318, "-")</f>
        <v>40</v>
      </c>
      <c r="Q320" s="13">
        <f t="shared" ref="Q320:Q322" si="213">IFERROR(100*$I320/$Q$318, "-")</f>
        <v>25</v>
      </c>
      <c r="R320" s="13">
        <f t="shared" ref="R320:R322" si="214">IFERROR(100*$J320/$R$318, "-")</f>
        <v>43.75</v>
      </c>
      <c r="S320" s="13">
        <f t="shared" ref="S320:S322" si="215">IFERROR(100*$K320/$S$318, "-")</f>
        <v>25</v>
      </c>
      <c r="T320" s="9"/>
      <c r="U320" s="9"/>
      <c r="V320" s="9"/>
      <c r="W320" s="9"/>
      <c r="X320" s="9"/>
      <c r="Y320" s="9"/>
      <c r="Z320" s="9"/>
      <c r="AA320" s="9"/>
    </row>
    <row r="321" spans="1:27" ht="12" customHeight="1" x14ac:dyDescent="0.55000000000000004">
      <c r="B321" s="14" t="s">
        <v>95</v>
      </c>
      <c r="D321" s="15">
        <v>478</v>
      </c>
      <c r="E321" s="15">
        <v>440</v>
      </c>
      <c r="F321" s="15">
        <v>26</v>
      </c>
      <c r="G321" s="15">
        <v>4</v>
      </c>
      <c r="H321" s="15">
        <v>2</v>
      </c>
      <c r="I321" s="15">
        <v>1</v>
      </c>
      <c r="J321" s="15">
        <v>3</v>
      </c>
      <c r="K321" s="15">
        <v>2</v>
      </c>
      <c r="L321" s="16">
        <f t="shared" si="208"/>
        <v>24.525397639815289</v>
      </c>
      <c r="M321" s="16">
        <f t="shared" si="209"/>
        <v>24.096385542168676</v>
      </c>
      <c r="N321" s="16">
        <f t="shared" si="210"/>
        <v>32.5</v>
      </c>
      <c r="O321" s="16">
        <f t="shared" si="211"/>
        <v>40</v>
      </c>
      <c r="P321" s="16">
        <f t="shared" si="212"/>
        <v>40</v>
      </c>
      <c r="Q321" s="16">
        <f t="shared" si="213"/>
        <v>25</v>
      </c>
      <c r="R321" s="16">
        <f t="shared" si="214"/>
        <v>18.75</v>
      </c>
      <c r="S321" s="16">
        <f t="shared" si="215"/>
        <v>25</v>
      </c>
      <c r="T321" s="9"/>
      <c r="U321" s="9"/>
      <c r="V321" s="9"/>
      <c r="W321" s="9"/>
      <c r="X321" s="9"/>
      <c r="Y321" s="9"/>
      <c r="Z321" s="9"/>
      <c r="AA321" s="9"/>
    </row>
    <row r="322" spans="1:27" ht="12" customHeight="1" x14ac:dyDescent="0.55000000000000004">
      <c r="B322" s="17" t="s">
        <v>152</v>
      </c>
      <c r="C322" s="18"/>
      <c r="D322" s="19">
        <v>10</v>
      </c>
      <c r="E322" s="19">
        <v>10</v>
      </c>
      <c r="F322" s="19">
        <v>0</v>
      </c>
      <c r="G322" s="19">
        <v>0</v>
      </c>
      <c r="H322" s="19">
        <v>0</v>
      </c>
      <c r="I322" s="19">
        <v>0</v>
      </c>
      <c r="J322" s="19">
        <v>0</v>
      </c>
      <c r="K322" s="19">
        <v>0</v>
      </c>
      <c r="L322" s="20">
        <f t="shared" si="208"/>
        <v>0.51308363263211898</v>
      </c>
      <c r="M322" s="20">
        <f t="shared" si="209"/>
        <v>0.547645125958379</v>
      </c>
      <c r="N322" s="20">
        <f t="shared" si="210"/>
        <v>0</v>
      </c>
      <c r="O322" s="20">
        <f t="shared" si="211"/>
        <v>0</v>
      </c>
      <c r="P322" s="20">
        <f t="shared" si="212"/>
        <v>0</v>
      </c>
      <c r="Q322" s="20">
        <f t="shared" si="213"/>
        <v>0</v>
      </c>
      <c r="R322" s="20">
        <f t="shared" si="214"/>
        <v>0</v>
      </c>
      <c r="S322" s="20">
        <f t="shared" si="215"/>
        <v>0</v>
      </c>
      <c r="T322" s="9"/>
      <c r="U322" s="9"/>
      <c r="V322" s="9"/>
      <c r="W322" s="9"/>
      <c r="X322" s="9"/>
      <c r="Y322" s="9"/>
      <c r="Z322" s="9"/>
      <c r="AA322" s="9"/>
    </row>
    <row r="323" spans="1:27" ht="12" customHeight="1" x14ac:dyDescent="0.55000000000000004">
      <c r="B323" s="26" t="s">
        <v>7</v>
      </c>
      <c r="C323" s="27"/>
      <c r="D323" s="21">
        <v>1949</v>
      </c>
      <c r="E323" s="21">
        <v>1826</v>
      </c>
      <c r="F323" s="21">
        <v>80</v>
      </c>
      <c r="G323" s="21">
        <v>10</v>
      </c>
      <c r="H323" s="21">
        <v>5</v>
      </c>
      <c r="I323" s="21">
        <v>4</v>
      </c>
      <c r="J323" s="21">
        <v>16</v>
      </c>
      <c r="K323" s="21">
        <v>8</v>
      </c>
      <c r="L323" s="22">
        <f>IF(SUM($L$319:$L$322) = 0, "-", SUM($L$319:$L$322))</f>
        <v>100</v>
      </c>
      <c r="M323" s="22">
        <f>IF(SUM($M$319:$M$322) = 0, "-", SUM($M$319:$M$322))</f>
        <v>100.00000000000001</v>
      </c>
      <c r="N323" s="22">
        <f>IF(SUM($N$319:$N$322) = 0, "-", SUM($N$319:$N$322))</f>
        <v>100</v>
      </c>
      <c r="O323" s="22">
        <f>IF(SUM($O$319:$O$322) = 0, "-", SUM($O$319:$O$322))</f>
        <v>100</v>
      </c>
      <c r="P323" s="22">
        <f>IF(SUM($P$319:$P$322) = 0, "-", SUM($P$319:$P$322))</f>
        <v>100</v>
      </c>
      <c r="Q323" s="22">
        <f>IF(SUM($Q$319:$Q$322) = 0, "-", SUM($Q$319:$Q$322))</f>
        <v>100</v>
      </c>
      <c r="R323" s="22">
        <f>IF(SUM($R$319:$R$322) = 0, "-", SUM($R$319:$R$322))</f>
        <v>100</v>
      </c>
      <c r="S323" s="22">
        <f>IF(SUM($S$319:$S$322) = 0, "-", SUM($S$319:$S$322))</f>
        <v>100</v>
      </c>
      <c r="T323" s="9"/>
      <c r="U323" s="9"/>
      <c r="V323" s="9"/>
      <c r="W323" s="9"/>
      <c r="X323" s="9"/>
      <c r="Y323" s="9"/>
      <c r="Z323" s="9"/>
      <c r="AA323" s="9"/>
    </row>
    <row r="325" spans="1:27" ht="12" customHeight="1" x14ac:dyDescent="0.55000000000000004">
      <c r="A325" s="28" t="s">
        <v>105</v>
      </c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</row>
    <row r="326" spans="1:27" ht="12" customHeight="1" x14ac:dyDescent="0.55000000000000004">
      <c r="B326" s="2"/>
      <c r="C326" s="3"/>
      <c r="D326" s="26" t="s">
        <v>1</v>
      </c>
      <c r="E326" s="29"/>
      <c r="F326" s="29"/>
      <c r="G326" s="29"/>
      <c r="H326" s="29"/>
      <c r="I326" s="29"/>
      <c r="J326" s="29"/>
      <c r="K326" s="27"/>
      <c r="L326" s="26" t="s">
        <v>2</v>
      </c>
      <c r="M326" s="29"/>
      <c r="N326" s="29"/>
      <c r="O326" s="29"/>
      <c r="P326" s="29"/>
      <c r="Q326" s="29"/>
      <c r="R326" s="29"/>
      <c r="S326" s="27"/>
    </row>
    <row r="327" spans="1:27" ht="33.75" customHeight="1" x14ac:dyDescent="0.55000000000000004">
      <c r="B327" s="4"/>
      <c r="D327" s="25" t="s">
        <v>151</v>
      </c>
      <c r="E327" s="25" t="s">
        <v>164</v>
      </c>
      <c r="F327" s="25" t="s">
        <v>165</v>
      </c>
      <c r="G327" s="25" t="s">
        <v>166</v>
      </c>
      <c r="H327" s="25" t="s">
        <v>167</v>
      </c>
      <c r="I327" s="25" t="s">
        <v>32</v>
      </c>
      <c r="J327" s="25" t="s">
        <v>138</v>
      </c>
      <c r="K327" s="25" t="s">
        <v>152</v>
      </c>
      <c r="L327" s="25" t="s">
        <v>151</v>
      </c>
      <c r="M327" s="25" t="s">
        <v>164</v>
      </c>
      <c r="N327" s="25" t="s">
        <v>165</v>
      </c>
      <c r="O327" s="25" t="s">
        <v>166</v>
      </c>
      <c r="P327" s="25" t="s">
        <v>167</v>
      </c>
      <c r="Q327" s="25" t="s">
        <v>32</v>
      </c>
      <c r="R327" s="25" t="s">
        <v>138</v>
      </c>
      <c r="S327" s="25" t="s">
        <v>152</v>
      </c>
    </row>
    <row r="328" spans="1:27" ht="12" customHeight="1" x14ac:dyDescent="0.55000000000000004">
      <c r="B328" s="4"/>
      <c r="D328" s="5"/>
      <c r="E328" s="5"/>
      <c r="F328" s="5"/>
      <c r="G328" s="5"/>
      <c r="H328" s="5"/>
      <c r="I328" s="5"/>
      <c r="J328" s="5"/>
      <c r="K328" s="5"/>
      <c r="L328" s="5">
        <v>1949</v>
      </c>
      <c r="M328" s="5">
        <v>1826</v>
      </c>
      <c r="N328" s="5">
        <v>80</v>
      </c>
      <c r="O328" s="5">
        <v>10</v>
      </c>
      <c r="P328" s="5">
        <v>5</v>
      </c>
      <c r="Q328" s="5">
        <v>4</v>
      </c>
      <c r="R328" s="5">
        <v>16</v>
      </c>
      <c r="S328" s="5">
        <v>8</v>
      </c>
    </row>
    <row r="329" spans="1:27" ht="12" customHeight="1" x14ac:dyDescent="0.55000000000000004">
      <c r="B329" s="6" t="s">
        <v>93</v>
      </c>
      <c r="C329" s="3"/>
      <c r="D329" s="7">
        <v>84</v>
      </c>
      <c r="E329" s="7">
        <v>81</v>
      </c>
      <c r="F329" s="7">
        <v>2</v>
      </c>
      <c r="G329" s="7">
        <v>0</v>
      </c>
      <c r="H329" s="7">
        <v>0</v>
      </c>
      <c r="I329" s="7">
        <v>0</v>
      </c>
      <c r="J329" s="7">
        <v>1</v>
      </c>
      <c r="K329" s="7">
        <v>0</v>
      </c>
      <c r="L329" s="8">
        <f>IFERROR(100*$D329/$L$328, "-")</f>
        <v>4.3099025141098002</v>
      </c>
      <c r="M329" s="8">
        <f>IFERROR(100*$E329/$M$328, "-")</f>
        <v>4.4359255202628693</v>
      </c>
      <c r="N329" s="8">
        <f>IFERROR(100*$F329/$N$328, "-")</f>
        <v>2.5</v>
      </c>
      <c r="O329" s="8">
        <f>IFERROR(100*$G329/$O$328, "-")</f>
        <v>0</v>
      </c>
      <c r="P329" s="8">
        <f>IFERROR(100*$H329/$P$328, "-")</f>
        <v>0</v>
      </c>
      <c r="Q329" s="8">
        <f>IFERROR(100*$I329/$Q$328, "-")</f>
        <v>0</v>
      </c>
      <c r="R329" s="8">
        <f>IFERROR(100*$J329/$R$328, "-")</f>
        <v>6.25</v>
      </c>
      <c r="S329" s="8">
        <f>IFERROR(100*$K329/$S$328, "-")</f>
        <v>0</v>
      </c>
      <c r="T329" s="9"/>
      <c r="U329" s="9"/>
      <c r="V329" s="9"/>
      <c r="W329" s="9"/>
      <c r="X329" s="9"/>
      <c r="Y329" s="9"/>
      <c r="Z329" s="9"/>
      <c r="AA329" s="9"/>
    </row>
    <row r="330" spans="1:27" ht="12" customHeight="1" x14ac:dyDescent="0.55000000000000004">
      <c r="B330" s="10" t="s">
        <v>94</v>
      </c>
      <c r="C330" s="11"/>
      <c r="D330" s="12">
        <v>663</v>
      </c>
      <c r="E330" s="12">
        <v>618</v>
      </c>
      <c r="F330" s="12">
        <v>31</v>
      </c>
      <c r="G330" s="12">
        <v>4</v>
      </c>
      <c r="H330" s="12">
        <v>2</v>
      </c>
      <c r="I330" s="12">
        <v>1</v>
      </c>
      <c r="J330" s="12">
        <v>3</v>
      </c>
      <c r="K330" s="12">
        <v>4</v>
      </c>
      <c r="L330" s="13">
        <f t="shared" ref="L330:L332" si="216">IFERROR(100*$D330/$L$328, "-")</f>
        <v>34.017444843509494</v>
      </c>
      <c r="M330" s="13">
        <f t="shared" ref="M330:M332" si="217">IFERROR(100*$E330/$M$328, "-")</f>
        <v>33.844468784227821</v>
      </c>
      <c r="N330" s="13">
        <f t="shared" ref="N330:N332" si="218">IFERROR(100*$F330/$N$328, "-")</f>
        <v>38.75</v>
      </c>
      <c r="O330" s="13">
        <f t="shared" ref="O330:O332" si="219">IFERROR(100*$G330/$O$328, "-")</f>
        <v>40</v>
      </c>
      <c r="P330" s="13">
        <f t="shared" ref="P330:P332" si="220">IFERROR(100*$H330/$P$328, "-")</f>
        <v>40</v>
      </c>
      <c r="Q330" s="13">
        <f t="shared" ref="Q330:Q332" si="221">IFERROR(100*$I330/$Q$328, "-")</f>
        <v>25</v>
      </c>
      <c r="R330" s="13">
        <f t="shared" ref="R330:R332" si="222">IFERROR(100*$J330/$R$328, "-")</f>
        <v>18.75</v>
      </c>
      <c r="S330" s="13">
        <f t="shared" ref="S330:S332" si="223">IFERROR(100*$K330/$S$328, "-")</f>
        <v>50</v>
      </c>
      <c r="T330" s="9"/>
      <c r="U330" s="9"/>
      <c r="V330" s="9"/>
      <c r="W330" s="9"/>
      <c r="X330" s="9"/>
      <c r="Y330" s="9"/>
      <c r="Z330" s="9"/>
      <c r="AA330" s="9"/>
    </row>
    <row r="331" spans="1:27" ht="12" customHeight="1" x14ac:dyDescent="0.55000000000000004">
      <c r="B331" s="14" t="s">
        <v>95</v>
      </c>
      <c r="D331" s="15">
        <v>1191</v>
      </c>
      <c r="E331" s="15">
        <v>1117</v>
      </c>
      <c r="F331" s="15">
        <v>46</v>
      </c>
      <c r="G331" s="15">
        <v>6</v>
      </c>
      <c r="H331" s="15">
        <v>3</v>
      </c>
      <c r="I331" s="15">
        <v>3</v>
      </c>
      <c r="J331" s="15">
        <v>12</v>
      </c>
      <c r="K331" s="15">
        <v>4</v>
      </c>
      <c r="L331" s="16">
        <f t="shared" si="216"/>
        <v>61.108260646485377</v>
      </c>
      <c r="M331" s="16">
        <f t="shared" si="217"/>
        <v>61.171960569550933</v>
      </c>
      <c r="N331" s="16">
        <f t="shared" si="218"/>
        <v>57.5</v>
      </c>
      <c r="O331" s="16">
        <f t="shared" si="219"/>
        <v>60</v>
      </c>
      <c r="P331" s="16">
        <f t="shared" si="220"/>
        <v>60</v>
      </c>
      <c r="Q331" s="16">
        <f t="shared" si="221"/>
        <v>75</v>
      </c>
      <c r="R331" s="16">
        <f t="shared" si="222"/>
        <v>75</v>
      </c>
      <c r="S331" s="16">
        <f t="shared" si="223"/>
        <v>50</v>
      </c>
      <c r="T331" s="9"/>
      <c r="U331" s="9"/>
      <c r="V331" s="9"/>
      <c r="W331" s="9"/>
      <c r="X331" s="9"/>
      <c r="Y331" s="9"/>
      <c r="Z331" s="9"/>
      <c r="AA331" s="9"/>
    </row>
    <row r="332" spans="1:27" ht="12" customHeight="1" x14ac:dyDescent="0.55000000000000004">
      <c r="B332" s="17" t="s">
        <v>152</v>
      </c>
      <c r="C332" s="18"/>
      <c r="D332" s="19">
        <v>11</v>
      </c>
      <c r="E332" s="19">
        <v>10</v>
      </c>
      <c r="F332" s="19">
        <v>1</v>
      </c>
      <c r="G332" s="19">
        <v>0</v>
      </c>
      <c r="H332" s="19">
        <v>0</v>
      </c>
      <c r="I332" s="19">
        <v>0</v>
      </c>
      <c r="J332" s="19">
        <v>0</v>
      </c>
      <c r="K332" s="19">
        <v>0</v>
      </c>
      <c r="L332" s="20">
        <f t="shared" si="216"/>
        <v>0.56439199589533096</v>
      </c>
      <c r="M332" s="20">
        <f t="shared" si="217"/>
        <v>0.547645125958379</v>
      </c>
      <c r="N332" s="20">
        <f t="shared" si="218"/>
        <v>1.25</v>
      </c>
      <c r="O332" s="20">
        <f t="shared" si="219"/>
        <v>0</v>
      </c>
      <c r="P332" s="20">
        <f t="shared" si="220"/>
        <v>0</v>
      </c>
      <c r="Q332" s="20">
        <f t="shared" si="221"/>
        <v>0</v>
      </c>
      <c r="R332" s="20">
        <f t="shared" si="222"/>
        <v>0</v>
      </c>
      <c r="S332" s="20">
        <f t="shared" si="223"/>
        <v>0</v>
      </c>
      <c r="T332" s="9"/>
      <c r="U332" s="9"/>
      <c r="V332" s="9"/>
      <c r="W332" s="9"/>
      <c r="X332" s="9"/>
      <c r="Y332" s="9"/>
      <c r="Z332" s="9"/>
      <c r="AA332" s="9"/>
    </row>
    <row r="333" spans="1:27" ht="12" customHeight="1" x14ac:dyDescent="0.55000000000000004">
      <c r="B333" s="26" t="s">
        <v>7</v>
      </c>
      <c r="C333" s="27"/>
      <c r="D333" s="21">
        <v>1949</v>
      </c>
      <c r="E333" s="21">
        <v>1826</v>
      </c>
      <c r="F333" s="21">
        <v>80</v>
      </c>
      <c r="G333" s="21">
        <v>10</v>
      </c>
      <c r="H333" s="21">
        <v>5</v>
      </c>
      <c r="I333" s="21">
        <v>4</v>
      </c>
      <c r="J333" s="21">
        <v>16</v>
      </c>
      <c r="K333" s="21">
        <v>8</v>
      </c>
      <c r="L333" s="22">
        <f>IF(SUM($L$329:$L$332) = 0, "-", SUM($L$329:$L$332))</f>
        <v>100</v>
      </c>
      <c r="M333" s="22">
        <f>IF(SUM($M$329:$M$332) = 0, "-", SUM($M$329:$M$332))</f>
        <v>100</v>
      </c>
      <c r="N333" s="22">
        <f>IF(SUM($N$329:$N$332) = 0, "-", SUM($N$329:$N$332))</f>
        <v>100</v>
      </c>
      <c r="O333" s="22">
        <f>IF(SUM($O$329:$O$332) = 0, "-", SUM($O$329:$O$332))</f>
        <v>100</v>
      </c>
      <c r="P333" s="22">
        <f>IF(SUM($P$329:$P$332) = 0, "-", SUM($P$329:$P$332))</f>
        <v>100</v>
      </c>
      <c r="Q333" s="22">
        <f>IF(SUM($Q$329:$Q$332) = 0, "-", SUM($Q$329:$Q$332))</f>
        <v>100</v>
      </c>
      <c r="R333" s="22">
        <f>IF(SUM($R$329:$R$332) = 0, "-", SUM($R$329:$R$332))</f>
        <v>100</v>
      </c>
      <c r="S333" s="22">
        <f>IF(SUM($S$329:$S$332) = 0, "-", SUM($S$329:$S$332))</f>
        <v>100</v>
      </c>
      <c r="T333" s="9"/>
      <c r="U333" s="9"/>
      <c r="V333" s="9"/>
      <c r="W333" s="9"/>
      <c r="X333" s="9"/>
      <c r="Y333" s="9"/>
      <c r="Z333" s="9"/>
      <c r="AA333" s="9"/>
    </row>
    <row r="335" spans="1:27" ht="12" customHeight="1" x14ac:dyDescent="0.55000000000000004">
      <c r="A335" s="28" t="s">
        <v>106</v>
      </c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</row>
    <row r="336" spans="1:27" ht="12" customHeight="1" x14ac:dyDescent="0.55000000000000004">
      <c r="B336" s="2"/>
      <c r="C336" s="3"/>
      <c r="D336" s="26" t="s">
        <v>1</v>
      </c>
      <c r="E336" s="29"/>
      <c r="F336" s="29"/>
      <c r="G336" s="29"/>
      <c r="H336" s="29"/>
      <c r="I336" s="29"/>
      <c r="J336" s="29"/>
      <c r="K336" s="27"/>
      <c r="L336" s="26" t="s">
        <v>2</v>
      </c>
      <c r="M336" s="29"/>
      <c r="N336" s="29"/>
      <c r="O336" s="29"/>
      <c r="P336" s="29"/>
      <c r="Q336" s="29"/>
      <c r="R336" s="29"/>
      <c r="S336" s="27"/>
    </row>
    <row r="337" spans="1:27" ht="33.75" customHeight="1" x14ac:dyDescent="0.55000000000000004">
      <c r="B337" s="4"/>
      <c r="D337" s="25" t="s">
        <v>151</v>
      </c>
      <c r="E337" s="25" t="s">
        <v>164</v>
      </c>
      <c r="F337" s="25" t="s">
        <v>165</v>
      </c>
      <c r="G337" s="25" t="s">
        <v>166</v>
      </c>
      <c r="H337" s="25" t="s">
        <v>167</v>
      </c>
      <c r="I337" s="25" t="s">
        <v>32</v>
      </c>
      <c r="J337" s="25" t="s">
        <v>138</v>
      </c>
      <c r="K337" s="25" t="s">
        <v>152</v>
      </c>
      <c r="L337" s="25" t="s">
        <v>151</v>
      </c>
      <c r="M337" s="25" t="s">
        <v>164</v>
      </c>
      <c r="N337" s="25" t="s">
        <v>165</v>
      </c>
      <c r="O337" s="25" t="s">
        <v>166</v>
      </c>
      <c r="P337" s="25" t="s">
        <v>167</v>
      </c>
      <c r="Q337" s="25" t="s">
        <v>32</v>
      </c>
      <c r="R337" s="25" t="s">
        <v>138</v>
      </c>
      <c r="S337" s="25" t="s">
        <v>152</v>
      </c>
    </row>
    <row r="338" spans="1:27" ht="12" customHeight="1" x14ac:dyDescent="0.55000000000000004">
      <c r="B338" s="4"/>
      <c r="D338" s="5"/>
      <c r="E338" s="5"/>
      <c r="F338" s="5"/>
      <c r="G338" s="5"/>
      <c r="H338" s="5"/>
      <c r="I338" s="5"/>
      <c r="J338" s="5"/>
      <c r="K338" s="5"/>
      <c r="L338" s="5">
        <v>1949</v>
      </c>
      <c r="M338" s="5">
        <v>1826</v>
      </c>
      <c r="N338" s="5">
        <v>80</v>
      </c>
      <c r="O338" s="5">
        <v>10</v>
      </c>
      <c r="P338" s="5">
        <v>5</v>
      </c>
      <c r="Q338" s="5">
        <v>4</v>
      </c>
      <c r="R338" s="5">
        <v>16</v>
      </c>
      <c r="S338" s="5">
        <v>8</v>
      </c>
    </row>
    <row r="339" spans="1:27" ht="12" customHeight="1" x14ac:dyDescent="0.55000000000000004">
      <c r="B339" s="6" t="s">
        <v>93</v>
      </c>
      <c r="C339" s="3"/>
      <c r="D339" s="7">
        <v>1514</v>
      </c>
      <c r="E339" s="7">
        <v>1429</v>
      </c>
      <c r="F339" s="7">
        <v>56</v>
      </c>
      <c r="G339" s="7">
        <v>8</v>
      </c>
      <c r="H339" s="7">
        <v>3</v>
      </c>
      <c r="I339" s="7">
        <v>4</v>
      </c>
      <c r="J339" s="7">
        <v>9</v>
      </c>
      <c r="K339" s="7">
        <v>5</v>
      </c>
      <c r="L339" s="8">
        <f>IFERROR(100*$D339/$L$338, "-")</f>
        <v>77.680861980502826</v>
      </c>
      <c r="M339" s="8">
        <f>IFERROR(100*$E339/$M$338, "-")</f>
        <v>78.258488499452355</v>
      </c>
      <c r="N339" s="8">
        <f>IFERROR(100*$F339/$N$338, "-")</f>
        <v>70</v>
      </c>
      <c r="O339" s="8">
        <f>IFERROR(100*$G339/$O$338, "-")</f>
        <v>80</v>
      </c>
      <c r="P339" s="8">
        <f>IFERROR(100*$H339/$P$338, "-")</f>
        <v>60</v>
      </c>
      <c r="Q339" s="8">
        <f>IFERROR(100*$I339/$Q$338, "-")</f>
        <v>100</v>
      </c>
      <c r="R339" s="8">
        <f>IFERROR(100*$J339/$R$338, "-")</f>
        <v>56.25</v>
      </c>
      <c r="S339" s="8">
        <f>IFERROR(100*$K339/$S$338, "-")</f>
        <v>62.5</v>
      </c>
      <c r="T339" s="9"/>
      <c r="U339" s="9"/>
      <c r="V339" s="9"/>
      <c r="W339" s="9"/>
      <c r="X339" s="9"/>
      <c r="Y339" s="9"/>
      <c r="Z339" s="9"/>
      <c r="AA339" s="9"/>
    </row>
    <row r="340" spans="1:27" ht="12" customHeight="1" x14ac:dyDescent="0.55000000000000004">
      <c r="B340" s="10" t="s">
        <v>94</v>
      </c>
      <c r="C340" s="11"/>
      <c r="D340" s="12">
        <v>328</v>
      </c>
      <c r="E340" s="12">
        <v>300</v>
      </c>
      <c r="F340" s="12">
        <v>17</v>
      </c>
      <c r="G340" s="12">
        <v>2</v>
      </c>
      <c r="H340" s="12">
        <v>2</v>
      </c>
      <c r="I340" s="12">
        <v>0</v>
      </c>
      <c r="J340" s="12">
        <v>5</v>
      </c>
      <c r="K340" s="12">
        <v>2</v>
      </c>
      <c r="L340" s="13">
        <f t="shared" ref="L340:L342" si="224">IFERROR(100*$D340/$L$338, "-")</f>
        <v>16.829143150333504</v>
      </c>
      <c r="M340" s="13">
        <f t="shared" ref="M340:M342" si="225">IFERROR(100*$E340/$M$338, "-")</f>
        <v>16.42935377875137</v>
      </c>
      <c r="N340" s="13">
        <f t="shared" ref="N340:N342" si="226">IFERROR(100*$F340/$N$338, "-")</f>
        <v>21.25</v>
      </c>
      <c r="O340" s="13">
        <f t="shared" ref="O340:O342" si="227">IFERROR(100*$G340/$O$338, "-")</f>
        <v>20</v>
      </c>
      <c r="P340" s="13">
        <f t="shared" ref="P340:P342" si="228">IFERROR(100*$H340/$P$338, "-")</f>
        <v>40</v>
      </c>
      <c r="Q340" s="13">
        <f t="shared" ref="Q340:Q342" si="229">IFERROR(100*$I340/$Q$338, "-")</f>
        <v>0</v>
      </c>
      <c r="R340" s="13">
        <f t="shared" ref="R340:R342" si="230">IFERROR(100*$J340/$R$338, "-")</f>
        <v>31.25</v>
      </c>
      <c r="S340" s="13">
        <f t="shared" ref="S340:S342" si="231">IFERROR(100*$K340/$S$338, "-")</f>
        <v>25</v>
      </c>
      <c r="T340" s="9"/>
      <c r="U340" s="9"/>
      <c r="V340" s="9"/>
      <c r="W340" s="9"/>
      <c r="X340" s="9"/>
      <c r="Y340" s="9"/>
      <c r="Z340" s="9"/>
      <c r="AA340" s="9"/>
    </row>
    <row r="341" spans="1:27" ht="12" customHeight="1" x14ac:dyDescent="0.55000000000000004">
      <c r="B341" s="14" t="s">
        <v>95</v>
      </c>
      <c r="D341" s="15">
        <v>99</v>
      </c>
      <c r="E341" s="15">
        <v>90</v>
      </c>
      <c r="F341" s="15">
        <v>6</v>
      </c>
      <c r="G341" s="15">
        <v>0</v>
      </c>
      <c r="H341" s="15">
        <v>0</v>
      </c>
      <c r="I341" s="15">
        <v>0</v>
      </c>
      <c r="J341" s="15">
        <v>2</v>
      </c>
      <c r="K341" s="15">
        <v>1</v>
      </c>
      <c r="L341" s="16">
        <f t="shared" si="224"/>
        <v>5.0795279630579788</v>
      </c>
      <c r="M341" s="16">
        <f t="shared" si="225"/>
        <v>4.928806133625411</v>
      </c>
      <c r="N341" s="16">
        <f t="shared" si="226"/>
        <v>7.5</v>
      </c>
      <c r="O341" s="16">
        <f t="shared" si="227"/>
        <v>0</v>
      </c>
      <c r="P341" s="16">
        <f t="shared" si="228"/>
        <v>0</v>
      </c>
      <c r="Q341" s="16">
        <f t="shared" si="229"/>
        <v>0</v>
      </c>
      <c r="R341" s="16">
        <f t="shared" si="230"/>
        <v>12.5</v>
      </c>
      <c r="S341" s="16">
        <f t="shared" si="231"/>
        <v>12.5</v>
      </c>
      <c r="T341" s="9"/>
      <c r="U341" s="9"/>
      <c r="V341" s="9"/>
      <c r="W341" s="9"/>
      <c r="X341" s="9"/>
      <c r="Y341" s="9"/>
      <c r="Z341" s="9"/>
      <c r="AA341" s="9"/>
    </row>
    <row r="342" spans="1:27" ht="12" customHeight="1" x14ac:dyDescent="0.55000000000000004">
      <c r="B342" s="17" t="s">
        <v>152</v>
      </c>
      <c r="C342" s="18"/>
      <c r="D342" s="19">
        <v>8</v>
      </c>
      <c r="E342" s="19">
        <v>7</v>
      </c>
      <c r="F342" s="19">
        <v>1</v>
      </c>
      <c r="G342" s="19">
        <v>0</v>
      </c>
      <c r="H342" s="19">
        <v>0</v>
      </c>
      <c r="I342" s="19">
        <v>0</v>
      </c>
      <c r="J342" s="19">
        <v>0</v>
      </c>
      <c r="K342" s="19">
        <v>0</v>
      </c>
      <c r="L342" s="20">
        <f t="shared" si="224"/>
        <v>0.41046690610569525</v>
      </c>
      <c r="M342" s="20">
        <f t="shared" si="225"/>
        <v>0.38335158817086529</v>
      </c>
      <c r="N342" s="20">
        <f t="shared" si="226"/>
        <v>1.25</v>
      </c>
      <c r="O342" s="20">
        <f t="shared" si="227"/>
        <v>0</v>
      </c>
      <c r="P342" s="20">
        <f t="shared" si="228"/>
        <v>0</v>
      </c>
      <c r="Q342" s="20">
        <f t="shared" si="229"/>
        <v>0</v>
      </c>
      <c r="R342" s="20">
        <f t="shared" si="230"/>
        <v>0</v>
      </c>
      <c r="S342" s="20">
        <f t="shared" si="231"/>
        <v>0</v>
      </c>
      <c r="T342" s="9"/>
      <c r="U342" s="9"/>
      <c r="V342" s="9"/>
      <c r="W342" s="9"/>
      <c r="X342" s="9"/>
      <c r="Y342" s="9"/>
      <c r="Z342" s="9"/>
      <c r="AA342" s="9"/>
    </row>
    <row r="343" spans="1:27" ht="12" customHeight="1" x14ac:dyDescent="0.55000000000000004">
      <c r="B343" s="26" t="s">
        <v>7</v>
      </c>
      <c r="C343" s="27"/>
      <c r="D343" s="21">
        <v>1949</v>
      </c>
      <c r="E343" s="21">
        <v>1826</v>
      </c>
      <c r="F343" s="21">
        <v>80</v>
      </c>
      <c r="G343" s="21">
        <v>10</v>
      </c>
      <c r="H343" s="21">
        <v>5</v>
      </c>
      <c r="I343" s="21">
        <v>4</v>
      </c>
      <c r="J343" s="21">
        <v>16</v>
      </c>
      <c r="K343" s="21">
        <v>8</v>
      </c>
      <c r="L343" s="22">
        <f>IF(SUM($L$339:$L$342) = 0, "-", SUM($L$339:$L$342))</f>
        <v>100.00000000000001</v>
      </c>
      <c r="M343" s="22">
        <f>IF(SUM($M$339:$M$342) = 0, "-", SUM($M$339:$M$342))</f>
        <v>100.00000000000001</v>
      </c>
      <c r="N343" s="22">
        <f>IF(SUM($N$339:$N$342) = 0, "-", SUM($N$339:$N$342))</f>
        <v>100</v>
      </c>
      <c r="O343" s="22">
        <f>IF(SUM($O$339:$O$342) = 0, "-", SUM($O$339:$O$342))</f>
        <v>100</v>
      </c>
      <c r="P343" s="22">
        <f>IF(SUM($P$339:$P$342) = 0, "-", SUM($P$339:$P$342))</f>
        <v>100</v>
      </c>
      <c r="Q343" s="22">
        <f>IF(SUM($Q$339:$Q$342) = 0, "-", SUM($Q$339:$Q$342))</f>
        <v>100</v>
      </c>
      <c r="R343" s="22">
        <f>IF(SUM($R$339:$R$342) = 0, "-", SUM($R$339:$R$342))</f>
        <v>100</v>
      </c>
      <c r="S343" s="22">
        <f>IF(SUM($S$339:$S$342) = 0, "-", SUM($S$339:$S$342))</f>
        <v>100</v>
      </c>
      <c r="T343" s="9"/>
      <c r="U343" s="9"/>
      <c r="V343" s="9"/>
      <c r="W343" s="9"/>
      <c r="X343" s="9"/>
      <c r="Y343" s="9"/>
      <c r="Z343" s="9"/>
      <c r="AA343" s="9"/>
    </row>
    <row r="345" spans="1:27" ht="12" customHeight="1" x14ac:dyDescent="0.55000000000000004">
      <c r="A345" s="28" t="s">
        <v>107</v>
      </c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</row>
    <row r="346" spans="1:27" ht="12" customHeight="1" x14ac:dyDescent="0.55000000000000004">
      <c r="B346" s="2"/>
      <c r="C346" s="3"/>
      <c r="D346" s="26" t="s">
        <v>1</v>
      </c>
      <c r="E346" s="29"/>
      <c r="F346" s="29"/>
      <c r="G346" s="29"/>
      <c r="H346" s="29"/>
      <c r="I346" s="29"/>
      <c r="J346" s="29"/>
      <c r="K346" s="27"/>
      <c r="L346" s="26" t="s">
        <v>2</v>
      </c>
      <c r="M346" s="29"/>
      <c r="N346" s="29"/>
      <c r="O346" s="29"/>
      <c r="P346" s="29"/>
      <c r="Q346" s="29"/>
      <c r="R346" s="29"/>
      <c r="S346" s="27"/>
    </row>
    <row r="347" spans="1:27" ht="33.75" customHeight="1" x14ac:dyDescent="0.55000000000000004">
      <c r="B347" s="4"/>
      <c r="D347" s="25" t="s">
        <v>151</v>
      </c>
      <c r="E347" s="25" t="s">
        <v>164</v>
      </c>
      <c r="F347" s="25" t="s">
        <v>165</v>
      </c>
      <c r="G347" s="25" t="s">
        <v>166</v>
      </c>
      <c r="H347" s="25" t="s">
        <v>167</v>
      </c>
      <c r="I347" s="25" t="s">
        <v>32</v>
      </c>
      <c r="J347" s="25" t="s">
        <v>138</v>
      </c>
      <c r="K347" s="25" t="s">
        <v>152</v>
      </c>
      <c r="L347" s="25" t="s">
        <v>151</v>
      </c>
      <c r="M347" s="25" t="s">
        <v>164</v>
      </c>
      <c r="N347" s="25" t="s">
        <v>165</v>
      </c>
      <c r="O347" s="25" t="s">
        <v>166</v>
      </c>
      <c r="P347" s="25" t="s">
        <v>167</v>
      </c>
      <c r="Q347" s="25" t="s">
        <v>32</v>
      </c>
      <c r="R347" s="25" t="s">
        <v>138</v>
      </c>
      <c r="S347" s="25" t="s">
        <v>152</v>
      </c>
    </row>
    <row r="348" spans="1:27" ht="12" customHeight="1" x14ac:dyDescent="0.55000000000000004">
      <c r="B348" s="4"/>
      <c r="D348" s="5"/>
      <c r="E348" s="5"/>
      <c r="F348" s="5"/>
      <c r="G348" s="5"/>
      <c r="H348" s="5"/>
      <c r="I348" s="5"/>
      <c r="J348" s="5"/>
      <c r="K348" s="5"/>
      <c r="L348" s="5">
        <v>1949</v>
      </c>
      <c r="M348" s="5">
        <v>1826</v>
      </c>
      <c r="N348" s="5">
        <v>80</v>
      </c>
      <c r="O348" s="5">
        <v>10</v>
      </c>
      <c r="P348" s="5">
        <v>5</v>
      </c>
      <c r="Q348" s="5">
        <v>4</v>
      </c>
      <c r="R348" s="5">
        <v>16</v>
      </c>
      <c r="S348" s="5">
        <v>8</v>
      </c>
    </row>
    <row r="349" spans="1:27" ht="12" customHeight="1" x14ac:dyDescent="0.55000000000000004">
      <c r="B349" s="6" t="s">
        <v>93</v>
      </c>
      <c r="C349" s="3"/>
      <c r="D349" s="7">
        <v>361</v>
      </c>
      <c r="E349" s="7">
        <v>340</v>
      </c>
      <c r="F349" s="7">
        <v>13</v>
      </c>
      <c r="G349" s="7">
        <v>3</v>
      </c>
      <c r="H349" s="7">
        <v>1</v>
      </c>
      <c r="I349" s="7">
        <v>1</v>
      </c>
      <c r="J349" s="7">
        <v>2</v>
      </c>
      <c r="K349" s="7">
        <v>1</v>
      </c>
      <c r="L349" s="8">
        <f>IFERROR(100*$D349/$L$348, "-")</f>
        <v>18.522319138019498</v>
      </c>
      <c r="M349" s="8">
        <f>IFERROR(100*$E349/$M$348, "-")</f>
        <v>18.619934282584886</v>
      </c>
      <c r="N349" s="8">
        <f>IFERROR(100*$F349/$N$348, "-")</f>
        <v>16.25</v>
      </c>
      <c r="O349" s="8">
        <f>IFERROR(100*$G349/$O$348, "-")</f>
        <v>30</v>
      </c>
      <c r="P349" s="8">
        <f>IFERROR(100*$H349/$P$348, "-")</f>
        <v>20</v>
      </c>
      <c r="Q349" s="8">
        <f>IFERROR(100*$I349/$Q$348, "-")</f>
        <v>25</v>
      </c>
      <c r="R349" s="8">
        <f>IFERROR(100*$J349/$R$348, "-")</f>
        <v>12.5</v>
      </c>
      <c r="S349" s="8">
        <f>IFERROR(100*$K349/$S$348, "-")</f>
        <v>12.5</v>
      </c>
      <c r="T349" s="9"/>
      <c r="U349" s="9"/>
      <c r="V349" s="9"/>
      <c r="W349" s="9"/>
      <c r="X349" s="9"/>
      <c r="Y349" s="9"/>
      <c r="Z349" s="9"/>
      <c r="AA349" s="9"/>
    </row>
    <row r="350" spans="1:27" ht="12" customHeight="1" x14ac:dyDescent="0.55000000000000004">
      <c r="B350" s="10" t="s">
        <v>94</v>
      </c>
      <c r="C350" s="11"/>
      <c r="D350" s="12">
        <v>1053</v>
      </c>
      <c r="E350" s="12">
        <v>984</v>
      </c>
      <c r="F350" s="12">
        <v>48</v>
      </c>
      <c r="G350" s="12">
        <v>5</v>
      </c>
      <c r="H350" s="12">
        <v>2</v>
      </c>
      <c r="I350" s="12">
        <v>2</v>
      </c>
      <c r="J350" s="12">
        <v>7</v>
      </c>
      <c r="K350" s="12">
        <v>5</v>
      </c>
      <c r="L350" s="13">
        <f t="shared" ref="L350:L352" si="232">IFERROR(100*$D350/$L$348, "-")</f>
        <v>54.027706516162134</v>
      </c>
      <c r="M350" s="13">
        <f t="shared" ref="M350:M352" si="233">IFERROR(100*$E350/$M$348, "-")</f>
        <v>53.888280394304488</v>
      </c>
      <c r="N350" s="13">
        <f t="shared" ref="N350:N352" si="234">IFERROR(100*$F350/$N$348, "-")</f>
        <v>60</v>
      </c>
      <c r="O350" s="13">
        <f t="shared" ref="O350:O352" si="235">IFERROR(100*$G350/$O$348, "-")</f>
        <v>50</v>
      </c>
      <c r="P350" s="13">
        <f t="shared" ref="P350:P352" si="236">IFERROR(100*$H350/$P$348, "-")</f>
        <v>40</v>
      </c>
      <c r="Q350" s="13">
        <f t="shared" ref="Q350:Q352" si="237">IFERROR(100*$I350/$Q$348, "-")</f>
        <v>50</v>
      </c>
      <c r="R350" s="13">
        <f t="shared" ref="R350:R352" si="238">IFERROR(100*$J350/$R$348, "-")</f>
        <v>43.75</v>
      </c>
      <c r="S350" s="13">
        <f t="shared" ref="S350:S352" si="239">IFERROR(100*$K350/$S$348, "-")</f>
        <v>62.5</v>
      </c>
      <c r="T350" s="9"/>
      <c r="U350" s="9"/>
      <c r="V350" s="9"/>
      <c r="W350" s="9"/>
      <c r="X350" s="9"/>
      <c r="Y350" s="9"/>
      <c r="Z350" s="9"/>
      <c r="AA350" s="9"/>
    </row>
    <row r="351" spans="1:27" ht="12" customHeight="1" x14ac:dyDescent="0.55000000000000004">
      <c r="B351" s="14" t="s">
        <v>95</v>
      </c>
      <c r="D351" s="15">
        <v>523</v>
      </c>
      <c r="E351" s="15">
        <v>490</v>
      </c>
      <c r="F351" s="15">
        <v>19</v>
      </c>
      <c r="G351" s="15">
        <v>2</v>
      </c>
      <c r="H351" s="15">
        <v>2</v>
      </c>
      <c r="I351" s="15">
        <v>1</v>
      </c>
      <c r="J351" s="15">
        <v>7</v>
      </c>
      <c r="K351" s="15">
        <v>2</v>
      </c>
      <c r="L351" s="16">
        <f t="shared" si="232"/>
        <v>26.834273986659827</v>
      </c>
      <c r="M351" s="16">
        <f t="shared" si="233"/>
        <v>26.834611171960571</v>
      </c>
      <c r="N351" s="16">
        <f t="shared" si="234"/>
        <v>23.75</v>
      </c>
      <c r="O351" s="16">
        <f t="shared" si="235"/>
        <v>20</v>
      </c>
      <c r="P351" s="16">
        <f t="shared" si="236"/>
        <v>40</v>
      </c>
      <c r="Q351" s="16">
        <f t="shared" si="237"/>
        <v>25</v>
      </c>
      <c r="R351" s="16">
        <f t="shared" si="238"/>
        <v>43.75</v>
      </c>
      <c r="S351" s="16">
        <f t="shared" si="239"/>
        <v>25</v>
      </c>
      <c r="T351" s="9"/>
      <c r="U351" s="9"/>
      <c r="V351" s="9"/>
      <c r="W351" s="9"/>
      <c r="X351" s="9"/>
      <c r="Y351" s="9"/>
      <c r="Z351" s="9"/>
      <c r="AA351" s="9"/>
    </row>
    <row r="352" spans="1:27" ht="12" customHeight="1" x14ac:dyDescent="0.55000000000000004">
      <c r="B352" s="17" t="s">
        <v>152</v>
      </c>
      <c r="C352" s="18"/>
      <c r="D352" s="19">
        <v>12</v>
      </c>
      <c r="E352" s="19">
        <v>12</v>
      </c>
      <c r="F352" s="19">
        <v>0</v>
      </c>
      <c r="G352" s="19">
        <v>0</v>
      </c>
      <c r="H352" s="19">
        <v>0</v>
      </c>
      <c r="I352" s="19">
        <v>0</v>
      </c>
      <c r="J352" s="19">
        <v>0</v>
      </c>
      <c r="K352" s="19">
        <v>0</v>
      </c>
      <c r="L352" s="20">
        <f t="shared" si="232"/>
        <v>0.61570035915854282</v>
      </c>
      <c r="M352" s="20">
        <f t="shared" si="233"/>
        <v>0.65717415115005473</v>
      </c>
      <c r="N352" s="20">
        <f t="shared" si="234"/>
        <v>0</v>
      </c>
      <c r="O352" s="20">
        <f t="shared" si="235"/>
        <v>0</v>
      </c>
      <c r="P352" s="20">
        <f t="shared" si="236"/>
        <v>0</v>
      </c>
      <c r="Q352" s="20">
        <f t="shared" si="237"/>
        <v>0</v>
      </c>
      <c r="R352" s="20">
        <f t="shared" si="238"/>
        <v>0</v>
      </c>
      <c r="S352" s="20">
        <f t="shared" si="239"/>
        <v>0</v>
      </c>
      <c r="T352" s="9"/>
      <c r="U352" s="9"/>
      <c r="V352" s="9"/>
      <c r="W352" s="9"/>
      <c r="X352" s="9"/>
      <c r="Y352" s="9"/>
      <c r="Z352" s="9"/>
      <c r="AA352" s="9"/>
    </row>
    <row r="353" spans="1:27" ht="12" customHeight="1" x14ac:dyDescent="0.55000000000000004">
      <c r="B353" s="26" t="s">
        <v>7</v>
      </c>
      <c r="C353" s="27"/>
      <c r="D353" s="21">
        <v>1949</v>
      </c>
      <c r="E353" s="21">
        <v>1826</v>
      </c>
      <c r="F353" s="21">
        <v>80</v>
      </c>
      <c r="G353" s="21">
        <v>10</v>
      </c>
      <c r="H353" s="21">
        <v>5</v>
      </c>
      <c r="I353" s="21">
        <v>4</v>
      </c>
      <c r="J353" s="21">
        <v>16</v>
      </c>
      <c r="K353" s="21">
        <v>8</v>
      </c>
      <c r="L353" s="22">
        <f>IF(SUM($L$349:$L$352) = 0, "-", SUM($L$349:$L$352))</f>
        <v>100</v>
      </c>
      <c r="M353" s="22">
        <f>IF(SUM($M$349:$M$352) = 0, "-", SUM($M$349:$M$352))</f>
        <v>100</v>
      </c>
      <c r="N353" s="22">
        <f>IF(SUM($N$349:$N$352) = 0, "-", SUM($N$349:$N$352))</f>
        <v>100</v>
      </c>
      <c r="O353" s="22">
        <f>IF(SUM($O$349:$O$352) = 0, "-", SUM($O$349:$O$352))</f>
        <v>100</v>
      </c>
      <c r="P353" s="22">
        <f>IF(SUM($P$349:$P$352) = 0, "-", SUM($P$349:$P$352))</f>
        <v>100</v>
      </c>
      <c r="Q353" s="22">
        <f>IF(SUM($Q$349:$Q$352) = 0, "-", SUM($Q$349:$Q$352))</f>
        <v>100</v>
      </c>
      <c r="R353" s="22">
        <f>IF(SUM($R$349:$R$352) = 0, "-", SUM($R$349:$R$352))</f>
        <v>100</v>
      </c>
      <c r="S353" s="22">
        <f>IF(SUM($S$349:$S$352) = 0, "-", SUM($S$349:$S$352))</f>
        <v>100</v>
      </c>
      <c r="T353" s="9"/>
      <c r="U353" s="9"/>
      <c r="V353" s="9"/>
      <c r="W353" s="9"/>
      <c r="X353" s="9"/>
      <c r="Y353" s="9"/>
      <c r="Z353" s="9"/>
      <c r="AA353" s="9"/>
    </row>
    <row r="355" spans="1:27" ht="12" customHeight="1" x14ac:dyDescent="0.55000000000000004">
      <c r="A355" s="28" t="s">
        <v>108</v>
      </c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</row>
    <row r="356" spans="1:27" ht="12" customHeight="1" x14ac:dyDescent="0.55000000000000004">
      <c r="B356" s="2"/>
      <c r="C356" s="3"/>
      <c r="D356" s="26" t="s">
        <v>1</v>
      </c>
      <c r="E356" s="29"/>
      <c r="F356" s="29"/>
      <c r="G356" s="29"/>
      <c r="H356" s="29"/>
      <c r="I356" s="29"/>
      <c r="J356" s="29"/>
      <c r="K356" s="27"/>
      <c r="L356" s="26" t="s">
        <v>2</v>
      </c>
      <c r="M356" s="29"/>
      <c r="N356" s="29"/>
      <c r="O356" s="29"/>
      <c r="P356" s="29"/>
      <c r="Q356" s="29"/>
      <c r="R356" s="29"/>
      <c r="S356" s="27"/>
    </row>
    <row r="357" spans="1:27" ht="33.75" customHeight="1" x14ac:dyDescent="0.55000000000000004">
      <c r="B357" s="4"/>
      <c r="D357" s="25" t="s">
        <v>151</v>
      </c>
      <c r="E357" s="25" t="s">
        <v>164</v>
      </c>
      <c r="F357" s="25" t="s">
        <v>165</v>
      </c>
      <c r="G357" s="25" t="s">
        <v>166</v>
      </c>
      <c r="H357" s="25" t="s">
        <v>167</v>
      </c>
      <c r="I357" s="25" t="s">
        <v>32</v>
      </c>
      <c r="J357" s="25" t="s">
        <v>138</v>
      </c>
      <c r="K357" s="25" t="s">
        <v>152</v>
      </c>
      <c r="L357" s="25" t="s">
        <v>151</v>
      </c>
      <c r="M357" s="25" t="s">
        <v>164</v>
      </c>
      <c r="N357" s="25" t="s">
        <v>165</v>
      </c>
      <c r="O357" s="25" t="s">
        <v>166</v>
      </c>
      <c r="P357" s="25" t="s">
        <v>167</v>
      </c>
      <c r="Q357" s="25" t="s">
        <v>32</v>
      </c>
      <c r="R357" s="25" t="s">
        <v>138</v>
      </c>
      <c r="S357" s="25" t="s">
        <v>152</v>
      </c>
    </row>
    <row r="358" spans="1:27" ht="12" customHeight="1" x14ac:dyDescent="0.55000000000000004">
      <c r="B358" s="4"/>
      <c r="D358" s="5"/>
      <c r="E358" s="5"/>
      <c r="F358" s="5"/>
      <c r="G358" s="5"/>
      <c r="H358" s="5"/>
      <c r="I358" s="5"/>
      <c r="J358" s="5"/>
      <c r="K358" s="5"/>
      <c r="L358" s="5">
        <v>1949</v>
      </c>
      <c r="M358" s="5">
        <v>1826</v>
      </c>
      <c r="N358" s="5">
        <v>80</v>
      </c>
      <c r="O358" s="5">
        <v>10</v>
      </c>
      <c r="P358" s="5">
        <v>5</v>
      </c>
      <c r="Q358" s="5">
        <v>4</v>
      </c>
      <c r="R358" s="5">
        <v>16</v>
      </c>
      <c r="S358" s="5">
        <v>8</v>
      </c>
    </row>
    <row r="359" spans="1:27" ht="12" customHeight="1" x14ac:dyDescent="0.55000000000000004">
      <c r="B359" s="6" t="s">
        <v>93</v>
      </c>
      <c r="C359" s="3"/>
      <c r="D359" s="7">
        <v>968</v>
      </c>
      <c r="E359" s="7">
        <v>915</v>
      </c>
      <c r="F359" s="7">
        <v>37</v>
      </c>
      <c r="G359" s="7">
        <v>5</v>
      </c>
      <c r="H359" s="7">
        <v>4</v>
      </c>
      <c r="I359" s="7">
        <v>0</v>
      </c>
      <c r="J359" s="7">
        <v>6</v>
      </c>
      <c r="K359" s="7">
        <v>1</v>
      </c>
      <c r="L359" s="8">
        <f>IFERROR(100*$D359/$L$358, "-")</f>
        <v>49.666495638789122</v>
      </c>
      <c r="M359" s="8">
        <f>IFERROR(100*$E359/$M$358, "-")</f>
        <v>50.109529025191677</v>
      </c>
      <c r="N359" s="8">
        <f>IFERROR(100*$F359/$N$358, "-")</f>
        <v>46.25</v>
      </c>
      <c r="O359" s="8">
        <f>IFERROR(100*$G359/$O$358, "-")</f>
        <v>50</v>
      </c>
      <c r="P359" s="8">
        <f>IFERROR(100*$H359/$P$358, "-")</f>
        <v>80</v>
      </c>
      <c r="Q359" s="8">
        <f>IFERROR(100*$I359/$Q$358, "-")</f>
        <v>0</v>
      </c>
      <c r="R359" s="8">
        <f>IFERROR(100*$J359/$R$358, "-")</f>
        <v>37.5</v>
      </c>
      <c r="S359" s="8">
        <f>IFERROR(100*$K359/$S$358, "-")</f>
        <v>12.5</v>
      </c>
      <c r="T359" s="9"/>
      <c r="U359" s="9"/>
      <c r="V359" s="9"/>
      <c r="W359" s="9"/>
      <c r="X359" s="9"/>
      <c r="Y359" s="9"/>
      <c r="Z359" s="9"/>
      <c r="AA359" s="9"/>
    </row>
    <row r="360" spans="1:27" ht="12" customHeight="1" x14ac:dyDescent="0.55000000000000004">
      <c r="B360" s="10" t="s">
        <v>94</v>
      </c>
      <c r="C360" s="11"/>
      <c r="D360" s="12">
        <v>741</v>
      </c>
      <c r="E360" s="12">
        <v>691</v>
      </c>
      <c r="F360" s="12">
        <v>29</v>
      </c>
      <c r="G360" s="12">
        <v>4</v>
      </c>
      <c r="H360" s="12">
        <v>0</v>
      </c>
      <c r="I360" s="12">
        <v>4</v>
      </c>
      <c r="J360" s="12">
        <v>7</v>
      </c>
      <c r="K360" s="12">
        <v>6</v>
      </c>
      <c r="L360" s="13">
        <f t="shared" ref="L360:L362" si="240">IFERROR(100*$D360/$L$358, "-")</f>
        <v>38.019497178040019</v>
      </c>
      <c r="M360" s="13">
        <f t="shared" ref="M360:M362" si="241">IFERROR(100*$E360/$M$358, "-")</f>
        <v>37.842278203723986</v>
      </c>
      <c r="N360" s="13">
        <f t="shared" ref="N360:N362" si="242">IFERROR(100*$F360/$N$358, "-")</f>
        <v>36.25</v>
      </c>
      <c r="O360" s="13">
        <f t="shared" ref="O360:O362" si="243">IFERROR(100*$G360/$O$358, "-")</f>
        <v>40</v>
      </c>
      <c r="P360" s="13">
        <f t="shared" ref="P360:P362" si="244">IFERROR(100*$H360/$P$358, "-")</f>
        <v>0</v>
      </c>
      <c r="Q360" s="13">
        <f t="shared" ref="Q360:Q362" si="245">IFERROR(100*$I360/$Q$358, "-")</f>
        <v>100</v>
      </c>
      <c r="R360" s="13">
        <f t="shared" ref="R360:R362" si="246">IFERROR(100*$J360/$R$358, "-")</f>
        <v>43.75</v>
      </c>
      <c r="S360" s="13">
        <f t="shared" ref="S360:S362" si="247">IFERROR(100*$K360/$S$358, "-")</f>
        <v>75</v>
      </c>
      <c r="T360" s="9"/>
      <c r="U360" s="9"/>
      <c r="V360" s="9"/>
      <c r="W360" s="9"/>
      <c r="X360" s="9"/>
      <c r="Y360" s="9"/>
      <c r="Z360" s="9"/>
      <c r="AA360" s="9"/>
    </row>
    <row r="361" spans="1:27" ht="12" customHeight="1" x14ac:dyDescent="0.55000000000000004">
      <c r="B361" s="14" t="s">
        <v>95</v>
      </c>
      <c r="D361" s="15">
        <v>232</v>
      </c>
      <c r="E361" s="15">
        <v>212</v>
      </c>
      <c r="F361" s="15">
        <v>14</v>
      </c>
      <c r="G361" s="15">
        <v>1</v>
      </c>
      <c r="H361" s="15">
        <v>1</v>
      </c>
      <c r="I361" s="15">
        <v>0</v>
      </c>
      <c r="J361" s="15">
        <v>3</v>
      </c>
      <c r="K361" s="15">
        <v>1</v>
      </c>
      <c r="L361" s="16">
        <f t="shared" si="240"/>
        <v>11.903540277065161</v>
      </c>
      <c r="M361" s="16">
        <f t="shared" si="241"/>
        <v>11.610076670317634</v>
      </c>
      <c r="N361" s="16">
        <f t="shared" si="242"/>
        <v>17.5</v>
      </c>
      <c r="O361" s="16">
        <f t="shared" si="243"/>
        <v>10</v>
      </c>
      <c r="P361" s="16">
        <f t="shared" si="244"/>
        <v>20</v>
      </c>
      <c r="Q361" s="16">
        <f t="shared" si="245"/>
        <v>0</v>
      </c>
      <c r="R361" s="16">
        <f t="shared" si="246"/>
        <v>18.75</v>
      </c>
      <c r="S361" s="16">
        <f t="shared" si="247"/>
        <v>12.5</v>
      </c>
      <c r="T361" s="9"/>
      <c r="U361" s="9"/>
      <c r="V361" s="9"/>
      <c r="W361" s="9"/>
      <c r="X361" s="9"/>
      <c r="Y361" s="9"/>
      <c r="Z361" s="9"/>
      <c r="AA361" s="9"/>
    </row>
    <row r="362" spans="1:27" ht="12" customHeight="1" x14ac:dyDescent="0.55000000000000004">
      <c r="B362" s="17" t="s">
        <v>152</v>
      </c>
      <c r="C362" s="18"/>
      <c r="D362" s="19">
        <v>8</v>
      </c>
      <c r="E362" s="19">
        <v>8</v>
      </c>
      <c r="F362" s="19">
        <v>0</v>
      </c>
      <c r="G362" s="19">
        <v>0</v>
      </c>
      <c r="H362" s="19">
        <v>0</v>
      </c>
      <c r="I362" s="19">
        <v>0</v>
      </c>
      <c r="J362" s="19">
        <v>0</v>
      </c>
      <c r="K362" s="19">
        <v>0</v>
      </c>
      <c r="L362" s="20">
        <f t="shared" si="240"/>
        <v>0.41046690610569525</v>
      </c>
      <c r="M362" s="20">
        <f t="shared" si="241"/>
        <v>0.43811610076670315</v>
      </c>
      <c r="N362" s="20">
        <f t="shared" si="242"/>
        <v>0</v>
      </c>
      <c r="O362" s="20">
        <f t="shared" si="243"/>
        <v>0</v>
      </c>
      <c r="P362" s="20">
        <f t="shared" si="244"/>
        <v>0</v>
      </c>
      <c r="Q362" s="20">
        <f t="shared" si="245"/>
        <v>0</v>
      </c>
      <c r="R362" s="20">
        <f t="shared" si="246"/>
        <v>0</v>
      </c>
      <c r="S362" s="20">
        <f t="shared" si="247"/>
        <v>0</v>
      </c>
      <c r="T362" s="9"/>
      <c r="U362" s="9"/>
      <c r="V362" s="9"/>
      <c r="W362" s="9"/>
      <c r="X362" s="9"/>
      <c r="Y362" s="9"/>
      <c r="Z362" s="9"/>
      <c r="AA362" s="9"/>
    </row>
    <row r="363" spans="1:27" ht="12" customHeight="1" x14ac:dyDescent="0.55000000000000004">
      <c r="B363" s="26" t="s">
        <v>7</v>
      </c>
      <c r="C363" s="27"/>
      <c r="D363" s="21">
        <v>1949</v>
      </c>
      <c r="E363" s="21">
        <v>1826</v>
      </c>
      <c r="F363" s="21">
        <v>80</v>
      </c>
      <c r="G363" s="21">
        <v>10</v>
      </c>
      <c r="H363" s="21">
        <v>5</v>
      </c>
      <c r="I363" s="21">
        <v>4</v>
      </c>
      <c r="J363" s="21">
        <v>16</v>
      </c>
      <c r="K363" s="21">
        <v>8</v>
      </c>
      <c r="L363" s="22">
        <f>IF(SUM($L$359:$L$362) = 0, "-", SUM($L$359:$L$362))</f>
        <v>100</v>
      </c>
      <c r="M363" s="22">
        <f>IF(SUM($M$359:$M$362) = 0, "-", SUM($M$359:$M$362))</f>
        <v>100.00000000000001</v>
      </c>
      <c r="N363" s="22">
        <f>IF(SUM($N$359:$N$362) = 0, "-", SUM($N$359:$N$362))</f>
        <v>100</v>
      </c>
      <c r="O363" s="22">
        <f>IF(SUM($O$359:$O$362) = 0, "-", SUM($O$359:$O$362))</f>
        <v>100</v>
      </c>
      <c r="P363" s="22">
        <f>IF(SUM($P$359:$P$362) = 0, "-", SUM($P$359:$P$362))</f>
        <v>100</v>
      </c>
      <c r="Q363" s="22">
        <f>IF(SUM($Q$359:$Q$362) = 0, "-", SUM($Q$359:$Q$362))</f>
        <v>100</v>
      </c>
      <c r="R363" s="22">
        <f>IF(SUM($R$359:$R$362) = 0, "-", SUM($R$359:$R$362))</f>
        <v>100</v>
      </c>
      <c r="S363" s="22">
        <f>IF(SUM($S$359:$S$362) = 0, "-", SUM($S$359:$S$362))</f>
        <v>100</v>
      </c>
      <c r="T363" s="9"/>
      <c r="U363" s="9"/>
      <c r="V363" s="9"/>
      <c r="W363" s="9"/>
      <c r="X363" s="9"/>
      <c r="Y363" s="9"/>
      <c r="Z363" s="9"/>
      <c r="AA363" s="9"/>
    </row>
    <row r="365" spans="1:27" ht="12" customHeight="1" x14ac:dyDescent="0.55000000000000004">
      <c r="A365" s="28" t="s">
        <v>109</v>
      </c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</row>
    <row r="366" spans="1:27" ht="12" customHeight="1" x14ac:dyDescent="0.55000000000000004">
      <c r="B366" s="2"/>
      <c r="C366" s="3"/>
      <c r="D366" s="26" t="s">
        <v>1</v>
      </c>
      <c r="E366" s="29"/>
      <c r="F366" s="29"/>
      <c r="G366" s="29"/>
      <c r="H366" s="29"/>
      <c r="I366" s="29"/>
      <c r="J366" s="29"/>
      <c r="K366" s="27"/>
      <c r="L366" s="26" t="s">
        <v>2</v>
      </c>
      <c r="M366" s="29"/>
      <c r="N366" s="29"/>
      <c r="O366" s="29"/>
      <c r="P366" s="29"/>
      <c r="Q366" s="29"/>
      <c r="R366" s="29"/>
      <c r="S366" s="27"/>
    </row>
    <row r="367" spans="1:27" ht="33.75" customHeight="1" x14ac:dyDescent="0.55000000000000004">
      <c r="B367" s="4"/>
      <c r="D367" s="25" t="s">
        <v>151</v>
      </c>
      <c r="E367" s="25" t="s">
        <v>164</v>
      </c>
      <c r="F367" s="25" t="s">
        <v>165</v>
      </c>
      <c r="G367" s="25" t="s">
        <v>166</v>
      </c>
      <c r="H367" s="25" t="s">
        <v>167</v>
      </c>
      <c r="I367" s="25" t="s">
        <v>32</v>
      </c>
      <c r="J367" s="25" t="s">
        <v>138</v>
      </c>
      <c r="K367" s="25" t="s">
        <v>152</v>
      </c>
      <c r="L367" s="25" t="s">
        <v>151</v>
      </c>
      <c r="M367" s="25" t="s">
        <v>164</v>
      </c>
      <c r="N367" s="25" t="s">
        <v>165</v>
      </c>
      <c r="O367" s="25" t="s">
        <v>166</v>
      </c>
      <c r="P367" s="25" t="s">
        <v>167</v>
      </c>
      <c r="Q367" s="25" t="s">
        <v>32</v>
      </c>
      <c r="R367" s="25" t="s">
        <v>138</v>
      </c>
      <c r="S367" s="25" t="s">
        <v>152</v>
      </c>
    </row>
    <row r="368" spans="1:27" ht="12" customHeight="1" x14ac:dyDescent="0.55000000000000004">
      <c r="B368" s="4"/>
      <c r="D368" s="5"/>
      <c r="E368" s="5"/>
      <c r="F368" s="5"/>
      <c r="G368" s="5"/>
      <c r="H368" s="5"/>
      <c r="I368" s="5"/>
      <c r="J368" s="5"/>
      <c r="K368" s="5"/>
      <c r="L368" s="5">
        <v>1949</v>
      </c>
      <c r="M368" s="5">
        <v>1826</v>
      </c>
      <c r="N368" s="5">
        <v>80</v>
      </c>
      <c r="O368" s="5">
        <v>10</v>
      </c>
      <c r="P368" s="5">
        <v>5</v>
      </c>
      <c r="Q368" s="5">
        <v>4</v>
      </c>
      <c r="R368" s="5">
        <v>16</v>
      </c>
      <c r="S368" s="5">
        <v>8</v>
      </c>
    </row>
    <row r="369" spans="1:27" ht="12" customHeight="1" x14ac:dyDescent="0.55000000000000004">
      <c r="B369" s="6" t="s">
        <v>93</v>
      </c>
      <c r="C369" s="3"/>
      <c r="D369" s="7">
        <v>985</v>
      </c>
      <c r="E369" s="7">
        <v>930</v>
      </c>
      <c r="F369" s="7">
        <v>36</v>
      </c>
      <c r="G369" s="7">
        <v>3</v>
      </c>
      <c r="H369" s="7">
        <v>1</v>
      </c>
      <c r="I369" s="7">
        <v>1</v>
      </c>
      <c r="J369" s="7">
        <v>9</v>
      </c>
      <c r="K369" s="7">
        <v>5</v>
      </c>
      <c r="L369" s="8">
        <f>IFERROR(100*$D369/$L$368, "-")</f>
        <v>50.538737814263726</v>
      </c>
      <c r="M369" s="8">
        <f>IFERROR(100*$E369/$M$368, "-")</f>
        <v>50.930996714129243</v>
      </c>
      <c r="N369" s="8">
        <f>IFERROR(100*$F369/$N$368, "-")</f>
        <v>45</v>
      </c>
      <c r="O369" s="8">
        <f>IFERROR(100*$G369/$O$368, "-")</f>
        <v>30</v>
      </c>
      <c r="P369" s="8">
        <f>IFERROR(100*$H369/$P$368, "-")</f>
        <v>20</v>
      </c>
      <c r="Q369" s="8">
        <f>IFERROR(100*$I369/$Q$368, "-")</f>
        <v>25</v>
      </c>
      <c r="R369" s="8">
        <f>IFERROR(100*$J369/$R$368, "-")</f>
        <v>56.25</v>
      </c>
      <c r="S369" s="8">
        <f>IFERROR(100*$K369/$S$368, "-")</f>
        <v>62.5</v>
      </c>
      <c r="T369" s="9"/>
      <c r="U369" s="9"/>
      <c r="V369" s="9"/>
      <c r="W369" s="9"/>
      <c r="X369" s="9"/>
      <c r="Y369" s="9"/>
      <c r="Z369" s="9"/>
      <c r="AA369" s="9"/>
    </row>
    <row r="370" spans="1:27" ht="12" customHeight="1" x14ac:dyDescent="0.55000000000000004">
      <c r="B370" s="10" t="s">
        <v>94</v>
      </c>
      <c r="C370" s="11"/>
      <c r="D370" s="12">
        <v>587</v>
      </c>
      <c r="E370" s="12">
        <v>551</v>
      </c>
      <c r="F370" s="12">
        <v>18</v>
      </c>
      <c r="G370" s="12">
        <v>5</v>
      </c>
      <c r="H370" s="12">
        <v>2</v>
      </c>
      <c r="I370" s="12">
        <v>3</v>
      </c>
      <c r="J370" s="12">
        <v>5</v>
      </c>
      <c r="K370" s="12">
        <v>3</v>
      </c>
      <c r="L370" s="13">
        <f t="shared" ref="L370:L372" si="248">IFERROR(100*$D370/$L$368, "-")</f>
        <v>30.118009235505387</v>
      </c>
      <c r="M370" s="13">
        <f t="shared" ref="M370:M372" si="249">IFERROR(100*$E370/$M$368, "-")</f>
        <v>30.17524644030668</v>
      </c>
      <c r="N370" s="13">
        <f t="shared" ref="N370:N372" si="250">IFERROR(100*$F370/$N$368, "-")</f>
        <v>22.5</v>
      </c>
      <c r="O370" s="13">
        <f t="shared" ref="O370:O372" si="251">IFERROR(100*$G370/$O$368, "-")</f>
        <v>50</v>
      </c>
      <c r="P370" s="13">
        <f t="shared" ref="P370:P372" si="252">IFERROR(100*$H370/$P$368, "-")</f>
        <v>40</v>
      </c>
      <c r="Q370" s="13">
        <f t="shared" ref="Q370:Q372" si="253">IFERROR(100*$I370/$Q$368, "-")</f>
        <v>75</v>
      </c>
      <c r="R370" s="13">
        <f t="shared" ref="R370:R372" si="254">IFERROR(100*$J370/$R$368, "-")</f>
        <v>31.25</v>
      </c>
      <c r="S370" s="13">
        <f t="shared" ref="S370:S372" si="255">IFERROR(100*$K370/$S$368, "-")</f>
        <v>37.5</v>
      </c>
      <c r="T370" s="9"/>
      <c r="U370" s="9"/>
      <c r="V370" s="9"/>
      <c r="W370" s="9"/>
      <c r="X370" s="9"/>
      <c r="Y370" s="9"/>
      <c r="Z370" s="9"/>
      <c r="AA370" s="9"/>
    </row>
    <row r="371" spans="1:27" ht="12" customHeight="1" x14ac:dyDescent="0.55000000000000004">
      <c r="B371" s="14" t="s">
        <v>95</v>
      </c>
      <c r="D371" s="15">
        <v>371</v>
      </c>
      <c r="E371" s="15">
        <v>339</v>
      </c>
      <c r="F371" s="15">
        <v>26</v>
      </c>
      <c r="G371" s="15">
        <v>2</v>
      </c>
      <c r="H371" s="15">
        <v>2</v>
      </c>
      <c r="I371" s="15">
        <v>0</v>
      </c>
      <c r="J371" s="15">
        <v>2</v>
      </c>
      <c r="K371" s="15">
        <v>0</v>
      </c>
      <c r="L371" s="16">
        <f t="shared" si="248"/>
        <v>19.035402770651615</v>
      </c>
      <c r="M371" s="16">
        <f t="shared" si="249"/>
        <v>18.565169769989048</v>
      </c>
      <c r="N371" s="16">
        <f t="shared" si="250"/>
        <v>32.5</v>
      </c>
      <c r="O371" s="16">
        <f t="shared" si="251"/>
        <v>20</v>
      </c>
      <c r="P371" s="16">
        <f t="shared" si="252"/>
        <v>40</v>
      </c>
      <c r="Q371" s="16">
        <f t="shared" si="253"/>
        <v>0</v>
      </c>
      <c r="R371" s="16">
        <f t="shared" si="254"/>
        <v>12.5</v>
      </c>
      <c r="S371" s="16">
        <f t="shared" si="255"/>
        <v>0</v>
      </c>
      <c r="T371" s="9"/>
      <c r="U371" s="9"/>
      <c r="V371" s="9"/>
      <c r="W371" s="9"/>
      <c r="X371" s="9"/>
      <c r="Y371" s="9"/>
      <c r="Z371" s="9"/>
      <c r="AA371" s="9"/>
    </row>
    <row r="372" spans="1:27" ht="12" customHeight="1" x14ac:dyDescent="0.55000000000000004">
      <c r="B372" s="17" t="s">
        <v>152</v>
      </c>
      <c r="C372" s="18"/>
      <c r="D372" s="19">
        <v>6</v>
      </c>
      <c r="E372" s="19">
        <v>6</v>
      </c>
      <c r="F372" s="19">
        <v>0</v>
      </c>
      <c r="G372" s="19">
        <v>0</v>
      </c>
      <c r="H372" s="19">
        <v>0</v>
      </c>
      <c r="I372" s="19">
        <v>0</v>
      </c>
      <c r="J372" s="19">
        <v>0</v>
      </c>
      <c r="K372" s="19">
        <v>0</v>
      </c>
      <c r="L372" s="20">
        <f t="shared" si="248"/>
        <v>0.30785017957927141</v>
      </c>
      <c r="M372" s="20">
        <f t="shared" si="249"/>
        <v>0.32858707557502737</v>
      </c>
      <c r="N372" s="20">
        <f t="shared" si="250"/>
        <v>0</v>
      </c>
      <c r="O372" s="20">
        <f t="shared" si="251"/>
        <v>0</v>
      </c>
      <c r="P372" s="20">
        <f t="shared" si="252"/>
        <v>0</v>
      </c>
      <c r="Q372" s="20">
        <f t="shared" si="253"/>
        <v>0</v>
      </c>
      <c r="R372" s="20">
        <f t="shared" si="254"/>
        <v>0</v>
      </c>
      <c r="S372" s="20">
        <f t="shared" si="255"/>
        <v>0</v>
      </c>
      <c r="T372" s="9"/>
      <c r="U372" s="9"/>
      <c r="V372" s="9"/>
      <c r="W372" s="9"/>
      <c r="X372" s="9"/>
      <c r="Y372" s="9"/>
      <c r="Z372" s="9"/>
      <c r="AA372" s="9"/>
    </row>
    <row r="373" spans="1:27" ht="12" customHeight="1" x14ac:dyDescent="0.55000000000000004">
      <c r="B373" s="26" t="s">
        <v>7</v>
      </c>
      <c r="C373" s="27"/>
      <c r="D373" s="21">
        <v>1949</v>
      </c>
      <c r="E373" s="21">
        <v>1826</v>
      </c>
      <c r="F373" s="21">
        <v>80</v>
      </c>
      <c r="G373" s="21">
        <v>10</v>
      </c>
      <c r="H373" s="21">
        <v>5</v>
      </c>
      <c r="I373" s="21">
        <v>4</v>
      </c>
      <c r="J373" s="21">
        <v>16</v>
      </c>
      <c r="K373" s="21">
        <v>8</v>
      </c>
      <c r="L373" s="22">
        <f>IF(SUM($L$369:$L$372) = 0, "-", SUM($L$369:$L$372))</f>
        <v>100</v>
      </c>
      <c r="M373" s="22">
        <f>IF(SUM($M$369:$M$372) = 0, "-", SUM($M$369:$M$372))</f>
        <v>100</v>
      </c>
      <c r="N373" s="22">
        <f>IF(SUM($N$369:$N$372) = 0, "-", SUM($N$369:$N$372))</f>
        <v>100</v>
      </c>
      <c r="O373" s="22">
        <f>IF(SUM($O$369:$O$372) = 0, "-", SUM($O$369:$O$372))</f>
        <v>100</v>
      </c>
      <c r="P373" s="22">
        <f>IF(SUM($P$369:$P$372) = 0, "-", SUM($P$369:$P$372))</f>
        <v>100</v>
      </c>
      <c r="Q373" s="22">
        <f>IF(SUM($Q$369:$Q$372) = 0, "-", SUM($Q$369:$Q$372))</f>
        <v>100</v>
      </c>
      <c r="R373" s="22">
        <f>IF(SUM($R$369:$R$372) = 0, "-", SUM($R$369:$R$372))</f>
        <v>100</v>
      </c>
      <c r="S373" s="22">
        <f>IF(SUM($S$369:$S$372) = 0, "-", SUM($S$369:$S$372))</f>
        <v>100</v>
      </c>
      <c r="T373" s="9"/>
      <c r="U373" s="9"/>
      <c r="V373" s="9"/>
      <c r="W373" s="9"/>
      <c r="X373" s="9"/>
      <c r="Y373" s="9"/>
      <c r="Z373" s="9"/>
      <c r="AA373" s="9"/>
    </row>
    <row r="375" spans="1:27" ht="12" customHeight="1" x14ac:dyDescent="0.55000000000000004">
      <c r="A375" s="28" t="s">
        <v>110</v>
      </c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</row>
    <row r="376" spans="1:27" ht="12" customHeight="1" x14ac:dyDescent="0.55000000000000004">
      <c r="B376" s="2"/>
      <c r="C376" s="3"/>
      <c r="D376" s="26" t="s">
        <v>1</v>
      </c>
      <c r="E376" s="29"/>
      <c r="F376" s="29"/>
      <c r="G376" s="29"/>
      <c r="H376" s="29"/>
      <c r="I376" s="29"/>
      <c r="J376" s="29"/>
      <c r="K376" s="27"/>
      <c r="L376" s="26" t="s">
        <v>2</v>
      </c>
      <c r="M376" s="29"/>
      <c r="N376" s="29"/>
      <c r="O376" s="29"/>
      <c r="P376" s="29"/>
      <c r="Q376" s="29"/>
      <c r="R376" s="29"/>
      <c r="S376" s="27"/>
    </row>
    <row r="377" spans="1:27" ht="33.75" customHeight="1" x14ac:dyDescent="0.55000000000000004">
      <c r="B377" s="4"/>
      <c r="D377" s="25" t="s">
        <v>151</v>
      </c>
      <c r="E377" s="25" t="s">
        <v>164</v>
      </c>
      <c r="F377" s="25" t="s">
        <v>165</v>
      </c>
      <c r="G377" s="25" t="s">
        <v>166</v>
      </c>
      <c r="H377" s="25" t="s">
        <v>167</v>
      </c>
      <c r="I377" s="25" t="s">
        <v>32</v>
      </c>
      <c r="J377" s="25" t="s">
        <v>138</v>
      </c>
      <c r="K377" s="25" t="s">
        <v>152</v>
      </c>
      <c r="L377" s="25" t="s">
        <v>151</v>
      </c>
      <c r="M377" s="25" t="s">
        <v>164</v>
      </c>
      <c r="N377" s="25" t="s">
        <v>165</v>
      </c>
      <c r="O377" s="25" t="s">
        <v>166</v>
      </c>
      <c r="P377" s="25" t="s">
        <v>167</v>
      </c>
      <c r="Q377" s="25" t="s">
        <v>32</v>
      </c>
      <c r="R377" s="25" t="s">
        <v>138</v>
      </c>
      <c r="S377" s="25" t="s">
        <v>152</v>
      </c>
    </row>
    <row r="378" spans="1:27" ht="12" customHeight="1" x14ac:dyDescent="0.55000000000000004">
      <c r="B378" s="4"/>
      <c r="D378" s="5"/>
      <c r="E378" s="5"/>
      <c r="F378" s="5"/>
      <c r="G378" s="5"/>
      <c r="H378" s="5"/>
      <c r="I378" s="5"/>
      <c r="J378" s="5"/>
      <c r="K378" s="5"/>
      <c r="L378" s="5">
        <v>1949</v>
      </c>
      <c r="M378" s="5">
        <v>1826</v>
      </c>
      <c r="N378" s="5">
        <v>80</v>
      </c>
      <c r="O378" s="5">
        <v>10</v>
      </c>
      <c r="P378" s="5">
        <v>5</v>
      </c>
      <c r="Q378" s="5">
        <v>4</v>
      </c>
      <c r="R378" s="5">
        <v>16</v>
      </c>
      <c r="S378" s="5">
        <v>8</v>
      </c>
    </row>
    <row r="379" spans="1:27" ht="12" customHeight="1" x14ac:dyDescent="0.55000000000000004">
      <c r="B379" s="6" t="s">
        <v>111</v>
      </c>
      <c r="C379" s="3"/>
      <c r="D379" s="7">
        <v>1603</v>
      </c>
      <c r="E379" s="7">
        <v>1561</v>
      </c>
      <c r="F379" s="7">
        <v>10</v>
      </c>
      <c r="G379" s="7">
        <v>9</v>
      </c>
      <c r="H379" s="7">
        <v>2</v>
      </c>
      <c r="I379" s="7">
        <v>1</v>
      </c>
      <c r="J379" s="7">
        <v>13</v>
      </c>
      <c r="K379" s="7">
        <v>7</v>
      </c>
      <c r="L379" s="8">
        <f>IFERROR(100*$D379/$L$378, "-")</f>
        <v>82.247306310928678</v>
      </c>
      <c r="M379" s="8">
        <f>IFERROR(100*$E379/$M$378, "-")</f>
        <v>85.487404162102962</v>
      </c>
      <c r="N379" s="8">
        <f>IFERROR(100*$F379/$N$378, "-")</f>
        <v>12.5</v>
      </c>
      <c r="O379" s="8">
        <f>IFERROR(100*$G379/$O$378, "-")</f>
        <v>90</v>
      </c>
      <c r="P379" s="8">
        <f>IFERROR(100*$H379/$P$378, "-")</f>
        <v>40</v>
      </c>
      <c r="Q379" s="8">
        <f>IFERROR(100*$I379/$Q$378, "-")</f>
        <v>25</v>
      </c>
      <c r="R379" s="8">
        <f>IFERROR(100*$J379/$R$378, "-")</f>
        <v>81.25</v>
      </c>
      <c r="S379" s="8">
        <f>IFERROR(100*$K379/$S$378, "-")</f>
        <v>87.5</v>
      </c>
      <c r="T379" s="9"/>
      <c r="U379" s="9"/>
      <c r="V379" s="9"/>
      <c r="W379" s="9"/>
      <c r="X379" s="9"/>
      <c r="Y379" s="9"/>
      <c r="Z379" s="9"/>
      <c r="AA379" s="9"/>
    </row>
    <row r="380" spans="1:27" ht="12" customHeight="1" x14ac:dyDescent="0.55000000000000004">
      <c r="B380" s="10" t="s">
        <v>112</v>
      </c>
      <c r="C380" s="11"/>
      <c r="D380" s="12">
        <v>189</v>
      </c>
      <c r="E380" s="12">
        <v>132</v>
      </c>
      <c r="F380" s="12">
        <v>50</v>
      </c>
      <c r="G380" s="12">
        <v>0</v>
      </c>
      <c r="H380" s="12">
        <v>3</v>
      </c>
      <c r="I380" s="12">
        <v>2</v>
      </c>
      <c r="J380" s="12">
        <v>2</v>
      </c>
      <c r="K380" s="12">
        <v>0</v>
      </c>
      <c r="L380" s="13">
        <f t="shared" ref="L380:L388" si="256">IFERROR(100*$D380/$L$378, "-")</f>
        <v>9.6972806567470506</v>
      </c>
      <c r="M380" s="13">
        <f t="shared" ref="M380:M388" si="257">IFERROR(100*$E380/$M$378, "-")</f>
        <v>7.2289156626506026</v>
      </c>
      <c r="N380" s="13">
        <f t="shared" ref="N380:N388" si="258">IFERROR(100*$F380/$N$378, "-")</f>
        <v>62.5</v>
      </c>
      <c r="O380" s="13">
        <f t="shared" ref="O380:O388" si="259">IFERROR(100*$G380/$O$378, "-")</f>
        <v>0</v>
      </c>
      <c r="P380" s="13">
        <f t="shared" ref="P380:P388" si="260">IFERROR(100*$H380/$P$378, "-")</f>
        <v>60</v>
      </c>
      <c r="Q380" s="13">
        <f t="shared" ref="Q380:Q388" si="261">IFERROR(100*$I380/$Q$378, "-")</f>
        <v>50</v>
      </c>
      <c r="R380" s="13">
        <f t="shared" ref="R380:R388" si="262">IFERROR(100*$J380/$R$378, "-")</f>
        <v>12.5</v>
      </c>
      <c r="S380" s="13">
        <f t="shared" ref="S380:S388" si="263">IFERROR(100*$K380/$S$378, "-")</f>
        <v>0</v>
      </c>
      <c r="T380" s="9"/>
      <c r="U380" s="9"/>
      <c r="V380" s="9"/>
      <c r="W380" s="9"/>
      <c r="X380" s="9"/>
      <c r="Y380" s="9"/>
      <c r="Z380" s="9"/>
      <c r="AA380" s="9"/>
    </row>
    <row r="381" spans="1:27" ht="12" customHeight="1" x14ac:dyDescent="0.55000000000000004">
      <c r="B381" s="14" t="s">
        <v>113</v>
      </c>
      <c r="D381" s="15">
        <v>59</v>
      </c>
      <c r="E381" s="15">
        <v>49</v>
      </c>
      <c r="F381" s="15">
        <v>10</v>
      </c>
      <c r="G381" s="15">
        <v>0</v>
      </c>
      <c r="H381" s="15">
        <v>0</v>
      </c>
      <c r="I381" s="15">
        <v>0</v>
      </c>
      <c r="J381" s="15">
        <v>0</v>
      </c>
      <c r="K381" s="15">
        <v>0</v>
      </c>
      <c r="L381" s="16">
        <f t="shared" si="256"/>
        <v>3.0271934325295025</v>
      </c>
      <c r="M381" s="16">
        <f t="shared" si="257"/>
        <v>2.6834611171960567</v>
      </c>
      <c r="N381" s="16">
        <f t="shared" si="258"/>
        <v>12.5</v>
      </c>
      <c r="O381" s="16">
        <f t="shared" si="259"/>
        <v>0</v>
      </c>
      <c r="P381" s="16">
        <f t="shared" si="260"/>
        <v>0</v>
      </c>
      <c r="Q381" s="16">
        <f t="shared" si="261"/>
        <v>0</v>
      </c>
      <c r="R381" s="16">
        <f t="shared" si="262"/>
        <v>0</v>
      </c>
      <c r="S381" s="16">
        <f t="shared" si="263"/>
        <v>0</v>
      </c>
      <c r="T381" s="9"/>
      <c r="U381" s="9"/>
      <c r="V381" s="9"/>
      <c r="W381" s="9"/>
      <c r="X381" s="9"/>
      <c r="Y381" s="9"/>
      <c r="Z381" s="9"/>
      <c r="AA381" s="9"/>
    </row>
    <row r="382" spans="1:27" ht="12" customHeight="1" x14ac:dyDescent="0.55000000000000004">
      <c r="B382" s="10" t="s">
        <v>114</v>
      </c>
      <c r="C382" s="11"/>
      <c r="D382" s="12">
        <v>29</v>
      </c>
      <c r="E382" s="12">
        <v>24</v>
      </c>
      <c r="F382" s="12">
        <v>4</v>
      </c>
      <c r="G382" s="12">
        <v>1</v>
      </c>
      <c r="H382" s="12">
        <v>0</v>
      </c>
      <c r="I382" s="12">
        <v>0</v>
      </c>
      <c r="J382" s="12">
        <v>0</v>
      </c>
      <c r="K382" s="12">
        <v>0</v>
      </c>
      <c r="L382" s="13">
        <f t="shared" si="256"/>
        <v>1.4879425346331452</v>
      </c>
      <c r="M382" s="13">
        <f t="shared" si="257"/>
        <v>1.3143483023001095</v>
      </c>
      <c r="N382" s="13">
        <f t="shared" si="258"/>
        <v>5</v>
      </c>
      <c r="O382" s="13">
        <f t="shared" si="259"/>
        <v>10</v>
      </c>
      <c r="P382" s="13">
        <f t="shared" si="260"/>
        <v>0</v>
      </c>
      <c r="Q382" s="13">
        <f t="shared" si="261"/>
        <v>0</v>
      </c>
      <c r="R382" s="13">
        <f t="shared" si="262"/>
        <v>0</v>
      </c>
      <c r="S382" s="13">
        <f t="shared" si="263"/>
        <v>0</v>
      </c>
      <c r="T382" s="9"/>
      <c r="U382" s="9"/>
      <c r="V382" s="9"/>
      <c r="W382" s="9"/>
      <c r="X382" s="9"/>
      <c r="Y382" s="9"/>
      <c r="Z382" s="9"/>
      <c r="AA382" s="9"/>
    </row>
    <row r="383" spans="1:27" ht="12" customHeight="1" x14ac:dyDescent="0.55000000000000004">
      <c r="B383" s="14" t="s">
        <v>115</v>
      </c>
      <c r="D383" s="15">
        <v>12</v>
      </c>
      <c r="E383" s="15">
        <v>10</v>
      </c>
      <c r="F383" s="15">
        <v>2</v>
      </c>
      <c r="G383" s="15">
        <v>0</v>
      </c>
      <c r="H383" s="15">
        <v>0</v>
      </c>
      <c r="I383" s="15">
        <v>0</v>
      </c>
      <c r="J383" s="15">
        <v>0</v>
      </c>
      <c r="K383" s="15">
        <v>0</v>
      </c>
      <c r="L383" s="16">
        <f t="shared" si="256"/>
        <v>0.61570035915854282</v>
      </c>
      <c r="M383" s="16">
        <f t="shared" si="257"/>
        <v>0.547645125958379</v>
      </c>
      <c r="N383" s="16">
        <f t="shared" si="258"/>
        <v>2.5</v>
      </c>
      <c r="O383" s="16">
        <f t="shared" si="259"/>
        <v>0</v>
      </c>
      <c r="P383" s="16">
        <f t="shared" si="260"/>
        <v>0</v>
      </c>
      <c r="Q383" s="16">
        <f t="shared" si="261"/>
        <v>0</v>
      </c>
      <c r="R383" s="16">
        <f t="shared" si="262"/>
        <v>0</v>
      </c>
      <c r="S383" s="16">
        <f t="shared" si="263"/>
        <v>0</v>
      </c>
      <c r="T383" s="9"/>
      <c r="U383" s="9"/>
      <c r="V383" s="9"/>
      <c r="W383" s="9"/>
      <c r="X383" s="9"/>
      <c r="Y383" s="9"/>
      <c r="Z383" s="9"/>
      <c r="AA383" s="9"/>
    </row>
    <row r="384" spans="1:27" ht="12" customHeight="1" x14ac:dyDescent="0.55000000000000004">
      <c r="B384" s="10" t="s">
        <v>116</v>
      </c>
      <c r="C384" s="11"/>
      <c r="D384" s="12">
        <v>2</v>
      </c>
      <c r="E384" s="12">
        <v>1</v>
      </c>
      <c r="F384" s="12">
        <v>1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3">
        <f t="shared" si="256"/>
        <v>0.10261672652642381</v>
      </c>
      <c r="M384" s="13">
        <f t="shared" si="257"/>
        <v>5.4764512595837894E-2</v>
      </c>
      <c r="N384" s="13">
        <f t="shared" si="258"/>
        <v>1.25</v>
      </c>
      <c r="O384" s="13">
        <f t="shared" si="259"/>
        <v>0</v>
      </c>
      <c r="P384" s="13">
        <f t="shared" si="260"/>
        <v>0</v>
      </c>
      <c r="Q384" s="13">
        <f t="shared" si="261"/>
        <v>0</v>
      </c>
      <c r="R384" s="13">
        <f t="shared" si="262"/>
        <v>0</v>
      </c>
      <c r="S384" s="13">
        <f t="shared" si="263"/>
        <v>0</v>
      </c>
      <c r="T384" s="9"/>
      <c r="U384" s="9"/>
      <c r="V384" s="9"/>
      <c r="W384" s="9"/>
      <c r="X384" s="9"/>
      <c r="Y384" s="9"/>
      <c r="Z384" s="9"/>
      <c r="AA384" s="9"/>
    </row>
    <row r="385" spans="1:27" ht="12" customHeight="1" x14ac:dyDescent="0.55000000000000004">
      <c r="B385" s="14" t="s">
        <v>117</v>
      </c>
      <c r="D385" s="15">
        <v>1</v>
      </c>
      <c r="E385" s="15">
        <v>1</v>
      </c>
      <c r="F385" s="15">
        <v>0</v>
      </c>
      <c r="G385" s="15">
        <v>0</v>
      </c>
      <c r="H385" s="15">
        <v>0</v>
      </c>
      <c r="I385" s="15">
        <v>0</v>
      </c>
      <c r="J385" s="15">
        <v>0</v>
      </c>
      <c r="K385" s="15">
        <v>0</v>
      </c>
      <c r="L385" s="16">
        <f t="shared" si="256"/>
        <v>5.1308363263211906E-2</v>
      </c>
      <c r="M385" s="16">
        <f t="shared" si="257"/>
        <v>5.4764512595837894E-2</v>
      </c>
      <c r="N385" s="16">
        <f t="shared" si="258"/>
        <v>0</v>
      </c>
      <c r="O385" s="16">
        <f t="shared" si="259"/>
        <v>0</v>
      </c>
      <c r="P385" s="16">
        <f t="shared" si="260"/>
        <v>0</v>
      </c>
      <c r="Q385" s="16">
        <f t="shared" si="261"/>
        <v>0</v>
      </c>
      <c r="R385" s="16">
        <f t="shared" si="262"/>
        <v>0</v>
      </c>
      <c r="S385" s="16">
        <f t="shared" si="263"/>
        <v>0</v>
      </c>
      <c r="T385" s="9"/>
      <c r="U385" s="9"/>
      <c r="V385" s="9"/>
      <c r="W385" s="9"/>
      <c r="X385" s="9"/>
      <c r="Y385" s="9"/>
      <c r="Z385" s="9"/>
      <c r="AA385" s="9"/>
    </row>
    <row r="386" spans="1:27" ht="12" customHeight="1" x14ac:dyDescent="0.55000000000000004">
      <c r="B386" s="10" t="s">
        <v>118</v>
      </c>
      <c r="C386" s="11"/>
      <c r="D386" s="12">
        <v>0</v>
      </c>
      <c r="E386" s="12">
        <v>0</v>
      </c>
      <c r="F386" s="12">
        <v>0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3">
        <f t="shared" si="256"/>
        <v>0</v>
      </c>
      <c r="M386" s="13">
        <f t="shared" si="257"/>
        <v>0</v>
      </c>
      <c r="N386" s="13">
        <f t="shared" si="258"/>
        <v>0</v>
      </c>
      <c r="O386" s="13">
        <f t="shared" si="259"/>
        <v>0</v>
      </c>
      <c r="P386" s="13">
        <f t="shared" si="260"/>
        <v>0</v>
      </c>
      <c r="Q386" s="13">
        <f t="shared" si="261"/>
        <v>0</v>
      </c>
      <c r="R386" s="13">
        <f t="shared" si="262"/>
        <v>0</v>
      </c>
      <c r="S386" s="13">
        <f t="shared" si="263"/>
        <v>0</v>
      </c>
      <c r="T386" s="9"/>
      <c r="U386" s="9"/>
      <c r="V386" s="9"/>
      <c r="W386" s="9"/>
      <c r="X386" s="9"/>
      <c r="Y386" s="9"/>
      <c r="Z386" s="9"/>
      <c r="AA386" s="9"/>
    </row>
    <row r="387" spans="1:27" ht="12" customHeight="1" x14ac:dyDescent="0.55000000000000004">
      <c r="B387" s="14" t="s">
        <v>119</v>
      </c>
      <c r="D387" s="15">
        <v>0</v>
      </c>
      <c r="E387" s="15">
        <v>0</v>
      </c>
      <c r="F387" s="15">
        <v>0</v>
      </c>
      <c r="G387" s="15">
        <v>0</v>
      </c>
      <c r="H387" s="15">
        <v>0</v>
      </c>
      <c r="I387" s="15">
        <v>0</v>
      </c>
      <c r="J387" s="15">
        <v>0</v>
      </c>
      <c r="K387" s="15">
        <v>0</v>
      </c>
      <c r="L387" s="16">
        <f t="shared" si="256"/>
        <v>0</v>
      </c>
      <c r="M387" s="16">
        <f t="shared" si="257"/>
        <v>0</v>
      </c>
      <c r="N387" s="16">
        <f t="shared" si="258"/>
        <v>0</v>
      </c>
      <c r="O387" s="16">
        <f t="shared" si="259"/>
        <v>0</v>
      </c>
      <c r="P387" s="16">
        <f t="shared" si="260"/>
        <v>0</v>
      </c>
      <c r="Q387" s="16">
        <f t="shared" si="261"/>
        <v>0</v>
      </c>
      <c r="R387" s="16">
        <f t="shared" si="262"/>
        <v>0</v>
      </c>
      <c r="S387" s="16">
        <f t="shared" si="263"/>
        <v>0</v>
      </c>
      <c r="T387" s="9"/>
      <c r="U387" s="9"/>
      <c r="V387" s="9"/>
      <c r="W387" s="9"/>
      <c r="X387" s="9"/>
      <c r="Y387" s="9"/>
      <c r="Z387" s="9"/>
      <c r="AA387" s="9"/>
    </row>
    <row r="388" spans="1:27" ht="12" customHeight="1" x14ac:dyDescent="0.55000000000000004">
      <c r="B388" s="17" t="s">
        <v>152</v>
      </c>
      <c r="C388" s="18"/>
      <c r="D388" s="19">
        <v>54</v>
      </c>
      <c r="E388" s="19">
        <v>48</v>
      </c>
      <c r="F388" s="19">
        <v>3</v>
      </c>
      <c r="G388" s="19">
        <v>0</v>
      </c>
      <c r="H388" s="19">
        <v>0</v>
      </c>
      <c r="I388" s="19">
        <v>1</v>
      </c>
      <c r="J388" s="19">
        <v>1</v>
      </c>
      <c r="K388" s="19">
        <v>1</v>
      </c>
      <c r="L388" s="20">
        <f t="shared" si="256"/>
        <v>2.7706516162134429</v>
      </c>
      <c r="M388" s="20">
        <f t="shared" si="257"/>
        <v>2.6286966046002189</v>
      </c>
      <c r="N388" s="20">
        <f t="shared" si="258"/>
        <v>3.75</v>
      </c>
      <c r="O388" s="20">
        <f t="shared" si="259"/>
        <v>0</v>
      </c>
      <c r="P388" s="20">
        <f t="shared" si="260"/>
        <v>0</v>
      </c>
      <c r="Q388" s="20">
        <f t="shared" si="261"/>
        <v>25</v>
      </c>
      <c r="R388" s="20">
        <f t="shared" si="262"/>
        <v>6.25</v>
      </c>
      <c r="S388" s="20">
        <f t="shared" si="263"/>
        <v>12.5</v>
      </c>
      <c r="T388" s="9"/>
      <c r="U388" s="9"/>
      <c r="V388" s="9"/>
      <c r="W388" s="9"/>
      <c r="X388" s="9"/>
      <c r="Y388" s="9"/>
      <c r="Z388" s="9"/>
      <c r="AA388" s="9"/>
    </row>
    <row r="389" spans="1:27" ht="12" customHeight="1" x14ac:dyDescent="0.55000000000000004">
      <c r="B389" s="26" t="s">
        <v>7</v>
      </c>
      <c r="C389" s="27"/>
      <c r="D389" s="21">
        <v>1949</v>
      </c>
      <c r="E389" s="21">
        <v>1826</v>
      </c>
      <c r="F389" s="21">
        <v>80</v>
      </c>
      <c r="G389" s="21">
        <v>10</v>
      </c>
      <c r="H389" s="21">
        <v>5</v>
      </c>
      <c r="I389" s="21">
        <v>4</v>
      </c>
      <c r="J389" s="21">
        <v>16</v>
      </c>
      <c r="K389" s="21">
        <v>8</v>
      </c>
      <c r="L389" s="22">
        <f>IF(SUM($L$379:$L$388) = 0, "-", SUM($L$379:$L$388))</f>
        <v>100</v>
      </c>
      <c r="M389" s="22">
        <f>IF(SUM($M$379:$M$388) = 0, "-", SUM($M$379:$M$388))</f>
        <v>100.00000000000001</v>
      </c>
      <c r="N389" s="22">
        <f>IF(SUM($N$379:$N$388) = 0, "-", SUM($N$379:$N$388))</f>
        <v>100</v>
      </c>
      <c r="O389" s="22">
        <f>IF(SUM($O$379:$O$388) = 0, "-", SUM($O$379:$O$388))</f>
        <v>100</v>
      </c>
      <c r="P389" s="22">
        <f>IF(SUM($P$379:$P$388) = 0, "-", SUM($P$379:$P$388))</f>
        <v>100</v>
      </c>
      <c r="Q389" s="22">
        <f>IF(SUM($Q$379:$Q$388) = 0, "-", SUM($Q$379:$Q$388))</f>
        <v>100</v>
      </c>
      <c r="R389" s="22">
        <f>IF(SUM($R$379:$R$388) = 0, "-", SUM($R$379:$R$388))</f>
        <v>100</v>
      </c>
      <c r="S389" s="22">
        <f>IF(SUM($S$379:$S$388) = 0, "-", SUM($S$379:$S$388))</f>
        <v>100</v>
      </c>
      <c r="T389" s="9"/>
      <c r="U389" s="9"/>
      <c r="V389" s="9"/>
      <c r="W389" s="9"/>
      <c r="X389" s="9"/>
      <c r="Y389" s="9"/>
      <c r="Z389" s="9"/>
      <c r="AA389" s="9"/>
    </row>
    <row r="391" spans="1:27" ht="12" customHeight="1" x14ac:dyDescent="0.55000000000000004">
      <c r="A391" s="1" t="s">
        <v>179</v>
      </c>
    </row>
    <row r="392" spans="1:27" ht="12" customHeight="1" x14ac:dyDescent="0.55000000000000004">
      <c r="A392" s="28" t="s">
        <v>120</v>
      </c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</row>
    <row r="393" spans="1:27" ht="12" customHeight="1" x14ac:dyDescent="0.55000000000000004">
      <c r="B393" s="2"/>
      <c r="C393" s="3"/>
      <c r="D393" s="26" t="s">
        <v>1</v>
      </c>
      <c r="E393" s="29"/>
      <c r="F393" s="29"/>
      <c r="G393" s="29"/>
      <c r="H393" s="29"/>
      <c r="I393" s="29"/>
      <c r="J393" s="29"/>
      <c r="K393" s="27"/>
      <c r="L393" s="26" t="s">
        <v>2</v>
      </c>
      <c r="M393" s="29"/>
      <c r="N393" s="29"/>
      <c r="O393" s="29"/>
      <c r="P393" s="29"/>
      <c r="Q393" s="29"/>
      <c r="R393" s="29"/>
      <c r="S393" s="27"/>
    </row>
    <row r="394" spans="1:27" ht="33.75" customHeight="1" x14ac:dyDescent="0.55000000000000004">
      <c r="B394" s="4"/>
      <c r="D394" s="25" t="s">
        <v>151</v>
      </c>
      <c r="E394" s="25" t="s">
        <v>164</v>
      </c>
      <c r="F394" s="25" t="s">
        <v>165</v>
      </c>
      <c r="G394" s="25" t="s">
        <v>166</v>
      </c>
      <c r="H394" s="25" t="s">
        <v>167</v>
      </c>
      <c r="I394" s="25" t="s">
        <v>32</v>
      </c>
      <c r="J394" s="25" t="s">
        <v>138</v>
      </c>
      <c r="K394" s="25" t="s">
        <v>152</v>
      </c>
      <c r="L394" s="25" t="s">
        <v>151</v>
      </c>
      <c r="M394" s="25" t="s">
        <v>164</v>
      </c>
      <c r="N394" s="25" t="s">
        <v>165</v>
      </c>
      <c r="O394" s="25" t="s">
        <v>166</v>
      </c>
      <c r="P394" s="25" t="s">
        <v>167</v>
      </c>
      <c r="Q394" s="25" t="s">
        <v>32</v>
      </c>
      <c r="R394" s="25" t="s">
        <v>138</v>
      </c>
      <c r="S394" s="25" t="s">
        <v>152</v>
      </c>
    </row>
    <row r="395" spans="1:27" ht="12" customHeight="1" x14ac:dyDescent="0.55000000000000004">
      <c r="B395" s="4"/>
      <c r="D395" s="5"/>
      <c r="E395" s="5"/>
      <c r="F395" s="5"/>
      <c r="G395" s="5"/>
      <c r="H395" s="5"/>
      <c r="I395" s="5"/>
      <c r="J395" s="5"/>
      <c r="K395" s="5"/>
      <c r="L395" s="5">
        <v>1949</v>
      </c>
      <c r="M395" s="5">
        <v>1826</v>
      </c>
      <c r="N395" s="5">
        <v>80</v>
      </c>
      <c r="O395" s="5">
        <v>10</v>
      </c>
      <c r="P395" s="5">
        <v>5</v>
      </c>
      <c r="Q395" s="5">
        <v>4</v>
      </c>
      <c r="R395" s="5">
        <v>16</v>
      </c>
      <c r="S395" s="5">
        <v>8</v>
      </c>
    </row>
    <row r="396" spans="1:27" ht="12" customHeight="1" x14ac:dyDescent="0.55000000000000004">
      <c r="B396" s="6" t="s">
        <v>121</v>
      </c>
      <c r="C396" s="3"/>
      <c r="D396" s="7">
        <v>505</v>
      </c>
      <c r="E396" s="7">
        <v>463</v>
      </c>
      <c r="F396" s="7">
        <v>30</v>
      </c>
      <c r="G396" s="7">
        <v>2</v>
      </c>
      <c r="H396" s="7">
        <v>2</v>
      </c>
      <c r="I396" s="7">
        <v>0</v>
      </c>
      <c r="J396" s="7">
        <v>4</v>
      </c>
      <c r="K396" s="7">
        <v>4</v>
      </c>
      <c r="L396" s="8">
        <f>IFERROR(100*$D396/$L$395, "-")</f>
        <v>25.91072344792201</v>
      </c>
      <c r="M396" s="8">
        <f>IFERROR(100*$E396/$M$395, "-")</f>
        <v>25.355969331872945</v>
      </c>
      <c r="N396" s="8">
        <f>IFERROR(100*$F396/$N$395, "-")</f>
        <v>37.5</v>
      </c>
      <c r="O396" s="8">
        <f>IFERROR(100*$G396/$O$395, "-")</f>
        <v>20</v>
      </c>
      <c r="P396" s="8">
        <f>IFERROR(100*$H396/$P$395, "-")</f>
        <v>40</v>
      </c>
      <c r="Q396" s="8">
        <f>IFERROR(100*$I396/$Q$395, "-")</f>
        <v>0</v>
      </c>
      <c r="R396" s="8">
        <f>IFERROR(100*$J396/$R$395, "-")</f>
        <v>25</v>
      </c>
      <c r="S396" s="8">
        <f>IFERROR(100*$K396/$S$395, "-")</f>
        <v>50</v>
      </c>
      <c r="T396" s="9"/>
      <c r="U396" s="9"/>
      <c r="V396" s="9"/>
      <c r="W396" s="9"/>
      <c r="X396" s="9"/>
      <c r="Y396" s="9"/>
      <c r="Z396" s="9"/>
      <c r="AA396" s="9"/>
    </row>
    <row r="397" spans="1:27" ht="12" customHeight="1" x14ac:dyDescent="0.55000000000000004">
      <c r="B397" s="10" t="s">
        <v>122</v>
      </c>
      <c r="C397" s="11"/>
      <c r="D397" s="12">
        <v>164</v>
      </c>
      <c r="E397" s="12">
        <v>157</v>
      </c>
      <c r="F397" s="12">
        <v>3</v>
      </c>
      <c r="G397" s="12">
        <v>0</v>
      </c>
      <c r="H397" s="12">
        <v>0</v>
      </c>
      <c r="I397" s="12">
        <v>2</v>
      </c>
      <c r="J397" s="12">
        <v>1</v>
      </c>
      <c r="K397" s="12">
        <v>1</v>
      </c>
      <c r="L397" s="13">
        <f t="shared" ref="L397:L400" si="264">IFERROR(100*$D397/$L$395, "-")</f>
        <v>8.414571575166752</v>
      </c>
      <c r="M397" s="13">
        <f t="shared" ref="M397:M400" si="265">IFERROR(100*$E397/$M$395, "-")</f>
        <v>8.5980284775465492</v>
      </c>
      <c r="N397" s="13">
        <f t="shared" ref="N397:N400" si="266">IFERROR(100*$F397/$N$395, "-")</f>
        <v>3.75</v>
      </c>
      <c r="O397" s="13">
        <f t="shared" ref="O397:O400" si="267">IFERROR(100*$G397/$O$395, "-")</f>
        <v>0</v>
      </c>
      <c r="P397" s="13">
        <f t="shared" ref="P397:P400" si="268">IFERROR(100*$H397/$P$395, "-")</f>
        <v>0</v>
      </c>
      <c r="Q397" s="13">
        <f t="shared" ref="Q397:Q400" si="269">IFERROR(100*$I397/$Q$395, "-")</f>
        <v>50</v>
      </c>
      <c r="R397" s="13">
        <f t="shared" ref="R397:R400" si="270">IFERROR(100*$J397/$R$395, "-")</f>
        <v>6.25</v>
      </c>
      <c r="S397" s="13">
        <f t="shared" ref="S397:S400" si="271">IFERROR(100*$K397/$S$395, "-")</f>
        <v>12.5</v>
      </c>
      <c r="T397" s="9"/>
      <c r="U397" s="9"/>
      <c r="V397" s="9"/>
      <c r="W397" s="9"/>
      <c r="X397" s="9"/>
      <c r="Y397" s="9"/>
      <c r="Z397" s="9"/>
      <c r="AA397" s="9"/>
    </row>
    <row r="398" spans="1:27" ht="12" customHeight="1" x14ac:dyDescent="0.55000000000000004">
      <c r="B398" s="14" t="s">
        <v>181</v>
      </c>
      <c r="D398" s="15">
        <v>710</v>
      </c>
      <c r="E398" s="15">
        <v>670</v>
      </c>
      <c r="F398" s="15">
        <v>27</v>
      </c>
      <c r="G398" s="15">
        <v>4</v>
      </c>
      <c r="H398" s="15">
        <v>2</v>
      </c>
      <c r="I398" s="15">
        <v>1</v>
      </c>
      <c r="J398" s="15">
        <v>4</v>
      </c>
      <c r="K398" s="15">
        <v>2</v>
      </c>
      <c r="L398" s="16">
        <f t="shared" si="264"/>
        <v>36.42893791688045</v>
      </c>
      <c r="M398" s="16">
        <f t="shared" si="265"/>
        <v>36.692223439211389</v>
      </c>
      <c r="N398" s="16">
        <f t="shared" si="266"/>
        <v>33.75</v>
      </c>
      <c r="O398" s="16">
        <f t="shared" si="267"/>
        <v>40</v>
      </c>
      <c r="P398" s="16">
        <f t="shared" si="268"/>
        <v>40</v>
      </c>
      <c r="Q398" s="16">
        <f t="shared" si="269"/>
        <v>25</v>
      </c>
      <c r="R398" s="16">
        <f t="shared" si="270"/>
        <v>25</v>
      </c>
      <c r="S398" s="16">
        <f t="shared" si="271"/>
        <v>25</v>
      </c>
      <c r="T398" s="9"/>
      <c r="U398" s="9"/>
      <c r="V398" s="9"/>
      <c r="W398" s="9"/>
      <c r="X398" s="9"/>
      <c r="Y398" s="9"/>
      <c r="Z398" s="9"/>
      <c r="AA398" s="9"/>
    </row>
    <row r="399" spans="1:27" ht="12" customHeight="1" x14ac:dyDescent="0.55000000000000004">
      <c r="B399" s="10" t="s">
        <v>123</v>
      </c>
      <c r="C399" s="11"/>
      <c r="D399" s="12">
        <v>557</v>
      </c>
      <c r="E399" s="12">
        <v>524</v>
      </c>
      <c r="F399" s="12">
        <v>19</v>
      </c>
      <c r="G399" s="12">
        <v>4</v>
      </c>
      <c r="H399" s="12">
        <v>1</v>
      </c>
      <c r="I399" s="12">
        <v>1</v>
      </c>
      <c r="J399" s="12">
        <v>7</v>
      </c>
      <c r="K399" s="12">
        <v>1</v>
      </c>
      <c r="L399" s="13">
        <f t="shared" si="264"/>
        <v>28.578758337609031</v>
      </c>
      <c r="M399" s="13">
        <f t="shared" si="265"/>
        <v>28.696604600219057</v>
      </c>
      <c r="N399" s="13">
        <f t="shared" si="266"/>
        <v>23.75</v>
      </c>
      <c r="O399" s="13">
        <f t="shared" si="267"/>
        <v>40</v>
      </c>
      <c r="P399" s="13">
        <f t="shared" si="268"/>
        <v>20</v>
      </c>
      <c r="Q399" s="13">
        <f t="shared" si="269"/>
        <v>25</v>
      </c>
      <c r="R399" s="13">
        <f t="shared" si="270"/>
        <v>43.75</v>
      </c>
      <c r="S399" s="13">
        <f t="shared" si="271"/>
        <v>12.5</v>
      </c>
      <c r="T399" s="9"/>
      <c r="U399" s="9"/>
      <c r="V399" s="9"/>
      <c r="W399" s="9"/>
      <c r="X399" s="9"/>
      <c r="Y399" s="9"/>
      <c r="Z399" s="9"/>
      <c r="AA399" s="9"/>
    </row>
    <row r="400" spans="1:27" ht="12" customHeight="1" x14ac:dyDescent="0.55000000000000004">
      <c r="B400" s="23" t="s">
        <v>152</v>
      </c>
      <c r="C400" s="24"/>
      <c r="D400" s="21">
        <v>13</v>
      </c>
      <c r="E400" s="21">
        <v>12</v>
      </c>
      <c r="F400" s="21">
        <v>1</v>
      </c>
      <c r="G400" s="21">
        <v>0</v>
      </c>
      <c r="H400" s="21">
        <v>0</v>
      </c>
      <c r="I400" s="21">
        <v>0</v>
      </c>
      <c r="J400" s="21">
        <v>0</v>
      </c>
      <c r="K400" s="21">
        <v>0</v>
      </c>
      <c r="L400" s="22">
        <f t="shared" si="264"/>
        <v>0.6670087224217548</v>
      </c>
      <c r="M400" s="22">
        <f t="shared" si="265"/>
        <v>0.65717415115005473</v>
      </c>
      <c r="N400" s="22">
        <f t="shared" si="266"/>
        <v>1.25</v>
      </c>
      <c r="O400" s="22">
        <f t="shared" si="267"/>
        <v>0</v>
      </c>
      <c r="P400" s="22">
        <f t="shared" si="268"/>
        <v>0</v>
      </c>
      <c r="Q400" s="22">
        <f t="shared" si="269"/>
        <v>0</v>
      </c>
      <c r="R400" s="22">
        <f t="shared" si="270"/>
        <v>0</v>
      </c>
      <c r="S400" s="22">
        <f t="shared" si="271"/>
        <v>0</v>
      </c>
      <c r="T400" s="9"/>
      <c r="U400" s="9"/>
      <c r="V400" s="9"/>
      <c r="W400" s="9"/>
      <c r="X400" s="9"/>
      <c r="Y400" s="9"/>
      <c r="Z400" s="9"/>
      <c r="AA400" s="9"/>
    </row>
    <row r="401" spans="1:27" ht="12" customHeight="1" x14ac:dyDescent="0.55000000000000004">
      <c r="B401" s="26" t="s">
        <v>7</v>
      </c>
      <c r="C401" s="27"/>
      <c r="D401" s="21">
        <v>1949</v>
      </c>
      <c r="E401" s="21">
        <v>1826</v>
      </c>
      <c r="F401" s="21">
        <v>80</v>
      </c>
      <c r="G401" s="21">
        <v>10</v>
      </c>
      <c r="H401" s="21">
        <v>5</v>
      </c>
      <c r="I401" s="21">
        <v>4</v>
      </c>
      <c r="J401" s="21">
        <v>16</v>
      </c>
      <c r="K401" s="21">
        <v>8</v>
      </c>
      <c r="L401" s="22">
        <f>IF(SUM($L$396:$L$400) = 0, "-", SUM($L$396:$L$400))</f>
        <v>100</v>
      </c>
      <c r="M401" s="22">
        <f>IF(SUM($M$396:$M$400) = 0, "-", SUM($M$396:$M$400))</f>
        <v>100</v>
      </c>
      <c r="N401" s="22">
        <f>IF(SUM($N$396:$N$400) = 0, "-", SUM($N$396:$N$400))</f>
        <v>100</v>
      </c>
      <c r="O401" s="22">
        <f>IF(SUM($O$396:$O$400) = 0, "-", SUM($O$396:$O$400))</f>
        <v>100</v>
      </c>
      <c r="P401" s="22">
        <f>IF(SUM($P$396:$P$400) = 0, "-", SUM($P$396:$P$400))</f>
        <v>100</v>
      </c>
      <c r="Q401" s="22">
        <f>IF(SUM($Q$396:$Q$400) = 0, "-", SUM($Q$396:$Q$400))</f>
        <v>100</v>
      </c>
      <c r="R401" s="22">
        <f>IF(SUM($R$396:$R$400) = 0, "-", SUM($R$396:$R$400))</f>
        <v>100</v>
      </c>
      <c r="S401" s="22">
        <f>IF(SUM($S$396:$S$400) = 0, "-", SUM($S$396:$S$400))</f>
        <v>100</v>
      </c>
      <c r="T401" s="9"/>
      <c r="U401" s="9"/>
      <c r="V401" s="9"/>
      <c r="W401" s="9"/>
      <c r="X401" s="9"/>
      <c r="Y401" s="9"/>
      <c r="Z401" s="9"/>
      <c r="AA401" s="9"/>
    </row>
    <row r="402" spans="1:27" ht="6.75" customHeight="1" x14ac:dyDescent="0.55000000000000004"/>
    <row r="403" spans="1:27" ht="11.25" customHeight="1" x14ac:dyDescent="0.55000000000000004">
      <c r="A403" s="28" t="s">
        <v>124</v>
      </c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</row>
    <row r="404" spans="1:27" ht="12" customHeight="1" x14ac:dyDescent="0.55000000000000004">
      <c r="B404" s="2"/>
      <c r="C404" s="3"/>
      <c r="D404" s="26" t="s">
        <v>1</v>
      </c>
      <c r="E404" s="29"/>
      <c r="F404" s="29"/>
      <c r="G404" s="29"/>
      <c r="H404" s="29"/>
      <c r="I404" s="29"/>
      <c r="J404" s="29"/>
      <c r="K404" s="27"/>
      <c r="L404" s="26" t="s">
        <v>2</v>
      </c>
      <c r="M404" s="29"/>
      <c r="N404" s="29"/>
      <c r="O404" s="29"/>
      <c r="P404" s="29"/>
      <c r="Q404" s="29"/>
      <c r="R404" s="29"/>
      <c r="S404" s="27"/>
    </row>
    <row r="405" spans="1:27" ht="33.75" customHeight="1" x14ac:dyDescent="0.55000000000000004">
      <c r="B405" s="4"/>
      <c r="D405" s="25" t="s">
        <v>151</v>
      </c>
      <c r="E405" s="25" t="s">
        <v>164</v>
      </c>
      <c r="F405" s="25" t="s">
        <v>165</v>
      </c>
      <c r="G405" s="25" t="s">
        <v>166</v>
      </c>
      <c r="H405" s="25" t="s">
        <v>167</v>
      </c>
      <c r="I405" s="25" t="s">
        <v>32</v>
      </c>
      <c r="J405" s="25" t="s">
        <v>138</v>
      </c>
      <c r="K405" s="25" t="s">
        <v>152</v>
      </c>
      <c r="L405" s="25" t="s">
        <v>151</v>
      </c>
      <c r="M405" s="25" t="s">
        <v>164</v>
      </c>
      <c r="N405" s="25" t="s">
        <v>165</v>
      </c>
      <c r="O405" s="25" t="s">
        <v>166</v>
      </c>
      <c r="P405" s="25" t="s">
        <v>167</v>
      </c>
      <c r="Q405" s="25" t="s">
        <v>32</v>
      </c>
      <c r="R405" s="25" t="s">
        <v>138</v>
      </c>
      <c r="S405" s="25" t="s">
        <v>152</v>
      </c>
    </row>
    <row r="406" spans="1:27" ht="12" customHeight="1" x14ac:dyDescent="0.55000000000000004">
      <c r="B406" s="4"/>
      <c r="D406" s="5"/>
      <c r="E406" s="5"/>
      <c r="F406" s="5"/>
      <c r="G406" s="5"/>
      <c r="H406" s="5"/>
      <c r="I406" s="5"/>
      <c r="J406" s="5"/>
      <c r="K406" s="5"/>
      <c r="L406" s="5">
        <v>1949</v>
      </c>
      <c r="M406" s="5">
        <v>1826</v>
      </c>
      <c r="N406" s="5">
        <v>80</v>
      </c>
      <c r="O406" s="5">
        <v>10</v>
      </c>
      <c r="P406" s="5">
        <v>5</v>
      </c>
      <c r="Q406" s="5">
        <v>4</v>
      </c>
      <c r="R406" s="5">
        <v>16</v>
      </c>
      <c r="S406" s="5">
        <v>8</v>
      </c>
    </row>
    <row r="407" spans="1:27" ht="12" customHeight="1" x14ac:dyDescent="0.55000000000000004">
      <c r="B407" s="6" t="s">
        <v>121</v>
      </c>
      <c r="C407" s="3"/>
      <c r="D407" s="7">
        <v>142</v>
      </c>
      <c r="E407" s="7">
        <v>126</v>
      </c>
      <c r="F407" s="7">
        <v>12</v>
      </c>
      <c r="G407" s="7">
        <v>0</v>
      </c>
      <c r="H407" s="7">
        <v>1</v>
      </c>
      <c r="I407" s="7">
        <v>1</v>
      </c>
      <c r="J407" s="7">
        <v>1</v>
      </c>
      <c r="K407" s="7">
        <v>1</v>
      </c>
      <c r="L407" s="8">
        <f>IFERROR(100*$D407/$L$406, "-")</f>
        <v>7.2857875833760906</v>
      </c>
      <c r="M407" s="8">
        <f>IFERROR(100*$E407/$M$406, "-")</f>
        <v>6.9003285870755748</v>
      </c>
      <c r="N407" s="8">
        <f>IFERROR(100*$F407/$N$406, "-")</f>
        <v>15</v>
      </c>
      <c r="O407" s="8">
        <f>IFERROR(100*$G407/$O$406, "-")</f>
        <v>0</v>
      </c>
      <c r="P407" s="8">
        <f>IFERROR(100*$H407/$P$406, "-")</f>
        <v>20</v>
      </c>
      <c r="Q407" s="8">
        <f>IFERROR(100*$I407/$Q$406, "-")</f>
        <v>25</v>
      </c>
      <c r="R407" s="8">
        <f>IFERROR(100*$J407/$R$406, "-")</f>
        <v>6.25</v>
      </c>
      <c r="S407" s="8">
        <f>IFERROR(100*$K407/$S$406, "-")</f>
        <v>12.5</v>
      </c>
      <c r="T407" s="9"/>
      <c r="U407" s="9"/>
      <c r="V407" s="9"/>
      <c r="W407" s="9"/>
      <c r="X407" s="9"/>
      <c r="Y407" s="9"/>
      <c r="Z407" s="9"/>
      <c r="AA407" s="9"/>
    </row>
    <row r="408" spans="1:27" ht="12" customHeight="1" x14ac:dyDescent="0.55000000000000004">
      <c r="B408" s="10" t="s">
        <v>122</v>
      </c>
      <c r="C408" s="11"/>
      <c r="D408" s="12">
        <v>516</v>
      </c>
      <c r="E408" s="12">
        <v>483</v>
      </c>
      <c r="F408" s="12">
        <v>20</v>
      </c>
      <c r="G408" s="12">
        <v>3</v>
      </c>
      <c r="H408" s="12">
        <v>1</v>
      </c>
      <c r="I408" s="12">
        <v>1</v>
      </c>
      <c r="J408" s="12">
        <v>5</v>
      </c>
      <c r="K408" s="12">
        <v>3</v>
      </c>
      <c r="L408" s="13">
        <f t="shared" ref="L408:L411" si="272">IFERROR(100*$D408/$L$406, "-")</f>
        <v>26.475115443817341</v>
      </c>
      <c r="M408" s="13">
        <f t="shared" ref="M408:M411" si="273">IFERROR(100*$E408/$M$406, "-")</f>
        <v>26.451259583789703</v>
      </c>
      <c r="N408" s="13">
        <f t="shared" ref="N408:N411" si="274">IFERROR(100*$F408/$N$406, "-")</f>
        <v>25</v>
      </c>
      <c r="O408" s="13">
        <f t="shared" ref="O408:O411" si="275">IFERROR(100*$G408/$O$406, "-")</f>
        <v>30</v>
      </c>
      <c r="P408" s="13">
        <f t="shared" ref="P408:P411" si="276">IFERROR(100*$H408/$P$406, "-")</f>
        <v>20</v>
      </c>
      <c r="Q408" s="13">
        <f t="shared" ref="Q408:Q411" si="277">IFERROR(100*$I408/$Q$406, "-")</f>
        <v>25</v>
      </c>
      <c r="R408" s="13">
        <f t="shared" ref="R408:R411" si="278">IFERROR(100*$J408/$R$406, "-")</f>
        <v>31.25</v>
      </c>
      <c r="S408" s="13">
        <f t="shared" ref="S408:S411" si="279">IFERROR(100*$K408/$S$406, "-")</f>
        <v>37.5</v>
      </c>
      <c r="T408" s="9"/>
      <c r="U408" s="9"/>
      <c r="V408" s="9"/>
      <c r="W408" s="9"/>
      <c r="X408" s="9"/>
      <c r="Y408" s="9"/>
      <c r="Z408" s="9"/>
      <c r="AA408" s="9"/>
    </row>
    <row r="409" spans="1:27" ht="12" customHeight="1" x14ac:dyDescent="0.55000000000000004">
      <c r="B409" s="14" t="s">
        <v>181</v>
      </c>
      <c r="D409" s="15">
        <v>625</v>
      </c>
      <c r="E409" s="15">
        <v>590</v>
      </c>
      <c r="F409" s="15">
        <v>21</v>
      </c>
      <c r="G409" s="15">
        <v>4</v>
      </c>
      <c r="H409" s="15">
        <v>2</v>
      </c>
      <c r="I409" s="15">
        <v>1</v>
      </c>
      <c r="J409" s="15">
        <v>5</v>
      </c>
      <c r="K409" s="15">
        <v>2</v>
      </c>
      <c r="L409" s="16">
        <f t="shared" si="272"/>
        <v>32.067727039507439</v>
      </c>
      <c r="M409" s="16">
        <f t="shared" si="273"/>
        <v>32.311062431544357</v>
      </c>
      <c r="N409" s="16">
        <f t="shared" si="274"/>
        <v>26.25</v>
      </c>
      <c r="O409" s="16">
        <f t="shared" si="275"/>
        <v>40</v>
      </c>
      <c r="P409" s="16">
        <f t="shared" si="276"/>
        <v>40</v>
      </c>
      <c r="Q409" s="16">
        <f t="shared" si="277"/>
        <v>25</v>
      </c>
      <c r="R409" s="16">
        <f t="shared" si="278"/>
        <v>31.25</v>
      </c>
      <c r="S409" s="16">
        <f t="shared" si="279"/>
        <v>25</v>
      </c>
      <c r="T409" s="9"/>
      <c r="U409" s="9"/>
      <c r="V409" s="9"/>
      <c r="W409" s="9"/>
      <c r="X409" s="9"/>
      <c r="Y409" s="9"/>
      <c r="Z409" s="9"/>
      <c r="AA409" s="9"/>
    </row>
    <row r="410" spans="1:27" ht="12" customHeight="1" x14ac:dyDescent="0.55000000000000004">
      <c r="B410" s="10" t="s">
        <v>123</v>
      </c>
      <c r="C410" s="11"/>
      <c r="D410" s="12">
        <v>649</v>
      </c>
      <c r="E410" s="12">
        <v>610</v>
      </c>
      <c r="F410" s="12">
        <v>27</v>
      </c>
      <c r="G410" s="12">
        <v>3</v>
      </c>
      <c r="H410" s="12">
        <v>1</v>
      </c>
      <c r="I410" s="12">
        <v>1</v>
      </c>
      <c r="J410" s="12">
        <v>5</v>
      </c>
      <c r="K410" s="12">
        <v>2</v>
      </c>
      <c r="L410" s="13">
        <f t="shared" si="272"/>
        <v>33.299127757824529</v>
      </c>
      <c r="M410" s="13">
        <f t="shared" si="273"/>
        <v>33.406352683461115</v>
      </c>
      <c r="N410" s="13">
        <f t="shared" si="274"/>
        <v>33.75</v>
      </c>
      <c r="O410" s="13">
        <f t="shared" si="275"/>
        <v>30</v>
      </c>
      <c r="P410" s="13">
        <f t="shared" si="276"/>
        <v>20</v>
      </c>
      <c r="Q410" s="13">
        <f t="shared" si="277"/>
        <v>25</v>
      </c>
      <c r="R410" s="13">
        <f t="shared" si="278"/>
        <v>31.25</v>
      </c>
      <c r="S410" s="13">
        <f t="shared" si="279"/>
        <v>25</v>
      </c>
      <c r="T410" s="9"/>
      <c r="U410" s="9"/>
      <c r="V410" s="9"/>
      <c r="W410" s="9"/>
      <c r="X410" s="9"/>
      <c r="Y410" s="9"/>
      <c r="Z410" s="9"/>
      <c r="AA410" s="9"/>
    </row>
    <row r="411" spans="1:27" ht="12" customHeight="1" x14ac:dyDescent="0.55000000000000004">
      <c r="B411" s="23" t="s">
        <v>152</v>
      </c>
      <c r="C411" s="24"/>
      <c r="D411" s="21">
        <v>17</v>
      </c>
      <c r="E411" s="21">
        <v>17</v>
      </c>
      <c r="F411" s="21">
        <v>0</v>
      </c>
      <c r="G411" s="21">
        <v>0</v>
      </c>
      <c r="H411" s="21">
        <v>0</v>
      </c>
      <c r="I411" s="21">
        <v>0</v>
      </c>
      <c r="J411" s="21">
        <v>0</v>
      </c>
      <c r="K411" s="21">
        <v>0</v>
      </c>
      <c r="L411" s="22">
        <f t="shared" si="272"/>
        <v>0.87224217547460237</v>
      </c>
      <c r="M411" s="22">
        <f t="shared" si="273"/>
        <v>0.93099671412924423</v>
      </c>
      <c r="N411" s="22">
        <f t="shared" si="274"/>
        <v>0</v>
      </c>
      <c r="O411" s="22">
        <f t="shared" si="275"/>
        <v>0</v>
      </c>
      <c r="P411" s="22">
        <f t="shared" si="276"/>
        <v>0</v>
      </c>
      <c r="Q411" s="22">
        <f t="shared" si="277"/>
        <v>0</v>
      </c>
      <c r="R411" s="22">
        <f t="shared" si="278"/>
        <v>0</v>
      </c>
      <c r="S411" s="22">
        <f t="shared" si="279"/>
        <v>0</v>
      </c>
      <c r="T411" s="9"/>
      <c r="U411" s="9"/>
      <c r="V411" s="9"/>
      <c r="W411" s="9"/>
      <c r="X411" s="9"/>
      <c r="Y411" s="9"/>
      <c r="Z411" s="9"/>
      <c r="AA411" s="9"/>
    </row>
    <row r="412" spans="1:27" ht="12" customHeight="1" x14ac:dyDescent="0.55000000000000004">
      <c r="B412" s="26" t="s">
        <v>7</v>
      </c>
      <c r="C412" s="27"/>
      <c r="D412" s="21">
        <v>1949</v>
      </c>
      <c r="E412" s="21">
        <v>1826</v>
      </c>
      <c r="F412" s="21">
        <v>80</v>
      </c>
      <c r="G412" s="21">
        <v>10</v>
      </c>
      <c r="H412" s="21">
        <v>5</v>
      </c>
      <c r="I412" s="21">
        <v>4</v>
      </c>
      <c r="J412" s="21">
        <v>16</v>
      </c>
      <c r="K412" s="21">
        <v>8</v>
      </c>
      <c r="L412" s="22">
        <f>IF(SUM($L$407:$L$411) = 0, "-", SUM($L$407:$L$411))</f>
        <v>99.999999999999986</v>
      </c>
      <c r="M412" s="22">
        <f>IF(SUM($M$407:$M$411) = 0, "-", SUM($M$407:$M$411))</f>
        <v>99.999999999999986</v>
      </c>
      <c r="N412" s="22">
        <f>IF(SUM($N$407:$N$411) = 0, "-", SUM($N$407:$N$411))</f>
        <v>100</v>
      </c>
      <c r="O412" s="22">
        <f>IF(SUM($O$407:$O$411) = 0, "-", SUM($O$407:$O$411))</f>
        <v>100</v>
      </c>
      <c r="P412" s="22">
        <f>IF(SUM($P$407:$P$411) = 0, "-", SUM($P$407:$P$411))</f>
        <v>100</v>
      </c>
      <c r="Q412" s="22">
        <f>IF(SUM($Q$407:$Q$411) = 0, "-", SUM($Q$407:$Q$411))</f>
        <v>100</v>
      </c>
      <c r="R412" s="22">
        <f>IF(SUM($R$407:$R$411) = 0, "-", SUM($R$407:$R$411))</f>
        <v>100</v>
      </c>
      <c r="S412" s="22">
        <f>IF(SUM($S$407:$S$411) = 0, "-", SUM($S$407:$S$411))</f>
        <v>100</v>
      </c>
      <c r="T412" s="9"/>
      <c r="U412" s="9"/>
      <c r="V412" s="9"/>
      <c r="W412" s="9"/>
      <c r="X412" s="9"/>
      <c r="Y412" s="9"/>
      <c r="Z412" s="9"/>
      <c r="AA412" s="9"/>
    </row>
    <row r="413" spans="1:27" ht="8.25" customHeight="1" x14ac:dyDescent="0.55000000000000004"/>
    <row r="414" spans="1:27" ht="12" customHeight="1" x14ac:dyDescent="0.55000000000000004">
      <c r="A414" s="28" t="s">
        <v>125</v>
      </c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</row>
    <row r="415" spans="1:27" ht="12" customHeight="1" x14ac:dyDescent="0.55000000000000004">
      <c r="B415" s="2"/>
      <c r="C415" s="3"/>
      <c r="D415" s="26" t="s">
        <v>1</v>
      </c>
      <c r="E415" s="29"/>
      <c r="F415" s="29"/>
      <c r="G415" s="29"/>
      <c r="H415" s="29"/>
      <c r="I415" s="29"/>
      <c r="J415" s="29"/>
      <c r="K415" s="27"/>
      <c r="L415" s="26" t="s">
        <v>2</v>
      </c>
      <c r="M415" s="29"/>
      <c r="N415" s="29"/>
      <c r="O415" s="29"/>
      <c r="P415" s="29"/>
      <c r="Q415" s="29"/>
      <c r="R415" s="29"/>
      <c r="S415" s="27"/>
    </row>
    <row r="416" spans="1:27" ht="33.75" customHeight="1" x14ac:dyDescent="0.55000000000000004">
      <c r="B416" s="4"/>
      <c r="D416" s="25" t="s">
        <v>151</v>
      </c>
      <c r="E416" s="25" t="s">
        <v>164</v>
      </c>
      <c r="F416" s="25" t="s">
        <v>165</v>
      </c>
      <c r="G416" s="25" t="s">
        <v>166</v>
      </c>
      <c r="H416" s="25" t="s">
        <v>167</v>
      </c>
      <c r="I416" s="25" t="s">
        <v>32</v>
      </c>
      <c r="J416" s="25" t="s">
        <v>138</v>
      </c>
      <c r="K416" s="25" t="s">
        <v>152</v>
      </c>
      <c r="L416" s="25" t="s">
        <v>151</v>
      </c>
      <c r="M416" s="25" t="s">
        <v>164</v>
      </c>
      <c r="N416" s="25" t="s">
        <v>165</v>
      </c>
      <c r="O416" s="25" t="s">
        <v>166</v>
      </c>
      <c r="P416" s="25" t="s">
        <v>167</v>
      </c>
      <c r="Q416" s="25" t="s">
        <v>32</v>
      </c>
      <c r="R416" s="25" t="s">
        <v>138</v>
      </c>
      <c r="S416" s="25" t="s">
        <v>152</v>
      </c>
    </row>
    <row r="417" spans="1:27" ht="12" customHeight="1" x14ac:dyDescent="0.55000000000000004">
      <c r="B417" s="4"/>
      <c r="D417" s="5"/>
      <c r="E417" s="5"/>
      <c r="F417" s="5"/>
      <c r="G417" s="5"/>
      <c r="H417" s="5"/>
      <c r="I417" s="5"/>
      <c r="J417" s="5"/>
      <c r="K417" s="5"/>
      <c r="L417" s="5">
        <v>1949</v>
      </c>
      <c r="M417" s="5">
        <v>1826</v>
      </c>
      <c r="N417" s="5">
        <v>80</v>
      </c>
      <c r="O417" s="5">
        <v>10</v>
      </c>
      <c r="P417" s="5">
        <v>5</v>
      </c>
      <c r="Q417" s="5">
        <v>4</v>
      </c>
      <c r="R417" s="5">
        <v>16</v>
      </c>
      <c r="S417" s="5">
        <v>8</v>
      </c>
    </row>
    <row r="418" spans="1:27" ht="12" customHeight="1" x14ac:dyDescent="0.55000000000000004">
      <c r="B418" s="6" t="s">
        <v>121</v>
      </c>
      <c r="C418" s="3"/>
      <c r="D418" s="7">
        <v>101</v>
      </c>
      <c r="E418" s="7">
        <v>90</v>
      </c>
      <c r="F418" s="7">
        <v>8</v>
      </c>
      <c r="G418" s="7">
        <v>0</v>
      </c>
      <c r="H418" s="7">
        <v>0</v>
      </c>
      <c r="I418" s="7">
        <v>0</v>
      </c>
      <c r="J418" s="7">
        <v>1</v>
      </c>
      <c r="K418" s="7">
        <v>2</v>
      </c>
      <c r="L418" s="8">
        <f>IFERROR(100*$D418/$L$417, "-")</f>
        <v>5.1821446895844021</v>
      </c>
      <c r="M418" s="8">
        <f>IFERROR(100*$E418/$M$417, "-")</f>
        <v>4.928806133625411</v>
      </c>
      <c r="N418" s="8">
        <f>IFERROR(100*$F418/$N$417, "-")</f>
        <v>10</v>
      </c>
      <c r="O418" s="8">
        <f>IFERROR(100*$G418/$O$417, "-")</f>
        <v>0</v>
      </c>
      <c r="P418" s="8">
        <f>IFERROR(100*$H418/$P$417, "-")</f>
        <v>0</v>
      </c>
      <c r="Q418" s="8">
        <f>IFERROR(100*$I418/$Q$417, "-")</f>
        <v>0</v>
      </c>
      <c r="R418" s="8">
        <f>IFERROR(100*$J418/$R$417, "-")</f>
        <v>6.25</v>
      </c>
      <c r="S418" s="8">
        <f>IFERROR(100*$K418/$S$417, "-")</f>
        <v>25</v>
      </c>
      <c r="T418" s="9"/>
      <c r="U418" s="9"/>
      <c r="V418" s="9"/>
      <c r="W418" s="9"/>
      <c r="X418" s="9"/>
      <c r="Y418" s="9"/>
      <c r="Z418" s="9"/>
      <c r="AA418" s="9"/>
    </row>
    <row r="419" spans="1:27" ht="12" customHeight="1" x14ac:dyDescent="0.55000000000000004">
      <c r="B419" s="10" t="s">
        <v>122</v>
      </c>
      <c r="C419" s="11"/>
      <c r="D419" s="12">
        <v>631</v>
      </c>
      <c r="E419" s="12">
        <v>582</v>
      </c>
      <c r="F419" s="12">
        <v>31</v>
      </c>
      <c r="G419" s="12">
        <v>4</v>
      </c>
      <c r="H419" s="12">
        <v>2</v>
      </c>
      <c r="I419" s="12">
        <v>2</v>
      </c>
      <c r="J419" s="12">
        <v>7</v>
      </c>
      <c r="K419" s="12">
        <v>3</v>
      </c>
      <c r="L419" s="13">
        <f t="shared" ref="L419:L422" si="280">IFERROR(100*$D419/$L$417, "-")</f>
        <v>32.375577219086708</v>
      </c>
      <c r="M419" s="13">
        <f t="shared" ref="M419:M422" si="281">IFERROR(100*$E419/$M$417, "-")</f>
        <v>31.872946330777655</v>
      </c>
      <c r="N419" s="13">
        <f t="shared" ref="N419:N422" si="282">IFERROR(100*$F419/$N$417, "-")</f>
        <v>38.75</v>
      </c>
      <c r="O419" s="13">
        <f t="shared" ref="O419:O422" si="283">IFERROR(100*$G419/$O$417, "-")</f>
        <v>40</v>
      </c>
      <c r="P419" s="13">
        <f t="shared" ref="P419:P422" si="284">IFERROR(100*$H419/$P$417, "-")</f>
        <v>40</v>
      </c>
      <c r="Q419" s="13">
        <f t="shared" ref="Q419:Q422" si="285">IFERROR(100*$I419/$Q$417, "-")</f>
        <v>50</v>
      </c>
      <c r="R419" s="13">
        <f t="shared" ref="R419:R422" si="286">IFERROR(100*$J419/$R$417, "-")</f>
        <v>43.75</v>
      </c>
      <c r="S419" s="13">
        <f t="shared" ref="S419:S422" si="287">IFERROR(100*$K419/$S$417, "-")</f>
        <v>37.5</v>
      </c>
      <c r="T419" s="9"/>
      <c r="U419" s="9"/>
      <c r="V419" s="9"/>
      <c r="W419" s="9"/>
      <c r="X419" s="9"/>
      <c r="Y419" s="9"/>
      <c r="Z419" s="9"/>
      <c r="AA419" s="9"/>
    </row>
    <row r="420" spans="1:27" ht="12" customHeight="1" x14ac:dyDescent="0.55000000000000004">
      <c r="B420" s="14" t="s">
        <v>181</v>
      </c>
      <c r="D420" s="15">
        <v>613</v>
      </c>
      <c r="E420" s="15">
        <v>584</v>
      </c>
      <c r="F420" s="15">
        <v>18</v>
      </c>
      <c r="G420" s="15">
        <v>3</v>
      </c>
      <c r="H420" s="15">
        <v>2</v>
      </c>
      <c r="I420" s="15">
        <v>1</v>
      </c>
      <c r="J420" s="15">
        <v>3</v>
      </c>
      <c r="K420" s="15">
        <v>2</v>
      </c>
      <c r="L420" s="16">
        <f t="shared" si="280"/>
        <v>31.452026680348897</v>
      </c>
      <c r="M420" s="16">
        <f t="shared" si="281"/>
        <v>31.982475355969331</v>
      </c>
      <c r="N420" s="16">
        <f t="shared" si="282"/>
        <v>22.5</v>
      </c>
      <c r="O420" s="16">
        <f t="shared" si="283"/>
        <v>30</v>
      </c>
      <c r="P420" s="16">
        <f t="shared" si="284"/>
        <v>40</v>
      </c>
      <c r="Q420" s="16">
        <f t="shared" si="285"/>
        <v>25</v>
      </c>
      <c r="R420" s="16">
        <f t="shared" si="286"/>
        <v>18.75</v>
      </c>
      <c r="S420" s="16">
        <f t="shared" si="287"/>
        <v>25</v>
      </c>
      <c r="T420" s="9"/>
      <c r="U420" s="9"/>
      <c r="V420" s="9"/>
      <c r="W420" s="9"/>
      <c r="X420" s="9"/>
      <c r="Y420" s="9"/>
      <c r="Z420" s="9"/>
      <c r="AA420" s="9"/>
    </row>
    <row r="421" spans="1:27" ht="12" customHeight="1" x14ac:dyDescent="0.55000000000000004">
      <c r="B421" s="10" t="s">
        <v>123</v>
      </c>
      <c r="C421" s="11"/>
      <c r="D421" s="12">
        <v>584</v>
      </c>
      <c r="E421" s="12">
        <v>550</v>
      </c>
      <c r="F421" s="12">
        <v>23</v>
      </c>
      <c r="G421" s="12">
        <v>3</v>
      </c>
      <c r="H421" s="12">
        <v>1</v>
      </c>
      <c r="I421" s="12">
        <v>1</v>
      </c>
      <c r="J421" s="12">
        <v>5</v>
      </c>
      <c r="K421" s="12">
        <v>1</v>
      </c>
      <c r="L421" s="13">
        <f t="shared" si="280"/>
        <v>29.964084145715752</v>
      </c>
      <c r="M421" s="13">
        <f t="shared" si="281"/>
        <v>30.120481927710845</v>
      </c>
      <c r="N421" s="13">
        <f t="shared" si="282"/>
        <v>28.75</v>
      </c>
      <c r="O421" s="13">
        <f t="shared" si="283"/>
        <v>30</v>
      </c>
      <c r="P421" s="13">
        <f t="shared" si="284"/>
        <v>20</v>
      </c>
      <c r="Q421" s="13">
        <f t="shared" si="285"/>
        <v>25</v>
      </c>
      <c r="R421" s="13">
        <f t="shared" si="286"/>
        <v>31.25</v>
      </c>
      <c r="S421" s="13">
        <f t="shared" si="287"/>
        <v>12.5</v>
      </c>
      <c r="T421" s="9"/>
      <c r="U421" s="9"/>
      <c r="V421" s="9"/>
      <c r="W421" s="9"/>
      <c r="X421" s="9"/>
      <c r="Y421" s="9"/>
      <c r="Z421" s="9"/>
      <c r="AA421" s="9"/>
    </row>
    <row r="422" spans="1:27" ht="12" customHeight="1" x14ac:dyDescent="0.55000000000000004">
      <c r="B422" s="23" t="s">
        <v>152</v>
      </c>
      <c r="C422" s="24"/>
      <c r="D422" s="21">
        <v>20</v>
      </c>
      <c r="E422" s="21">
        <v>20</v>
      </c>
      <c r="F422" s="21">
        <v>0</v>
      </c>
      <c r="G422" s="21">
        <v>0</v>
      </c>
      <c r="H422" s="21">
        <v>0</v>
      </c>
      <c r="I422" s="21">
        <v>0</v>
      </c>
      <c r="J422" s="21">
        <v>0</v>
      </c>
      <c r="K422" s="21">
        <v>0</v>
      </c>
      <c r="L422" s="22">
        <f t="shared" si="280"/>
        <v>1.026167265264238</v>
      </c>
      <c r="M422" s="22">
        <f t="shared" si="281"/>
        <v>1.095290251916758</v>
      </c>
      <c r="N422" s="22">
        <f t="shared" si="282"/>
        <v>0</v>
      </c>
      <c r="O422" s="22">
        <f t="shared" si="283"/>
        <v>0</v>
      </c>
      <c r="P422" s="22">
        <f t="shared" si="284"/>
        <v>0</v>
      </c>
      <c r="Q422" s="22">
        <f t="shared" si="285"/>
        <v>0</v>
      </c>
      <c r="R422" s="22">
        <f t="shared" si="286"/>
        <v>0</v>
      </c>
      <c r="S422" s="22">
        <f t="shared" si="287"/>
        <v>0</v>
      </c>
      <c r="T422" s="9"/>
      <c r="U422" s="9"/>
      <c r="V422" s="9"/>
      <c r="W422" s="9"/>
      <c r="X422" s="9"/>
      <c r="Y422" s="9"/>
      <c r="Z422" s="9"/>
      <c r="AA422" s="9"/>
    </row>
    <row r="423" spans="1:27" ht="12" customHeight="1" x14ac:dyDescent="0.55000000000000004">
      <c r="B423" s="26" t="s">
        <v>7</v>
      </c>
      <c r="C423" s="27"/>
      <c r="D423" s="21">
        <v>1949</v>
      </c>
      <c r="E423" s="21">
        <v>1826</v>
      </c>
      <c r="F423" s="21">
        <v>80</v>
      </c>
      <c r="G423" s="21">
        <v>10</v>
      </c>
      <c r="H423" s="21">
        <v>5</v>
      </c>
      <c r="I423" s="21">
        <v>4</v>
      </c>
      <c r="J423" s="21">
        <v>16</v>
      </c>
      <c r="K423" s="21">
        <v>8</v>
      </c>
      <c r="L423" s="22">
        <f>IF(SUM($L$418:$L$422) = 0, "-", SUM($L$418:$L$422))</f>
        <v>100</v>
      </c>
      <c r="M423" s="22">
        <f>IF(SUM($M$418:$M$422) = 0, "-", SUM($M$418:$M$422))</f>
        <v>100</v>
      </c>
      <c r="N423" s="22">
        <f>IF(SUM($N$418:$N$422) = 0, "-", SUM($N$418:$N$422))</f>
        <v>100</v>
      </c>
      <c r="O423" s="22">
        <f>IF(SUM($O$418:$O$422) = 0, "-", SUM($O$418:$O$422))</f>
        <v>100</v>
      </c>
      <c r="P423" s="22">
        <f>IF(SUM($P$418:$P$422) = 0, "-", SUM($P$418:$P$422))</f>
        <v>100</v>
      </c>
      <c r="Q423" s="22">
        <f>IF(SUM($Q$418:$Q$422) = 0, "-", SUM($Q$418:$Q$422))</f>
        <v>100</v>
      </c>
      <c r="R423" s="22">
        <f>IF(SUM($R$418:$R$422) = 0, "-", SUM($R$418:$R$422))</f>
        <v>100</v>
      </c>
      <c r="S423" s="22">
        <f>IF(SUM($S$418:$S$422) = 0, "-", SUM($S$418:$S$422))</f>
        <v>100</v>
      </c>
      <c r="T423" s="9"/>
      <c r="U423" s="9"/>
      <c r="V423" s="9"/>
      <c r="W423" s="9"/>
      <c r="X423" s="9"/>
      <c r="Y423" s="9"/>
      <c r="Z423" s="9"/>
      <c r="AA423" s="9"/>
    </row>
    <row r="425" spans="1:27" ht="12" customHeight="1" x14ac:dyDescent="0.55000000000000004">
      <c r="A425" s="28" t="s">
        <v>126</v>
      </c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</row>
    <row r="426" spans="1:27" ht="12" customHeight="1" x14ac:dyDescent="0.55000000000000004">
      <c r="B426" s="2"/>
      <c r="C426" s="3"/>
      <c r="D426" s="26" t="s">
        <v>1</v>
      </c>
      <c r="E426" s="29"/>
      <c r="F426" s="29"/>
      <c r="G426" s="29"/>
      <c r="H426" s="29"/>
      <c r="I426" s="29"/>
      <c r="J426" s="29"/>
      <c r="K426" s="27"/>
      <c r="L426" s="26" t="s">
        <v>2</v>
      </c>
      <c r="M426" s="29"/>
      <c r="N426" s="29"/>
      <c r="O426" s="29"/>
      <c r="P426" s="29"/>
      <c r="Q426" s="29"/>
      <c r="R426" s="29"/>
      <c r="S426" s="27"/>
    </row>
    <row r="427" spans="1:27" ht="33.75" customHeight="1" x14ac:dyDescent="0.55000000000000004">
      <c r="B427" s="4"/>
      <c r="D427" s="25" t="s">
        <v>151</v>
      </c>
      <c r="E427" s="25" t="s">
        <v>164</v>
      </c>
      <c r="F427" s="25" t="s">
        <v>165</v>
      </c>
      <c r="G427" s="25" t="s">
        <v>166</v>
      </c>
      <c r="H427" s="25" t="s">
        <v>167</v>
      </c>
      <c r="I427" s="25" t="s">
        <v>32</v>
      </c>
      <c r="J427" s="25" t="s">
        <v>138</v>
      </c>
      <c r="K427" s="25" t="s">
        <v>152</v>
      </c>
      <c r="L427" s="25" t="s">
        <v>151</v>
      </c>
      <c r="M427" s="25" t="s">
        <v>164</v>
      </c>
      <c r="N427" s="25" t="s">
        <v>165</v>
      </c>
      <c r="O427" s="25" t="s">
        <v>166</v>
      </c>
      <c r="P427" s="25" t="s">
        <v>167</v>
      </c>
      <c r="Q427" s="25" t="s">
        <v>32</v>
      </c>
      <c r="R427" s="25" t="s">
        <v>138</v>
      </c>
      <c r="S427" s="25" t="s">
        <v>152</v>
      </c>
    </row>
    <row r="428" spans="1:27" ht="12" customHeight="1" x14ac:dyDescent="0.55000000000000004">
      <c r="B428" s="4"/>
      <c r="D428" s="5"/>
      <c r="E428" s="5"/>
      <c r="F428" s="5"/>
      <c r="G428" s="5"/>
      <c r="H428" s="5"/>
      <c r="I428" s="5"/>
      <c r="J428" s="5"/>
      <c r="K428" s="5"/>
      <c r="L428" s="5">
        <v>1949</v>
      </c>
      <c r="M428" s="5">
        <v>1826</v>
      </c>
      <c r="N428" s="5">
        <v>80</v>
      </c>
      <c r="O428" s="5">
        <v>10</v>
      </c>
      <c r="P428" s="5">
        <v>5</v>
      </c>
      <c r="Q428" s="5">
        <v>4</v>
      </c>
      <c r="R428" s="5">
        <v>16</v>
      </c>
      <c r="S428" s="5">
        <v>8</v>
      </c>
    </row>
    <row r="429" spans="1:27" ht="12" customHeight="1" x14ac:dyDescent="0.55000000000000004">
      <c r="B429" s="6" t="s">
        <v>121</v>
      </c>
      <c r="C429" s="3"/>
      <c r="D429" s="7">
        <v>55</v>
      </c>
      <c r="E429" s="7">
        <v>48</v>
      </c>
      <c r="F429" s="7">
        <v>5</v>
      </c>
      <c r="G429" s="7">
        <v>1</v>
      </c>
      <c r="H429" s="7">
        <v>0</v>
      </c>
      <c r="I429" s="7">
        <v>0</v>
      </c>
      <c r="J429" s="7">
        <v>0</v>
      </c>
      <c r="K429" s="7">
        <v>1</v>
      </c>
      <c r="L429" s="8">
        <f>IFERROR(100*$D429/$L$428, "-")</f>
        <v>2.8219599794766546</v>
      </c>
      <c r="M429" s="8">
        <f>IFERROR(100*$E429/$M$428, "-")</f>
        <v>2.6286966046002189</v>
      </c>
      <c r="N429" s="8">
        <f>IFERROR(100*$F429/$N$428, "-")</f>
        <v>6.25</v>
      </c>
      <c r="O429" s="8">
        <f>IFERROR(100*$G429/$O$428, "-")</f>
        <v>10</v>
      </c>
      <c r="P429" s="8">
        <f>IFERROR(100*$H429/$P$428, "-")</f>
        <v>0</v>
      </c>
      <c r="Q429" s="8">
        <f>IFERROR(100*$I429/$Q$428, "-")</f>
        <v>0</v>
      </c>
      <c r="R429" s="8">
        <f>IFERROR(100*$J429/$R$428, "-")</f>
        <v>0</v>
      </c>
      <c r="S429" s="8">
        <f>IFERROR(100*$K429/$S$428, "-")</f>
        <v>12.5</v>
      </c>
      <c r="T429" s="9"/>
      <c r="U429" s="9"/>
      <c r="V429" s="9"/>
      <c r="W429" s="9"/>
      <c r="X429" s="9"/>
      <c r="Y429" s="9"/>
      <c r="Z429" s="9"/>
      <c r="AA429" s="9"/>
    </row>
    <row r="430" spans="1:27" ht="12" customHeight="1" x14ac:dyDescent="0.55000000000000004">
      <c r="B430" s="10" t="s">
        <v>122</v>
      </c>
      <c r="C430" s="11"/>
      <c r="D430" s="12">
        <v>393</v>
      </c>
      <c r="E430" s="12">
        <v>365</v>
      </c>
      <c r="F430" s="12">
        <v>19</v>
      </c>
      <c r="G430" s="12">
        <v>3</v>
      </c>
      <c r="H430" s="12">
        <v>0</v>
      </c>
      <c r="I430" s="12">
        <v>1</v>
      </c>
      <c r="J430" s="12">
        <v>5</v>
      </c>
      <c r="K430" s="12">
        <v>0</v>
      </c>
      <c r="L430" s="13">
        <f t="shared" ref="L430:L433" si="288">IFERROR(100*$D430/$L$428, "-")</f>
        <v>20.164186762442277</v>
      </c>
      <c r="M430" s="13">
        <f t="shared" ref="M430:M433" si="289">IFERROR(100*$E430/$M$428, "-")</f>
        <v>19.989047097480832</v>
      </c>
      <c r="N430" s="13">
        <f t="shared" ref="N430:N433" si="290">IFERROR(100*$F430/$N$428, "-")</f>
        <v>23.75</v>
      </c>
      <c r="O430" s="13">
        <f t="shared" ref="O430:O433" si="291">IFERROR(100*$G430/$O$428, "-")</f>
        <v>30</v>
      </c>
      <c r="P430" s="13">
        <f t="shared" ref="P430:P433" si="292">IFERROR(100*$H430/$P$428, "-")</f>
        <v>0</v>
      </c>
      <c r="Q430" s="13">
        <f t="shared" ref="Q430:Q433" si="293">IFERROR(100*$I430/$Q$428, "-")</f>
        <v>25</v>
      </c>
      <c r="R430" s="13">
        <f t="shared" ref="R430:R433" si="294">IFERROR(100*$J430/$R$428, "-")</f>
        <v>31.25</v>
      </c>
      <c r="S430" s="13">
        <f t="shared" ref="S430:S433" si="295">IFERROR(100*$K430/$S$428, "-")</f>
        <v>0</v>
      </c>
      <c r="T430" s="9"/>
      <c r="U430" s="9"/>
      <c r="V430" s="9"/>
      <c r="W430" s="9"/>
      <c r="X430" s="9"/>
      <c r="Y430" s="9"/>
      <c r="Z430" s="9"/>
      <c r="AA430" s="9"/>
    </row>
    <row r="431" spans="1:27" ht="12" customHeight="1" x14ac:dyDescent="0.55000000000000004">
      <c r="B431" s="14" t="s">
        <v>181</v>
      </c>
      <c r="D431" s="15">
        <v>652</v>
      </c>
      <c r="E431" s="15">
        <v>610</v>
      </c>
      <c r="F431" s="15">
        <v>26</v>
      </c>
      <c r="G431" s="15">
        <v>3</v>
      </c>
      <c r="H431" s="15">
        <v>4</v>
      </c>
      <c r="I431" s="15">
        <v>1</v>
      </c>
      <c r="J431" s="15">
        <v>5</v>
      </c>
      <c r="K431" s="15">
        <v>3</v>
      </c>
      <c r="L431" s="16">
        <f t="shared" si="288"/>
        <v>33.45305284761416</v>
      </c>
      <c r="M431" s="16">
        <f t="shared" si="289"/>
        <v>33.406352683461115</v>
      </c>
      <c r="N431" s="16">
        <f t="shared" si="290"/>
        <v>32.5</v>
      </c>
      <c r="O431" s="16">
        <f t="shared" si="291"/>
        <v>30</v>
      </c>
      <c r="P431" s="16">
        <f t="shared" si="292"/>
        <v>80</v>
      </c>
      <c r="Q431" s="16">
        <f t="shared" si="293"/>
        <v>25</v>
      </c>
      <c r="R431" s="16">
        <f t="shared" si="294"/>
        <v>31.25</v>
      </c>
      <c r="S431" s="16">
        <f t="shared" si="295"/>
        <v>37.5</v>
      </c>
      <c r="T431" s="9"/>
      <c r="U431" s="9"/>
      <c r="V431" s="9"/>
      <c r="W431" s="9"/>
      <c r="X431" s="9"/>
      <c r="Y431" s="9"/>
      <c r="Z431" s="9"/>
      <c r="AA431" s="9"/>
    </row>
    <row r="432" spans="1:27" ht="12" customHeight="1" x14ac:dyDescent="0.55000000000000004">
      <c r="B432" s="10" t="s">
        <v>123</v>
      </c>
      <c r="C432" s="11"/>
      <c r="D432" s="12">
        <v>834</v>
      </c>
      <c r="E432" s="12">
        <v>788</v>
      </c>
      <c r="F432" s="12">
        <v>30</v>
      </c>
      <c r="G432" s="12">
        <v>3</v>
      </c>
      <c r="H432" s="12">
        <v>1</v>
      </c>
      <c r="I432" s="12">
        <v>2</v>
      </c>
      <c r="J432" s="12">
        <v>6</v>
      </c>
      <c r="K432" s="12">
        <v>4</v>
      </c>
      <c r="L432" s="13">
        <f t="shared" si="288"/>
        <v>42.791174961518728</v>
      </c>
      <c r="M432" s="13">
        <f t="shared" si="289"/>
        <v>43.154435925520261</v>
      </c>
      <c r="N432" s="13">
        <f t="shared" si="290"/>
        <v>37.5</v>
      </c>
      <c r="O432" s="13">
        <f t="shared" si="291"/>
        <v>30</v>
      </c>
      <c r="P432" s="13">
        <f t="shared" si="292"/>
        <v>20</v>
      </c>
      <c r="Q432" s="13">
        <f t="shared" si="293"/>
        <v>50</v>
      </c>
      <c r="R432" s="13">
        <f t="shared" si="294"/>
        <v>37.5</v>
      </c>
      <c r="S432" s="13">
        <f t="shared" si="295"/>
        <v>50</v>
      </c>
      <c r="T432" s="9"/>
      <c r="U432" s="9"/>
      <c r="V432" s="9"/>
      <c r="W432" s="9"/>
      <c r="X432" s="9"/>
      <c r="Y432" s="9"/>
      <c r="Z432" s="9"/>
      <c r="AA432" s="9"/>
    </row>
    <row r="433" spans="1:27" ht="12" customHeight="1" x14ac:dyDescent="0.55000000000000004">
      <c r="B433" s="23" t="s">
        <v>152</v>
      </c>
      <c r="C433" s="24"/>
      <c r="D433" s="21">
        <v>15</v>
      </c>
      <c r="E433" s="21">
        <v>15</v>
      </c>
      <c r="F433" s="21">
        <v>0</v>
      </c>
      <c r="G433" s="21">
        <v>0</v>
      </c>
      <c r="H433" s="21">
        <v>0</v>
      </c>
      <c r="I433" s="21">
        <v>0</v>
      </c>
      <c r="J433" s="21">
        <v>0</v>
      </c>
      <c r="K433" s="21">
        <v>0</v>
      </c>
      <c r="L433" s="22">
        <f t="shared" si="288"/>
        <v>0.76962544894817853</v>
      </c>
      <c r="M433" s="22">
        <f t="shared" si="289"/>
        <v>0.8214676889375685</v>
      </c>
      <c r="N433" s="22">
        <f t="shared" si="290"/>
        <v>0</v>
      </c>
      <c r="O433" s="22">
        <f t="shared" si="291"/>
        <v>0</v>
      </c>
      <c r="P433" s="22">
        <f t="shared" si="292"/>
        <v>0</v>
      </c>
      <c r="Q433" s="22">
        <f t="shared" si="293"/>
        <v>0</v>
      </c>
      <c r="R433" s="22">
        <f t="shared" si="294"/>
        <v>0</v>
      </c>
      <c r="S433" s="22">
        <f t="shared" si="295"/>
        <v>0</v>
      </c>
      <c r="T433" s="9"/>
      <c r="U433" s="9"/>
      <c r="V433" s="9"/>
      <c r="W433" s="9"/>
      <c r="X433" s="9"/>
      <c r="Y433" s="9"/>
      <c r="Z433" s="9"/>
      <c r="AA433" s="9"/>
    </row>
    <row r="434" spans="1:27" ht="12" customHeight="1" x14ac:dyDescent="0.55000000000000004">
      <c r="B434" s="26" t="s">
        <v>7</v>
      </c>
      <c r="C434" s="27"/>
      <c r="D434" s="21">
        <v>1949</v>
      </c>
      <c r="E434" s="21">
        <v>1826</v>
      </c>
      <c r="F434" s="21">
        <v>80</v>
      </c>
      <c r="G434" s="21">
        <v>10</v>
      </c>
      <c r="H434" s="21">
        <v>5</v>
      </c>
      <c r="I434" s="21">
        <v>4</v>
      </c>
      <c r="J434" s="21">
        <v>16</v>
      </c>
      <c r="K434" s="21">
        <v>8</v>
      </c>
      <c r="L434" s="22">
        <f>IF(SUM($L$429:$L$433) = 0, "-", SUM($L$429:$L$433))</f>
        <v>100</v>
      </c>
      <c r="M434" s="22">
        <f>IF(SUM($M$429:$M$433) = 0, "-", SUM($M$429:$M$433))</f>
        <v>100</v>
      </c>
      <c r="N434" s="22">
        <f>IF(SUM($N$429:$N$433) = 0, "-", SUM($N$429:$N$433))</f>
        <v>100</v>
      </c>
      <c r="O434" s="22">
        <f>IF(SUM($O$429:$O$433) = 0, "-", SUM($O$429:$O$433))</f>
        <v>100</v>
      </c>
      <c r="P434" s="22">
        <f>IF(SUM($P$429:$P$433) = 0, "-", SUM($P$429:$P$433))</f>
        <v>100</v>
      </c>
      <c r="Q434" s="22">
        <f>IF(SUM($Q$429:$Q$433) = 0, "-", SUM($Q$429:$Q$433))</f>
        <v>100</v>
      </c>
      <c r="R434" s="22">
        <f>IF(SUM($R$429:$R$433) = 0, "-", SUM($R$429:$R$433))</f>
        <v>100</v>
      </c>
      <c r="S434" s="22">
        <f>IF(SUM($S$429:$S$433) = 0, "-", SUM($S$429:$S$433))</f>
        <v>100</v>
      </c>
      <c r="T434" s="9"/>
      <c r="U434" s="9"/>
      <c r="V434" s="9"/>
      <c r="W434" s="9"/>
      <c r="X434" s="9"/>
      <c r="Y434" s="9"/>
      <c r="Z434" s="9"/>
      <c r="AA434" s="9"/>
    </row>
    <row r="436" spans="1:27" ht="12" customHeight="1" x14ac:dyDescent="0.55000000000000004">
      <c r="A436" s="28" t="s">
        <v>127</v>
      </c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</row>
    <row r="437" spans="1:27" ht="12" customHeight="1" x14ac:dyDescent="0.55000000000000004">
      <c r="B437" s="2"/>
      <c r="C437" s="3"/>
      <c r="D437" s="26" t="s">
        <v>1</v>
      </c>
      <c r="E437" s="29"/>
      <c r="F437" s="29"/>
      <c r="G437" s="29"/>
      <c r="H437" s="29"/>
      <c r="I437" s="29"/>
      <c r="J437" s="29"/>
      <c r="K437" s="27"/>
      <c r="L437" s="26" t="s">
        <v>2</v>
      </c>
      <c r="M437" s="29"/>
      <c r="N437" s="29"/>
      <c r="O437" s="29"/>
      <c r="P437" s="29"/>
      <c r="Q437" s="29"/>
      <c r="R437" s="29"/>
      <c r="S437" s="27"/>
    </row>
    <row r="438" spans="1:27" ht="33.75" customHeight="1" x14ac:dyDescent="0.55000000000000004">
      <c r="B438" s="4"/>
      <c r="D438" s="25" t="s">
        <v>151</v>
      </c>
      <c r="E438" s="25" t="s">
        <v>164</v>
      </c>
      <c r="F438" s="25" t="s">
        <v>165</v>
      </c>
      <c r="G438" s="25" t="s">
        <v>166</v>
      </c>
      <c r="H438" s="25" t="s">
        <v>167</v>
      </c>
      <c r="I438" s="25" t="s">
        <v>32</v>
      </c>
      <c r="J438" s="25" t="s">
        <v>138</v>
      </c>
      <c r="K438" s="25" t="s">
        <v>152</v>
      </c>
      <c r="L438" s="25" t="s">
        <v>151</v>
      </c>
      <c r="M438" s="25" t="s">
        <v>164</v>
      </c>
      <c r="N438" s="25" t="s">
        <v>165</v>
      </c>
      <c r="O438" s="25" t="s">
        <v>166</v>
      </c>
      <c r="P438" s="25" t="s">
        <v>167</v>
      </c>
      <c r="Q438" s="25" t="s">
        <v>32</v>
      </c>
      <c r="R438" s="25" t="s">
        <v>138</v>
      </c>
      <c r="S438" s="25" t="s">
        <v>152</v>
      </c>
    </row>
    <row r="439" spans="1:27" ht="12" customHeight="1" x14ac:dyDescent="0.55000000000000004">
      <c r="B439" s="4"/>
      <c r="D439" s="5"/>
      <c r="E439" s="5"/>
      <c r="F439" s="5"/>
      <c r="G439" s="5"/>
      <c r="H439" s="5"/>
      <c r="I439" s="5"/>
      <c r="J439" s="5"/>
      <c r="K439" s="5"/>
      <c r="L439" s="5">
        <v>630</v>
      </c>
      <c r="M439" s="5">
        <v>578</v>
      </c>
      <c r="N439" s="5">
        <v>36</v>
      </c>
      <c r="O439" s="5">
        <v>2</v>
      </c>
      <c r="P439" s="5">
        <v>2</v>
      </c>
      <c r="Q439" s="5">
        <v>1</v>
      </c>
      <c r="R439" s="5">
        <v>5</v>
      </c>
      <c r="S439" s="5">
        <v>6</v>
      </c>
    </row>
    <row r="440" spans="1:27" ht="12" customHeight="1" x14ac:dyDescent="0.55000000000000004">
      <c r="B440" s="6" t="s">
        <v>128</v>
      </c>
      <c r="C440" s="3"/>
      <c r="D440" s="7">
        <v>289</v>
      </c>
      <c r="E440" s="7">
        <v>271</v>
      </c>
      <c r="F440" s="7">
        <v>14</v>
      </c>
      <c r="G440" s="7">
        <v>0</v>
      </c>
      <c r="H440" s="7">
        <v>1</v>
      </c>
      <c r="I440" s="7">
        <v>0</v>
      </c>
      <c r="J440" s="7">
        <v>0</v>
      </c>
      <c r="K440" s="7">
        <v>3</v>
      </c>
      <c r="L440" s="8">
        <f>IFERROR(100*$D440/$L$439, "-")</f>
        <v>45.873015873015873</v>
      </c>
      <c r="M440" s="8">
        <f>IFERROR(100*$E440/$M$439, "-")</f>
        <v>46.885813148788927</v>
      </c>
      <c r="N440" s="8">
        <f>IFERROR(100*$F440/$N$439, "-")</f>
        <v>38.888888888888886</v>
      </c>
      <c r="O440" s="8">
        <f>IFERROR(100*$G440/$O$439, "-")</f>
        <v>0</v>
      </c>
      <c r="P440" s="8">
        <f>IFERROR(100*$H440/$P$439, "-")</f>
        <v>50</v>
      </c>
      <c r="Q440" s="8">
        <f>IFERROR(100*$I440/$Q$439, "-")</f>
        <v>0</v>
      </c>
      <c r="R440" s="8">
        <f>IFERROR(100*$J440/$R$439, "-")</f>
        <v>0</v>
      </c>
      <c r="S440" s="8">
        <f>IFERROR(100*$K440/$S$439, "-")</f>
        <v>50</v>
      </c>
      <c r="T440" s="9"/>
      <c r="U440" s="9"/>
      <c r="V440" s="9"/>
      <c r="W440" s="9"/>
      <c r="X440" s="9"/>
      <c r="Y440" s="9"/>
      <c r="Z440" s="9"/>
      <c r="AA440" s="9"/>
    </row>
    <row r="441" spans="1:27" ht="12" customHeight="1" x14ac:dyDescent="0.55000000000000004">
      <c r="B441" s="10" t="s">
        <v>129</v>
      </c>
      <c r="C441" s="11"/>
      <c r="D441" s="12">
        <v>184</v>
      </c>
      <c r="E441" s="12">
        <v>163</v>
      </c>
      <c r="F441" s="12">
        <v>17</v>
      </c>
      <c r="G441" s="12">
        <v>1</v>
      </c>
      <c r="H441" s="12">
        <v>0</v>
      </c>
      <c r="I441" s="12">
        <v>0</v>
      </c>
      <c r="J441" s="12">
        <v>0</v>
      </c>
      <c r="K441" s="12">
        <v>3</v>
      </c>
      <c r="L441" s="13">
        <f t="shared" ref="L441:L449" si="296">IFERROR(100*$D441/$L$439, "-")</f>
        <v>29.206349206349206</v>
      </c>
      <c r="M441" s="13">
        <f t="shared" ref="M441:M449" si="297">IFERROR(100*$E441/$M$439, "-")</f>
        <v>28.20069204152249</v>
      </c>
      <c r="N441" s="13">
        <f t="shared" ref="N441:N449" si="298">IFERROR(100*$F441/$N$439, "-")</f>
        <v>47.222222222222221</v>
      </c>
      <c r="O441" s="13">
        <f t="shared" ref="O441:O449" si="299">IFERROR(100*$G441/$O$439, "-")</f>
        <v>50</v>
      </c>
      <c r="P441" s="13">
        <f t="shared" ref="P441:P449" si="300">IFERROR(100*$H441/$P$439, "-")</f>
        <v>0</v>
      </c>
      <c r="Q441" s="13">
        <f t="shared" ref="Q441:Q449" si="301">IFERROR(100*$I441/$Q$439, "-")</f>
        <v>0</v>
      </c>
      <c r="R441" s="13">
        <f t="shared" ref="R441:R449" si="302">IFERROR(100*$J441/$R$439, "-")</f>
        <v>0</v>
      </c>
      <c r="S441" s="13">
        <f t="shared" ref="S441:S449" si="303">IFERROR(100*$K441/$S$439, "-")</f>
        <v>50</v>
      </c>
      <c r="T441" s="9"/>
      <c r="U441" s="9"/>
      <c r="V441" s="9"/>
      <c r="W441" s="9"/>
      <c r="X441" s="9"/>
      <c r="Y441" s="9"/>
      <c r="Z441" s="9"/>
      <c r="AA441" s="9"/>
    </row>
    <row r="442" spans="1:27" ht="12" customHeight="1" x14ac:dyDescent="0.55000000000000004">
      <c r="B442" s="14" t="s">
        <v>130</v>
      </c>
      <c r="D442" s="15">
        <v>212</v>
      </c>
      <c r="E442" s="15">
        <v>195</v>
      </c>
      <c r="F442" s="15">
        <v>13</v>
      </c>
      <c r="G442" s="15">
        <v>0</v>
      </c>
      <c r="H442" s="15">
        <v>1</v>
      </c>
      <c r="I442" s="15">
        <v>0</v>
      </c>
      <c r="J442" s="15">
        <v>0</v>
      </c>
      <c r="K442" s="15">
        <v>3</v>
      </c>
      <c r="L442" s="16">
        <f t="shared" si="296"/>
        <v>33.650793650793652</v>
      </c>
      <c r="M442" s="16">
        <f t="shared" si="297"/>
        <v>33.737024221453289</v>
      </c>
      <c r="N442" s="16">
        <f t="shared" si="298"/>
        <v>36.111111111111114</v>
      </c>
      <c r="O442" s="16">
        <f t="shared" si="299"/>
        <v>0</v>
      </c>
      <c r="P442" s="16">
        <f t="shared" si="300"/>
        <v>50</v>
      </c>
      <c r="Q442" s="16">
        <f t="shared" si="301"/>
        <v>0</v>
      </c>
      <c r="R442" s="16">
        <f t="shared" si="302"/>
        <v>0</v>
      </c>
      <c r="S442" s="16">
        <f t="shared" si="303"/>
        <v>50</v>
      </c>
      <c r="T442" s="9"/>
      <c r="U442" s="9"/>
      <c r="V442" s="9"/>
      <c r="W442" s="9"/>
      <c r="X442" s="9"/>
      <c r="Y442" s="9"/>
      <c r="Z442" s="9"/>
      <c r="AA442" s="9"/>
    </row>
    <row r="443" spans="1:27" ht="12" customHeight="1" x14ac:dyDescent="0.55000000000000004">
      <c r="B443" s="10" t="s">
        <v>131</v>
      </c>
      <c r="C443" s="11"/>
      <c r="D443" s="12">
        <v>153</v>
      </c>
      <c r="E443" s="12">
        <v>142</v>
      </c>
      <c r="F443" s="12">
        <v>8</v>
      </c>
      <c r="G443" s="12">
        <v>1</v>
      </c>
      <c r="H443" s="12">
        <v>0</v>
      </c>
      <c r="I443" s="12">
        <v>0</v>
      </c>
      <c r="J443" s="12">
        <v>0</v>
      </c>
      <c r="K443" s="12">
        <v>2</v>
      </c>
      <c r="L443" s="13">
        <f t="shared" si="296"/>
        <v>24.285714285714285</v>
      </c>
      <c r="M443" s="13">
        <f t="shared" si="297"/>
        <v>24.567474048442907</v>
      </c>
      <c r="N443" s="13">
        <f t="shared" si="298"/>
        <v>22.222222222222221</v>
      </c>
      <c r="O443" s="13">
        <f t="shared" si="299"/>
        <v>50</v>
      </c>
      <c r="P443" s="13">
        <f t="shared" si="300"/>
        <v>0</v>
      </c>
      <c r="Q443" s="13">
        <f t="shared" si="301"/>
        <v>0</v>
      </c>
      <c r="R443" s="13">
        <f t="shared" si="302"/>
        <v>0</v>
      </c>
      <c r="S443" s="13">
        <f t="shared" si="303"/>
        <v>33.333333333333336</v>
      </c>
      <c r="T443" s="9"/>
      <c r="U443" s="9"/>
      <c r="V443" s="9"/>
      <c r="W443" s="9"/>
      <c r="X443" s="9"/>
      <c r="Y443" s="9"/>
      <c r="Z443" s="9"/>
      <c r="AA443" s="9"/>
    </row>
    <row r="444" spans="1:27" ht="12" customHeight="1" x14ac:dyDescent="0.55000000000000004">
      <c r="B444" s="14" t="s">
        <v>132</v>
      </c>
      <c r="D444" s="15">
        <v>60</v>
      </c>
      <c r="E444" s="15">
        <v>51</v>
      </c>
      <c r="F444" s="15">
        <v>6</v>
      </c>
      <c r="G444" s="15">
        <v>1</v>
      </c>
      <c r="H444" s="15">
        <v>0</v>
      </c>
      <c r="I444" s="15">
        <v>0</v>
      </c>
      <c r="J444" s="15">
        <v>0</v>
      </c>
      <c r="K444" s="15">
        <v>2</v>
      </c>
      <c r="L444" s="16">
        <f t="shared" si="296"/>
        <v>9.5238095238095237</v>
      </c>
      <c r="M444" s="16">
        <f t="shared" si="297"/>
        <v>8.8235294117647065</v>
      </c>
      <c r="N444" s="16">
        <f t="shared" si="298"/>
        <v>16.666666666666668</v>
      </c>
      <c r="O444" s="16">
        <f t="shared" si="299"/>
        <v>50</v>
      </c>
      <c r="P444" s="16">
        <f t="shared" si="300"/>
        <v>0</v>
      </c>
      <c r="Q444" s="16">
        <f t="shared" si="301"/>
        <v>0</v>
      </c>
      <c r="R444" s="16">
        <f t="shared" si="302"/>
        <v>0</v>
      </c>
      <c r="S444" s="16">
        <f t="shared" si="303"/>
        <v>33.333333333333336</v>
      </c>
      <c r="T444" s="9"/>
      <c r="U444" s="9"/>
      <c r="V444" s="9"/>
      <c r="W444" s="9"/>
      <c r="X444" s="9"/>
      <c r="Y444" s="9"/>
      <c r="Z444" s="9"/>
      <c r="AA444" s="9"/>
    </row>
    <row r="445" spans="1:27" ht="12" customHeight="1" x14ac:dyDescent="0.55000000000000004">
      <c r="B445" s="10" t="s">
        <v>133</v>
      </c>
      <c r="C445" s="11"/>
      <c r="D445" s="12">
        <v>77</v>
      </c>
      <c r="E445" s="12">
        <v>70</v>
      </c>
      <c r="F445" s="12">
        <v>7</v>
      </c>
      <c r="G445" s="12">
        <v>0</v>
      </c>
      <c r="H445" s="12">
        <v>0</v>
      </c>
      <c r="I445" s="12">
        <v>0</v>
      </c>
      <c r="J445" s="12">
        <v>0</v>
      </c>
      <c r="K445" s="12">
        <v>0</v>
      </c>
      <c r="L445" s="13">
        <f t="shared" si="296"/>
        <v>12.222222222222221</v>
      </c>
      <c r="M445" s="13">
        <f t="shared" si="297"/>
        <v>12.110726643598616</v>
      </c>
      <c r="N445" s="13">
        <f t="shared" si="298"/>
        <v>19.444444444444443</v>
      </c>
      <c r="O445" s="13">
        <f t="shared" si="299"/>
        <v>0</v>
      </c>
      <c r="P445" s="13">
        <f t="shared" si="300"/>
        <v>0</v>
      </c>
      <c r="Q445" s="13">
        <f t="shared" si="301"/>
        <v>0</v>
      </c>
      <c r="R445" s="13">
        <f t="shared" si="302"/>
        <v>0</v>
      </c>
      <c r="S445" s="13">
        <f t="shared" si="303"/>
        <v>0</v>
      </c>
      <c r="T445" s="9"/>
      <c r="U445" s="9"/>
      <c r="V445" s="9"/>
      <c r="W445" s="9"/>
      <c r="X445" s="9"/>
      <c r="Y445" s="9"/>
      <c r="Z445" s="9"/>
      <c r="AA445" s="9"/>
    </row>
    <row r="446" spans="1:27" ht="12" customHeight="1" x14ac:dyDescent="0.55000000000000004">
      <c r="B446" s="14" t="s">
        <v>134</v>
      </c>
      <c r="D446" s="15">
        <v>120</v>
      </c>
      <c r="E446" s="15">
        <v>108</v>
      </c>
      <c r="F446" s="15">
        <v>9</v>
      </c>
      <c r="G446" s="15">
        <v>0</v>
      </c>
      <c r="H446" s="15">
        <v>0</v>
      </c>
      <c r="I446" s="15">
        <v>0</v>
      </c>
      <c r="J446" s="15">
        <v>1</v>
      </c>
      <c r="K446" s="15">
        <v>2</v>
      </c>
      <c r="L446" s="16">
        <f t="shared" si="296"/>
        <v>19.047619047619047</v>
      </c>
      <c r="M446" s="16">
        <f t="shared" si="297"/>
        <v>18.685121107266436</v>
      </c>
      <c r="N446" s="16">
        <f t="shared" si="298"/>
        <v>25</v>
      </c>
      <c r="O446" s="16">
        <f t="shared" si="299"/>
        <v>0</v>
      </c>
      <c r="P446" s="16">
        <f t="shared" si="300"/>
        <v>0</v>
      </c>
      <c r="Q446" s="16">
        <f t="shared" si="301"/>
        <v>0</v>
      </c>
      <c r="R446" s="16">
        <f t="shared" si="302"/>
        <v>20</v>
      </c>
      <c r="S446" s="16">
        <f t="shared" si="303"/>
        <v>33.333333333333336</v>
      </c>
      <c r="T446" s="9"/>
      <c r="U446" s="9"/>
      <c r="V446" s="9"/>
      <c r="W446" s="9"/>
      <c r="X446" s="9"/>
      <c r="Y446" s="9"/>
      <c r="Z446" s="9"/>
      <c r="AA446" s="9"/>
    </row>
    <row r="447" spans="1:27" ht="12" customHeight="1" x14ac:dyDescent="0.55000000000000004">
      <c r="B447" s="10" t="s">
        <v>16</v>
      </c>
      <c r="C447" s="11"/>
      <c r="D447" s="12">
        <v>60</v>
      </c>
      <c r="E447" s="12">
        <v>59</v>
      </c>
      <c r="F447" s="12">
        <v>0</v>
      </c>
      <c r="G447" s="12">
        <v>0</v>
      </c>
      <c r="H447" s="12">
        <v>0</v>
      </c>
      <c r="I447" s="12">
        <v>0</v>
      </c>
      <c r="J447" s="12">
        <v>0</v>
      </c>
      <c r="K447" s="12">
        <v>1</v>
      </c>
      <c r="L447" s="13">
        <f t="shared" si="296"/>
        <v>9.5238095238095237</v>
      </c>
      <c r="M447" s="13">
        <f t="shared" si="297"/>
        <v>10.207612456747405</v>
      </c>
      <c r="N447" s="13">
        <f t="shared" si="298"/>
        <v>0</v>
      </c>
      <c r="O447" s="13">
        <f t="shared" si="299"/>
        <v>0</v>
      </c>
      <c r="P447" s="13">
        <f t="shared" si="300"/>
        <v>0</v>
      </c>
      <c r="Q447" s="13">
        <f t="shared" si="301"/>
        <v>0</v>
      </c>
      <c r="R447" s="13">
        <f t="shared" si="302"/>
        <v>0</v>
      </c>
      <c r="S447" s="13">
        <f t="shared" si="303"/>
        <v>16.666666666666668</v>
      </c>
      <c r="T447" s="9"/>
      <c r="U447" s="9"/>
      <c r="V447" s="9"/>
      <c r="W447" s="9"/>
      <c r="X447" s="9"/>
      <c r="Y447" s="9"/>
      <c r="Z447" s="9"/>
      <c r="AA447" s="9"/>
    </row>
    <row r="448" spans="1:27" ht="12" customHeight="1" x14ac:dyDescent="0.55000000000000004">
      <c r="B448" s="14" t="s">
        <v>135</v>
      </c>
      <c r="D448" s="15">
        <v>163</v>
      </c>
      <c r="E448" s="15">
        <v>149</v>
      </c>
      <c r="F448" s="15">
        <v>7</v>
      </c>
      <c r="G448" s="15">
        <v>0</v>
      </c>
      <c r="H448" s="15">
        <v>1</v>
      </c>
      <c r="I448" s="15">
        <v>0</v>
      </c>
      <c r="J448" s="15">
        <v>4</v>
      </c>
      <c r="K448" s="15">
        <v>2</v>
      </c>
      <c r="L448" s="16">
        <f t="shared" si="296"/>
        <v>25.873015873015873</v>
      </c>
      <c r="M448" s="16">
        <f t="shared" si="297"/>
        <v>25.778546712802768</v>
      </c>
      <c r="N448" s="16">
        <f t="shared" si="298"/>
        <v>19.444444444444443</v>
      </c>
      <c r="O448" s="16">
        <f t="shared" si="299"/>
        <v>0</v>
      </c>
      <c r="P448" s="16">
        <f t="shared" si="300"/>
        <v>50</v>
      </c>
      <c r="Q448" s="16">
        <f t="shared" si="301"/>
        <v>0</v>
      </c>
      <c r="R448" s="16">
        <f t="shared" si="302"/>
        <v>80</v>
      </c>
      <c r="S448" s="16">
        <f t="shared" si="303"/>
        <v>33.333333333333336</v>
      </c>
      <c r="T448" s="9"/>
      <c r="U448" s="9"/>
      <c r="V448" s="9"/>
      <c r="W448" s="9"/>
      <c r="X448" s="9"/>
      <c r="Y448" s="9"/>
      <c r="Z448" s="9"/>
      <c r="AA448" s="9"/>
    </row>
    <row r="449" spans="1:27" ht="12" customHeight="1" x14ac:dyDescent="0.55000000000000004">
      <c r="B449" s="17" t="s">
        <v>152</v>
      </c>
      <c r="C449" s="18"/>
      <c r="D449" s="19">
        <v>32</v>
      </c>
      <c r="E449" s="19">
        <v>28</v>
      </c>
      <c r="F449" s="19">
        <v>2</v>
      </c>
      <c r="G449" s="19">
        <v>0</v>
      </c>
      <c r="H449" s="19">
        <v>0</v>
      </c>
      <c r="I449" s="19">
        <v>1</v>
      </c>
      <c r="J449" s="19">
        <v>0</v>
      </c>
      <c r="K449" s="19">
        <v>1</v>
      </c>
      <c r="L449" s="20">
        <f t="shared" si="296"/>
        <v>5.0793650793650791</v>
      </c>
      <c r="M449" s="20">
        <f t="shared" si="297"/>
        <v>4.844290657439446</v>
      </c>
      <c r="N449" s="20">
        <f t="shared" si="298"/>
        <v>5.5555555555555554</v>
      </c>
      <c r="O449" s="20">
        <f t="shared" si="299"/>
        <v>0</v>
      </c>
      <c r="P449" s="20">
        <f t="shared" si="300"/>
        <v>0</v>
      </c>
      <c r="Q449" s="20">
        <f t="shared" si="301"/>
        <v>100</v>
      </c>
      <c r="R449" s="20">
        <f t="shared" si="302"/>
        <v>0</v>
      </c>
      <c r="S449" s="20">
        <f t="shared" si="303"/>
        <v>16.666666666666668</v>
      </c>
      <c r="T449" s="9"/>
      <c r="U449" s="9"/>
      <c r="V449" s="9"/>
      <c r="W449" s="9"/>
      <c r="X449" s="9"/>
      <c r="Y449" s="9"/>
      <c r="Z449" s="9"/>
      <c r="AA449" s="9"/>
    </row>
    <row r="450" spans="1:27" ht="12" customHeight="1" x14ac:dyDescent="0.55000000000000004">
      <c r="B450" s="26" t="s">
        <v>7</v>
      </c>
      <c r="C450" s="27"/>
      <c r="D450" s="21">
        <v>630</v>
      </c>
      <c r="E450" s="21">
        <v>578</v>
      </c>
      <c r="F450" s="21">
        <v>36</v>
      </c>
      <c r="G450" s="21">
        <v>2</v>
      </c>
      <c r="H450" s="21">
        <v>2</v>
      </c>
      <c r="I450" s="21">
        <v>1</v>
      </c>
      <c r="J450" s="21">
        <v>5</v>
      </c>
      <c r="K450" s="21">
        <v>6</v>
      </c>
      <c r="L450" s="22" t="s">
        <v>6</v>
      </c>
      <c r="M450" s="22" t="s">
        <v>6</v>
      </c>
      <c r="N450" s="22" t="s">
        <v>6</v>
      </c>
      <c r="O450" s="22" t="s">
        <v>6</v>
      </c>
      <c r="P450" s="22" t="s">
        <v>6</v>
      </c>
      <c r="Q450" s="22" t="s">
        <v>6</v>
      </c>
      <c r="R450" s="22" t="s">
        <v>6</v>
      </c>
      <c r="S450" s="22" t="s">
        <v>6</v>
      </c>
      <c r="T450" s="9"/>
      <c r="U450" s="9"/>
      <c r="V450" s="9"/>
      <c r="W450" s="9"/>
      <c r="X450" s="9"/>
      <c r="Y450" s="9"/>
      <c r="Z450" s="9"/>
      <c r="AA450" s="9"/>
    </row>
    <row r="452" spans="1:27" ht="12" customHeight="1" x14ac:dyDescent="0.55000000000000004">
      <c r="A452" s="28" t="s">
        <v>136</v>
      </c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</row>
    <row r="453" spans="1:27" ht="12" customHeight="1" x14ac:dyDescent="0.55000000000000004">
      <c r="B453" s="2"/>
      <c r="C453" s="3"/>
      <c r="D453" s="26" t="s">
        <v>1</v>
      </c>
      <c r="E453" s="29"/>
      <c r="F453" s="29"/>
      <c r="G453" s="29"/>
      <c r="H453" s="29"/>
      <c r="I453" s="29"/>
      <c r="J453" s="29"/>
      <c r="K453" s="27"/>
      <c r="L453" s="26" t="s">
        <v>2</v>
      </c>
      <c r="M453" s="29"/>
      <c r="N453" s="29"/>
      <c r="O453" s="29"/>
      <c r="P453" s="29"/>
      <c r="Q453" s="29"/>
      <c r="R453" s="29"/>
      <c r="S453" s="27"/>
    </row>
    <row r="454" spans="1:27" ht="33.75" customHeight="1" x14ac:dyDescent="0.55000000000000004">
      <c r="B454" s="4"/>
      <c r="D454" s="25" t="s">
        <v>151</v>
      </c>
      <c r="E454" s="25" t="s">
        <v>164</v>
      </c>
      <c r="F454" s="25" t="s">
        <v>165</v>
      </c>
      <c r="G454" s="25" t="s">
        <v>166</v>
      </c>
      <c r="H454" s="25" t="s">
        <v>167</v>
      </c>
      <c r="I454" s="25" t="s">
        <v>32</v>
      </c>
      <c r="J454" s="25" t="s">
        <v>138</v>
      </c>
      <c r="K454" s="25" t="s">
        <v>152</v>
      </c>
      <c r="L454" s="25" t="s">
        <v>151</v>
      </c>
      <c r="M454" s="25" t="s">
        <v>164</v>
      </c>
      <c r="N454" s="25" t="s">
        <v>165</v>
      </c>
      <c r="O454" s="25" t="s">
        <v>166</v>
      </c>
      <c r="P454" s="25" t="s">
        <v>167</v>
      </c>
      <c r="Q454" s="25" t="s">
        <v>32</v>
      </c>
      <c r="R454" s="25" t="s">
        <v>138</v>
      </c>
      <c r="S454" s="25" t="s">
        <v>152</v>
      </c>
    </row>
    <row r="455" spans="1:27" ht="12" customHeight="1" x14ac:dyDescent="0.55000000000000004">
      <c r="B455" s="4"/>
      <c r="D455" s="5"/>
      <c r="E455" s="5"/>
      <c r="F455" s="5"/>
      <c r="G455" s="5"/>
      <c r="H455" s="5"/>
      <c r="I455" s="5"/>
      <c r="J455" s="5"/>
      <c r="K455" s="5"/>
      <c r="L455" s="5">
        <v>1949</v>
      </c>
      <c r="M455" s="5">
        <v>1826</v>
      </c>
      <c r="N455" s="5">
        <v>80</v>
      </c>
      <c r="O455" s="5">
        <v>10</v>
      </c>
      <c r="P455" s="5">
        <v>5</v>
      </c>
      <c r="Q455" s="5">
        <v>4</v>
      </c>
      <c r="R455" s="5">
        <v>16</v>
      </c>
      <c r="S455" s="5">
        <v>8</v>
      </c>
    </row>
    <row r="456" spans="1:27" ht="12" customHeight="1" x14ac:dyDescent="0.55000000000000004">
      <c r="B456" s="6" t="s">
        <v>137</v>
      </c>
      <c r="C456" s="3"/>
      <c r="D456" s="7">
        <v>206</v>
      </c>
      <c r="E456" s="7">
        <v>192</v>
      </c>
      <c r="F456" s="7">
        <v>9</v>
      </c>
      <c r="G456" s="7">
        <v>3</v>
      </c>
      <c r="H456" s="7">
        <v>0</v>
      </c>
      <c r="I456" s="7">
        <v>0</v>
      </c>
      <c r="J456" s="7">
        <v>1</v>
      </c>
      <c r="K456" s="7">
        <v>1</v>
      </c>
      <c r="L456" s="8">
        <f>IFERROR(100*$D456/$L$455, "-")</f>
        <v>10.569522832221653</v>
      </c>
      <c r="M456" s="8">
        <f>IFERROR(100*$E456/$M$455, "-")</f>
        <v>10.514786418400876</v>
      </c>
      <c r="N456" s="8">
        <f>IFERROR(100*$F456/$N$455, "-")</f>
        <v>11.25</v>
      </c>
      <c r="O456" s="8">
        <f>IFERROR(100*$G456/$O$455, "-")</f>
        <v>30</v>
      </c>
      <c r="P456" s="8">
        <f>IFERROR(100*$H456/$P$455, "-")</f>
        <v>0</v>
      </c>
      <c r="Q456" s="8">
        <f>IFERROR(100*$I456/$Q$455, "-")</f>
        <v>0</v>
      </c>
      <c r="R456" s="8">
        <f>IFERROR(100*$J456/$R$455, "-")</f>
        <v>6.25</v>
      </c>
      <c r="S456" s="8">
        <f>IFERROR(100*$K456/$S$455, "-")</f>
        <v>12.5</v>
      </c>
      <c r="T456" s="9"/>
      <c r="U456" s="9"/>
      <c r="V456" s="9"/>
      <c r="W456" s="9"/>
      <c r="X456" s="9"/>
      <c r="Y456" s="9"/>
      <c r="Z456" s="9"/>
      <c r="AA456" s="9"/>
    </row>
    <row r="457" spans="1:27" ht="12" customHeight="1" x14ac:dyDescent="0.55000000000000004">
      <c r="B457" s="10" t="s">
        <v>138</v>
      </c>
      <c r="C457" s="11"/>
      <c r="D457" s="12">
        <v>1621</v>
      </c>
      <c r="E457" s="12">
        <v>1523</v>
      </c>
      <c r="F457" s="12">
        <v>65</v>
      </c>
      <c r="G457" s="12">
        <v>6</v>
      </c>
      <c r="H457" s="12">
        <v>3</v>
      </c>
      <c r="I457" s="12">
        <v>3</v>
      </c>
      <c r="J457" s="12">
        <v>15</v>
      </c>
      <c r="K457" s="12">
        <v>6</v>
      </c>
      <c r="L457" s="13">
        <f t="shared" ref="L457:L459" si="304">IFERROR(100*$D457/$L$455, "-")</f>
        <v>83.170856849666492</v>
      </c>
      <c r="M457" s="13">
        <f t="shared" ref="M457:M459" si="305">IFERROR(100*$E457/$M$455, "-")</f>
        <v>83.406352683461122</v>
      </c>
      <c r="N457" s="13">
        <f t="shared" ref="N457:N459" si="306">IFERROR(100*$F457/$N$455, "-")</f>
        <v>81.25</v>
      </c>
      <c r="O457" s="13">
        <f t="shared" ref="O457:O459" si="307">IFERROR(100*$G457/$O$455, "-")</f>
        <v>60</v>
      </c>
      <c r="P457" s="13">
        <f t="shared" ref="P457:P459" si="308">IFERROR(100*$H457/$P$455, "-")</f>
        <v>60</v>
      </c>
      <c r="Q457" s="13">
        <f t="shared" ref="Q457:Q459" si="309">IFERROR(100*$I457/$Q$455, "-")</f>
        <v>75</v>
      </c>
      <c r="R457" s="13">
        <f t="shared" ref="R457:R459" si="310">IFERROR(100*$J457/$R$455, "-")</f>
        <v>93.75</v>
      </c>
      <c r="S457" s="13">
        <f t="shared" ref="S457:S459" si="311">IFERROR(100*$K457/$S$455, "-")</f>
        <v>75</v>
      </c>
      <c r="T457" s="9"/>
      <c r="U457" s="9"/>
      <c r="V457" s="9"/>
      <c r="W457" s="9"/>
      <c r="X457" s="9"/>
      <c r="Y457" s="9"/>
      <c r="Z457" s="9"/>
      <c r="AA457" s="9"/>
    </row>
    <row r="458" spans="1:27" ht="12" customHeight="1" x14ac:dyDescent="0.55000000000000004">
      <c r="B458" s="14" t="s">
        <v>139</v>
      </c>
      <c r="D458" s="15">
        <v>84</v>
      </c>
      <c r="E458" s="15">
        <v>74</v>
      </c>
      <c r="F458" s="15">
        <v>5</v>
      </c>
      <c r="G458" s="15">
        <v>1</v>
      </c>
      <c r="H458" s="15">
        <v>2</v>
      </c>
      <c r="I458" s="15">
        <v>1</v>
      </c>
      <c r="J458" s="15">
        <v>0</v>
      </c>
      <c r="K458" s="15">
        <v>1</v>
      </c>
      <c r="L458" s="16">
        <f t="shared" si="304"/>
        <v>4.3099025141098002</v>
      </c>
      <c r="M458" s="16">
        <f t="shared" si="305"/>
        <v>4.0525739320920042</v>
      </c>
      <c r="N458" s="16">
        <f t="shared" si="306"/>
        <v>6.25</v>
      </c>
      <c r="O458" s="16">
        <f t="shared" si="307"/>
        <v>10</v>
      </c>
      <c r="P458" s="16">
        <f t="shared" si="308"/>
        <v>40</v>
      </c>
      <c r="Q458" s="16">
        <f t="shared" si="309"/>
        <v>25</v>
      </c>
      <c r="R458" s="16">
        <f t="shared" si="310"/>
        <v>0</v>
      </c>
      <c r="S458" s="16">
        <f t="shared" si="311"/>
        <v>12.5</v>
      </c>
      <c r="T458" s="9"/>
      <c r="U458" s="9"/>
      <c r="V458" s="9"/>
      <c r="W458" s="9"/>
      <c r="X458" s="9"/>
      <c r="Y458" s="9"/>
      <c r="Z458" s="9"/>
      <c r="AA458" s="9"/>
    </row>
    <row r="459" spans="1:27" ht="12" customHeight="1" x14ac:dyDescent="0.55000000000000004">
      <c r="B459" s="17" t="s">
        <v>152</v>
      </c>
      <c r="C459" s="18"/>
      <c r="D459" s="19">
        <v>38</v>
      </c>
      <c r="E459" s="19">
        <v>37</v>
      </c>
      <c r="F459" s="19">
        <v>1</v>
      </c>
      <c r="G459" s="19">
        <v>0</v>
      </c>
      <c r="H459" s="19">
        <v>0</v>
      </c>
      <c r="I459" s="19">
        <v>0</v>
      </c>
      <c r="J459" s="19">
        <v>0</v>
      </c>
      <c r="K459" s="19">
        <v>0</v>
      </c>
      <c r="L459" s="20">
        <f t="shared" si="304"/>
        <v>1.9497178040020524</v>
      </c>
      <c r="M459" s="20">
        <f t="shared" si="305"/>
        <v>2.0262869660460021</v>
      </c>
      <c r="N459" s="20">
        <f t="shared" si="306"/>
        <v>1.25</v>
      </c>
      <c r="O459" s="20">
        <f t="shared" si="307"/>
        <v>0</v>
      </c>
      <c r="P459" s="20">
        <f t="shared" si="308"/>
        <v>0</v>
      </c>
      <c r="Q459" s="20">
        <f t="shared" si="309"/>
        <v>0</v>
      </c>
      <c r="R459" s="20">
        <f t="shared" si="310"/>
        <v>0</v>
      </c>
      <c r="S459" s="20">
        <f t="shared" si="311"/>
        <v>0</v>
      </c>
      <c r="T459" s="9"/>
      <c r="U459" s="9"/>
      <c r="V459" s="9"/>
      <c r="W459" s="9"/>
      <c r="X459" s="9"/>
      <c r="Y459" s="9"/>
      <c r="Z459" s="9"/>
      <c r="AA459" s="9"/>
    </row>
    <row r="460" spans="1:27" ht="12" customHeight="1" x14ac:dyDescent="0.55000000000000004">
      <c r="B460" s="26" t="s">
        <v>7</v>
      </c>
      <c r="C460" s="27"/>
      <c r="D460" s="21">
        <v>1949</v>
      </c>
      <c r="E460" s="21">
        <v>1826</v>
      </c>
      <c r="F460" s="21">
        <v>80</v>
      </c>
      <c r="G460" s="21">
        <v>10</v>
      </c>
      <c r="H460" s="21">
        <v>5</v>
      </c>
      <c r="I460" s="21">
        <v>4</v>
      </c>
      <c r="J460" s="21">
        <v>16</v>
      </c>
      <c r="K460" s="21">
        <v>8</v>
      </c>
      <c r="L460" s="22">
        <f>IF(SUM($L$456:$L$459) = 0, "-", SUM($L$456:$L$459))</f>
        <v>99.999999999999986</v>
      </c>
      <c r="M460" s="22">
        <f>IF(SUM($M$456:$M$459) = 0, "-", SUM($M$456:$M$459))</f>
        <v>100</v>
      </c>
      <c r="N460" s="22">
        <f>IF(SUM($N$456:$N$459) = 0, "-", SUM($N$456:$N$459))</f>
        <v>100</v>
      </c>
      <c r="O460" s="22">
        <f>IF(SUM($O$456:$O$459) = 0, "-", SUM($O$456:$O$459))</f>
        <v>100</v>
      </c>
      <c r="P460" s="22">
        <f>IF(SUM($P$456:$P$459) = 0, "-", SUM($P$456:$P$459))</f>
        <v>100</v>
      </c>
      <c r="Q460" s="22">
        <f>IF(SUM($Q$456:$Q$459) = 0, "-", SUM($Q$456:$Q$459))</f>
        <v>100</v>
      </c>
      <c r="R460" s="22">
        <f>IF(SUM($R$456:$R$459) = 0, "-", SUM($R$456:$R$459))</f>
        <v>100</v>
      </c>
      <c r="S460" s="22">
        <f>IF(SUM($S$456:$S$459) = 0, "-", SUM($S$456:$S$459))</f>
        <v>100</v>
      </c>
      <c r="T460" s="9"/>
      <c r="U460" s="9"/>
      <c r="V460" s="9"/>
      <c r="W460" s="9"/>
      <c r="X460" s="9"/>
      <c r="Y460" s="9"/>
      <c r="Z460" s="9"/>
      <c r="AA460" s="9"/>
    </row>
    <row r="462" spans="1:27" ht="12" customHeight="1" x14ac:dyDescent="0.55000000000000004">
      <c r="A462" s="28" t="s">
        <v>182</v>
      </c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</row>
    <row r="463" spans="1:27" ht="12" customHeight="1" x14ac:dyDescent="0.55000000000000004">
      <c r="B463" s="2"/>
      <c r="C463" s="3"/>
      <c r="D463" s="26" t="s">
        <v>1</v>
      </c>
      <c r="E463" s="29"/>
      <c r="F463" s="29"/>
      <c r="G463" s="29"/>
      <c r="H463" s="29"/>
      <c r="I463" s="29"/>
      <c r="J463" s="29"/>
      <c r="K463" s="27"/>
      <c r="L463" s="26" t="s">
        <v>2</v>
      </c>
      <c r="M463" s="29"/>
      <c r="N463" s="29"/>
      <c r="O463" s="29"/>
      <c r="P463" s="29"/>
      <c r="Q463" s="29"/>
      <c r="R463" s="29"/>
      <c r="S463" s="27"/>
    </row>
    <row r="464" spans="1:27" ht="33.75" customHeight="1" x14ac:dyDescent="0.55000000000000004">
      <c r="B464" s="4"/>
      <c r="D464" s="25" t="s">
        <v>151</v>
      </c>
      <c r="E464" s="25" t="s">
        <v>164</v>
      </c>
      <c r="F464" s="25" t="s">
        <v>165</v>
      </c>
      <c r="G464" s="25" t="s">
        <v>166</v>
      </c>
      <c r="H464" s="25" t="s">
        <v>167</v>
      </c>
      <c r="I464" s="25" t="s">
        <v>32</v>
      </c>
      <c r="J464" s="25" t="s">
        <v>138</v>
      </c>
      <c r="K464" s="25" t="s">
        <v>152</v>
      </c>
      <c r="L464" s="25" t="s">
        <v>151</v>
      </c>
      <c r="M464" s="25" t="s">
        <v>164</v>
      </c>
      <c r="N464" s="25" t="s">
        <v>165</v>
      </c>
      <c r="O464" s="25" t="s">
        <v>166</v>
      </c>
      <c r="P464" s="25" t="s">
        <v>167</v>
      </c>
      <c r="Q464" s="25" t="s">
        <v>32</v>
      </c>
      <c r="R464" s="25" t="s">
        <v>138</v>
      </c>
      <c r="S464" s="25" t="s">
        <v>152</v>
      </c>
    </row>
    <row r="465" spans="2:27" ht="12" customHeight="1" x14ac:dyDescent="0.55000000000000004">
      <c r="B465" s="4"/>
      <c r="D465" s="5"/>
      <c r="E465" s="5"/>
      <c r="F465" s="5"/>
      <c r="G465" s="5"/>
      <c r="H465" s="5"/>
      <c r="I465" s="5"/>
      <c r="J465" s="5"/>
      <c r="K465" s="5"/>
      <c r="L465" s="5">
        <v>1949</v>
      </c>
      <c r="M465" s="5">
        <v>1826</v>
      </c>
      <c r="N465" s="5">
        <v>80</v>
      </c>
      <c r="O465" s="5">
        <v>10</v>
      </c>
      <c r="P465" s="5">
        <v>5</v>
      </c>
      <c r="Q465" s="5">
        <v>4</v>
      </c>
      <c r="R465" s="5">
        <v>16</v>
      </c>
      <c r="S465" s="5">
        <v>8</v>
      </c>
    </row>
    <row r="466" spans="2:27" ht="12" customHeight="1" x14ac:dyDescent="0.55000000000000004">
      <c r="B466" s="6" t="s">
        <v>140</v>
      </c>
      <c r="C466" s="3"/>
      <c r="D466" s="7">
        <v>564</v>
      </c>
      <c r="E466" s="7">
        <v>529</v>
      </c>
      <c r="F466" s="7">
        <v>24</v>
      </c>
      <c r="G466" s="7">
        <v>4</v>
      </c>
      <c r="H466" s="7">
        <v>1</v>
      </c>
      <c r="I466" s="7">
        <v>0</v>
      </c>
      <c r="J466" s="7">
        <v>3</v>
      </c>
      <c r="K466" s="7">
        <v>3</v>
      </c>
      <c r="L466" s="8">
        <f>IFERROR(100*$D466/$L$465, "-")</f>
        <v>28.937916880451514</v>
      </c>
      <c r="M466" s="8">
        <f>IFERROR(100*$E466/$M$465, "-")</f>
        <v>28.970427163198249</v>
      </c>
      <c r="N466" s="8">
        <f>IFERROR(100*$F466/$N$465, "-")</f>
        <v>30</v>
      </c>
      <c r="O466" s="8">
        <f>IFERROR(100*$G466/$O$465, "-")</f>
        <v>40</v>
      </c>
      <c r="P466" s="8">
        <f>IFERROR(100*$H466/$P$465, "-")</f>
        <v>20</v>
      </c>
      <c r="Q466" s="8">
        <f>IFERROR(100*$I466/$Q$465, "-")</f>
        <v>0</v>
      </c>
      <c r="R466" s="8">
        <f>IFERROR(100*$J466/$R$465, "-")</f>
        <v>18.75</v>
      </c>
      <c r="S466" s="8">
        <f>IFERROR(100*$K466/$S$465, "-")</f>
        <v>37.5</v>
      </c>
      <c r="T466" s="9"/>
      <c r="U466" s="9"/>
      <c r="V466" s="9"/>
      <c r="W466" s="9"/>
      <c r="X466" s="9"/>
      <c r="Y466" s="9"/>
      <c r="Z466" s="9"/>
      <c r="AA466" s="9"/>
    </row>
    <row r="467" spans="2:27" ht="12" customHeight="1" x14ac:dyDescent="0.55000000000000004">
      <c r="B467" s="10" t="s">
        <v>141</v>
      </c>
      <c r="C467" s="11"/>
      <c r="D467" s="12">
        <v>231</v>
      </c>
      <c r="E467" s="12">
        <v>219</v>
      </c>
      <c r="F467" s="12">
        <v>7</v>
      </c>
      <c r="G467" s="12">
        <v>2</v>
      </c>
      <c r="H467" s="12">
        <v>1</v>
      </c>
      <c r="I467" s="12">
        <v>0</v>
      </c>
      <c r="J467" s="12">
        <v>2</v>
      </c>
      <c r="K467" s="12">
        <v>0</v>
      </c>
      <c r="L467" s="13">
        <f t="shared" ref="L467:L478" si="312">IFERROR(100*$D467/$L$465, "-")</f>
        <v>11.852231913801949</v>
      </c>
      <c r="M467" s="13">
        <f t="shared" ref="M467:M478" si="313">IFERROR(100*$E467/$M$465, "-")</f>
        <v>11.9934282584885</v>
      </c>
      <c r="N467" s="13">
        <f t="shared" ref="N467:N478" si="314">IFERROR(100*$F467/$N$465, "-")</f>
        <v>8.75</v>
      </c>
      <c r="O467" s="13">
        <f t="shared" ref="O467:O478" si="315">IFERROR(100*$G467/$O$465, "-")</f>
        <v>20</v>
      </c>
      <c r="P467" s="13">
        <f t="shared" ref="P467:P478" si="316">IFERROR(100*$H467/$P$465, "-")</f>
        <v>20</v>
      </c>
      <c r="Q467" s="13">
        <f t="shared" ref="Q467:Q478" si="317">IFERROR(100*$I467/$Q$465, "-")</f>
        <v>0</v>
      </c>
      <c r="R467" s="13">
        <f t="shared" ref="R467:R478" si="318">IFERROR(100*$J467/$R$465, "-")</f>
        <v>12.5</v>
      </c>
      <c r="S467" s="13">
        <f t="shared" ref="S467:S478" si="319">IFERROR(100*$K467/$S$465, "-")</f>
        <v>0</v>
      </c>
      <c r="T467" s="9"/>
      <c r="U467" s="9"/>
      <c r="V467" s="9"/>
      <c r="W467" s="9"/>
      <c r="X467" s="9"/>
      <c r="Y467" s="9"/>
      <c r="Z467" s="9"/>
      <c r="AA467" s="9"/>
    </row>
    <row r="468" spans="2:27" ht="12" customHeight="1" x14ac:dyDescent="0.55000000000000004">
      <c r="B468" s="14" t="s">
        <v>142</v>
      </c>
      <c r="D468" s="15">
        <v>481</v>
      </c>
      <c r="E468" s="15">
        <v>456</v>
      </c>
      <c r="F468" s="15">
        <v>19</v>
      </c>
      <c r="G468" s="15">
        <v>2</v>
      </c>
      <c r="H468" s="15">
        <v>0</v>
      </c>
      <c r="I468" s="15">
        <v>0</v>
      </c>
      <c r="J468" s="15">
        <v>1</v>
      </c>
      <c r="K468" s="15">
        <v>3</v>
      </c>
      <c r="L468" s="16">
        <f t="shared" si="312"/>
        <v>24.679322729604927</v>
      </c>
      <c r="M468" s="16">
        <f t="shared" si="313"/>
        <v>24.972617743702081</v>
      </c>
      <c r="N468" s="16">
        <f t="shared" si="314"/>
        <v>23.75</v>
      </c>
      <c r="O468" s="16">
        <f t="shared" si="315"/>
        <v>20</v>
      </c>
      <c r="P468" s="16">
        <f t="shared" si="316"/>
        <v>0</v>
      </c>
      <c r="Q468" s="16">
        <f t="shared" si="317"/>
        <v>0</v>
      </c>
      <c r="R468" s="16">
        <f t="shared" si="318"/>
        <v>6.25</v>
      </c>
      <c r="S468" s="16">
        <f t="shared" si="319"/>
        <v>37.5</v>
      </c>
      <c r="T468" s="9"/>
      <c r="U468" s="9"/>
      <c r="V468" s="9"/>
      <c r="W468" s="9"/>
      <c r="X468" s="9"/>
      <c r="Y468" s="9"/>
      <c r="Z468" s="9"/>
      <c r="AA468" s="9"/>
    </row>
    <row r="469" spans="2:27" ht="12" customHeight="1" x14ac:dyDescent="0.55000000000000004">
      <c r="B469" s="10" t="s">
        <v>143</v>
      </c>
      <c r="C469" s="11"/>
      <c r="D469" s="12">
        <v>360</v>
      </c>
      <c r="E469" s="12">
        <v>339</v>
      </c>
      <c r="F469" s="12">
        <v>15</v>
      </c>
      <c r="G469" s="12">
        <v>0</v>
      </c>
      <c r="H469" s="12">
        <v>1</v>
      </c>
      <c r="I469" s="12">
        <v>0</v>
      </c>
      <c r="J469" s="12">
        <v>3</v>
      </c>
      <c r="K469" s="12">
        <v>2</v>
      </c>
      <c r="L469" s="13">
        <f t="shared" si="312"/>
        <v>18.471010774756284</v>
      </c>
      <c r="M469" s="13">
        <f t="shared" si="313"/>
        <v>18.565169769989048</v>
      </c>
      <c r="N469" s="13">
        <f t="shared" si="314"/>
        <v>18.75</v>
      </c>
      <c r="O469" s="13">
        <f t="shared" si="315"/>
        <v>0</v>
      </c>
      <c r="P469" s="13">
        <f t="shared" si="316"/>
        <v>20</v>
      </c>
      <c r="Q469" s="13">
        <f t="shared" si="317"/>
        <v>0</v>
      </c>
      <c r="R469" s="13">
        <f t="shared" si="318"/>
        <v>18.75</v>
      </c>
      <c r="S469" s="13">
        <f t="shared" si="319"/>
        <v>25</v>
      </c>
      <c r="T469" s="9"/>
      <c r="U469" s="9"/>
      <c r="V469" s="9"/>
      <c r="W469" s="9"/>
      <c r="X469" s="9"/>
      <c r="Y469" s="9"/>
      <c r="Z469" s="9"/>
      <c r="AA469" s="9"/>
    </row>
    <row r="470" spans="2:27" ht="12" customHeight="1" x14ac:dyDescent="0.55000000000000004">
      <c r="B470" s="14" t="s">
        <v>144</v>
      </c>
      <c r="D470" s="15">
        <v>471</v>
      </c>
      <c r="E470" s="15">
        <v>444</v>
      </c>
      <c r="F470" s="15">
        <v>18</v>
      </c>
      <c r="G470" s="15">
        <v>1</v>
      </c>
      <c r="H470" s="15">
        <v>1</v>
      </c>
      <c r="I470" s="15">
        <v>0</v>
      </c>
      <c r="J470" s="15">
        <v>4</v>
      </c>
      <c r="K470" s="15">
        <v>3</v>
      </c>
      <c r="L470" s="16">
        <f t="shared" si="312"/>
        <v>24.166239096972806</v>
      </c>
      <c r="M470" s="16">
        <f t="shared" si="313"/>
        <v>24.315443592552025</v>
      </c>
      <c r="N470" s="16">
        <f t="shared" si="314"/>
        <v>22.5</v>
      </c>
      <c r="O470" s="16">
        <f t="shared" si="315"/>
        <v>10</v>
      </c>
      <c r="P470" s="16">
        <f t="shared" si="316"/>
        <v>20</v>
      </c>
      <c r="Q470" s="16">
        <f t="shared" si="317"/>
        <v>0</v>
      </c>
      <c r="R470" s="16">
        <f t="shared" si="318"/>
        <v>25</v>
      </c>
      <c r="S470" s="16">
        <f t="shared" si="319"/>
        <v>37.5</v>
      </c>
      <c r="T470" s="9"/>
      <c r="U470" s="9"/>
      <c r="V470" s="9"/>
      <c r="W470" s="9"/>
      <c r="X470" s="9"/>
      <c r="Y470" s="9"/>
      <c r="Z470" s="9"/>
      <c r="AA470" s="9"/>
    </row>
    <row r="471" spans="2:27" ht="12" customHeight="1" x14ac:dyDescent="0.55000000000000004">
      <c r="B471" s="10" t="s">
        <v>145</v>
      </c>
      <c r="C471" s="11"/>
      <c r="D471" s="12">
        <v>527</v>
      </c>
      <c r="E471" s="12">
        <v>491</v>
      </c>
      <c r="F471" s="12">
        <v>25</v>
      </c>
      <c r="G471" s="12">
        <v>3</v>
      </c>
      <c r="H471" s="12">
        <v>0</v>
      </c>
      <c r="I471" s="12">
        <v>1</v>
      </c>
      <c r="J471" s="12">
        <v>5</v>
      </c>
      <c r="K471" s="12">
        <v>2</v>
      </c>
      <c r="L471" s="13">
        <f t="shared" si="312"/>
        <v>27.039507439712672</v>
      </c>
      <c r="M471" s="13">
        <f t="shared" si="313"/>
        <v>26.889375684556409</v>
      </c>
      <c r="N471" s="13">
        <f t="shared" si="314"/>
        <v>31.25</v>
      </c>
      <c r="O471" s="13">
        <f t="shared" si="315"/>
        <v>30</v>
      </c>
      <c r="P471" s="13">
        <f t="shared" si="316"/>
        <v>0</v>
      </c>
      <c r="Q471" s="13">
        <f t="shared" si="317"/>
        <v>25</v>
      </c>
      <c r="R471" s="13">
        <f t="shared" si="318"/>
        <v>31.25</v>
      </c>
      <c r="S471" s="13">
        <f t="shared" si="319"/>
        <v>25</v>
      </c>
      <c r="T471" s="9"/>
      <c r="U471" s="9"/>
      <c r="V471" s="9"/>
      <c r="W471" s="9"/>
      <c r="X471" s="9"/>
      <c r="Y471" s="9"/>
      <c r="Z471" s="9"/>
      <c r="AA471" s="9"/>
    </row>
    <row r="472" spans="2:27" ht="12" customHeight="1" x14ac:dyDescent="0.55000000000000004">
      <c r="B472" s="14" t="s">
        <v>146</v>
      </c>
      <c r="D472" s="15">
        <v>741</v>
      </c>
      <c r="E472" s="15">
        <v>702</v>
      </c>
      <c r="F472" s="15">
        <v>24</v>
      </c>
      <c r="G472" s="15">
        <v>2</v>
      </c>
      <c r="H472" s="15">
        <v>3</v>
      </c>
      <c r="I472" s="15">
        <v>1</v>
      </c>
      <c r="J472" s="15">
        <v>5</v>
      </c>
      <c r="K472" s="15">
        <v>4</v>
      </c>
      <c r="L472" s="16">
        <f t="shared" si="312"/>
        <v>38.019497178040019</v>
      </c>
      <c r="M472" s="16">
        <f t="shared" si="313"/>
        <v>38.444687842278206</v>
      </c>
      <c r="N472" s="16">
        <f t="shared" si="314"/>
        <v>30</v>
      </c>
      <c r="O472" s="16">
        <f t="shared" si="315"/>
        <v>20</v>
      </c>
      <c r="P472" s="16">
        <f t="shared" si="316"/>
        <v>60</v>
      </c>
      <c r="Q472" s="16">
        <f t="shared" si="317"/>
        <v>25</v>
      </c>
      <c r="R472" s="16">
        <f t="shared" si="318"/>
        <v>31.25</v>
      </c>
      <c r="S472" s="16">
        <f t="shared" si="319"/>
        <v>50</v>
      </c>
      <c r="T472" s="9"/>
      <c r="U472" s="9"/>
      <c r="V472" s="9"/>
      <c r="W472" s="9"/>
      <c r="X472" s="9"/>
      <c r="Y472" s="9"/>
      <c r="Z472" s="9"/>
      <c r="AA472" s="9"/>
    </row>
    <row r="473" spans="2:27" ht="12" customHeight="1" x14ac:dyDescent="0.55000000000000004">
      <c r="B473" s="10" t="s">
        <v>147</v>
      </c>
      <c r="C473" s="11"/>
      <c r="D473" s="12">
        <v>155</v>
      </c>
      <c r="E473" s="12">
        <v>151</v>
      </c>
      <c r="F473" s="12">
        <v>2</v>
      </c>
      <c r="G473" s="12">
        <v>0</v>
      </c>
      <c r="H473" s="12">
        <v>0</v>
      </c>
      <c r="I473" s="12">
        <v>0</v>
      </c>
      <c r="J473" s="12">
        <v>1</v>
      </c>
      <c r="K473" s="12">
        <v>1</v>
      </c>
      <c r="L473" s="13">
        <f t="shared" si="312"/>
        <v>7.952796305797845</v>
      </c>
      <c r="M473" s="13">
        <f t="shared" si="313"/>
        <v>8.2694414019715232</v>
      </c>
      <c r="N473" s="13">
        <f t="shared" si="314"/>
        <v>2.5</v>
      </c>
      <c r="O473" s="13">
        <f t="shared" si="315"/>
        <v>0</v>
      </c>
      <c r="P473" s="13">
        <f t="shared" si="316"/>
        <v>0</v>
      </c>
      <c r="Q473" s="13">
        <f t="shared" si="317"/>
        <v>0</v>
      </c>
      <c r="R473" s="13">
        <f t="shared" si="318"/>
        <v>6.25</v>
      </c>
      <c r="S473" s="13">
        <f t="shared" si="319"/>
        <v>12.5</v>
      </c>
      <c r="T473" s="9"/>
      <c r="U473" s="9"/>
      <c r="V473" s="9"/>
      <c r="W473" s="9"/>
      <c r="X473" s="9"/>
      <c r="Y473" s="9"/>
      <c r="Z473" s="9"/>
      <c r="AA473" s="9"/>
    </row>
    <row r="474" spans="2:27" ht="12" customHeight="1" x14ac:dyDescent="0.55000000000000004">
      <c r="B474" s="14" t="s">
        <v>148</v>
      </c>
      <c r="D474" s="15">
        <v>287</v>
      </c>
      <c r="E474" s="15">
        <v>273</v>
      </c>
      <c r="F474" s="15">
        <v>8</v>
      </c>
      <c r="G474" s="15">
        <v>0</v>
      </c>
      <c r="H474" s="15">
        <v>0</v>
      </c>
      <c r="I474" s="15">
        <v>0</v>
      </c>
      <c r="J474" s="15">
        <v>5</v>
      </c>
      <c r="K474" s="15">
        <v>1</v>
      </c>
      <c r="L474" s="16">
        <f t="shared" si="312"/>
        <v>14.725500256541816</v>
      </c>
      <c r="M474" s="16">
        <f t="shared" si="313"/>
        <v>14.950711938663746</v>
      </c>
      <c r="N474" s="16">
        <f t="shared" si="314"/>
        <v>10</v>
      </c>
      <c r="O474" s="16">
        <f t="shared" si="315"/>
        <v>0</v>
      </c>
      <c r="P474" s="16">
        <f t="shared" si="316"/>
        <v>0</v>
      </c>
      <c r="Q474" s="16">
        <f t="shared" si="317"/>
        <v>0</v>
      </c>
      <c r="R474" s="16">
        <f t="shared" si="318"/>
        <v>31.25</v>
      </c>
      <c r="S474" s="16">
        <f t="shared" si="319"/>
        <v>12.5</v>
      </c>
      <c r="T474" s="9"/>
      <c r="U474" s="9"/>
      <c r="V474" s="9"/>
      <c r="W474" s="9"/>
      <c r="X474" s="9"/>
      <c r="Y474" s="9"/>
      <c r="Z474" s="9"/>
      <c r="AA474" s="9"/>
    </row>
    <row r="475" spans="2:27" ht="12" customHeight="1" x14ac:dyDescent="0.55000000000000004">
      <c r="B475" s="10" t="s">
        <v>149</v>
      </c>
      <c r="C475" s="11"/>
      <c r="D475" s="12">
        <v>158</v>
      </c>
      <c r="E475" s="12">
        <v>146</v>
      </c>
      <c r="F475" s="12">
        <v>5</v>
      </c>
      <c r="G475" s="12">
        <v>3</v>
      </c>
      <c r="H475" s="12">
        <v>0</v>
      </c>
      <c r="I475" s="12">
        <v>0</v>
      </c>
      <c r="J475" s="12">
        <v>0</v>
      </c>
      <c r="K475" s="12">
        <v>4</v>
      </c>
      <c r="L475" s="13">
        <f t="shared" si="312"/>
        <v>8.1067213955874813</v>
      </c>
      <c r="M475" s="13">
        <f t="shared" si="313"/>
        <v>7.9956188389923328</v>
      </c>
      <c r="N475" s="13">
        <f t="shared" si="314"/>
        <v>6.25</v>
      </c>
      <c r="O475" s="13">
        <f t="shared" si="315"/>
        <v>30</v>
      </c>
      <c r="P475" s="13">
        <f t="shared" si="316"/>
        <v>0</v>
      </c>
      <c r="Q475" s="13">
        <f t="shared" si="317"/>
        <v>0</v>
      </c>
      <c r="R475" s="13">
        <f t="shared" si="318"/>
        <v>0</v>
      </c>
      <c r="S475" s="13">
        <f t="shared" si="319"/>
        <v>50</v>
      </c>
      <c r="T475" s="9"/>
      <c r="U475" s="9"/>
      <c r="V475" s="9"/>
      <c r="W475" s="9"/>
      <c r="X475" s="9"/>
      <c r="Y475" s="9"/>
      <c r="Z475" s="9"/>
      <c r="AA475" s="9"/>
    </row>
    <row r="476" spans="2:27" ht="12" customHeight="1" x14ac:dyDescent="0.55000000000000004">
      <c r="B476" s="14" t="s">
        <v>150</v>
      </c>
      <c r="D476" s="15">
        <v>532</v>
      </c>
      <c r="E476" s="15">
        <v>499</v>
      </c>
      <c r="F476" s="15">
        <v>22</v>
      </c>
      <c r="G476" s="15">
        <v>3</v>
      </c>
      <c r="H476" s="15">
        <v>1</v>
      </c>
      <c r="I476" s="15">
        <v>0</v>
      </c>
      <c r="J476" s="15">
        <v>5</v>
      </c>
      <c r="K476" s="15">
        <v>2</v>
      </c>
      <c r="L476" s="16">
        <f t="shared" si="312"/>
        <v>27.296049256028734</v>
      </c>
      <c r="M476" s="16">
        <f t="shared" si="313"/>
        <v>27.327491785323112</v>
      </c>
      <c r="N476" s="16">
        <f t="shared" si="314"/>
        <v>27.5</v>
      </c>
      <c r="O476" s="16">
        <f t="shared" si="315"/>
        <v>30</v>
      </c>
      <c r="P476" s="16">
        <f t="shared" si="316"/>
        <v>20</v>
      </c>
      <c r="Q476" s="16">
        <f t="shared" si="317"/>
        <v>0</v>
      </c>
      <c r="R476" s="16">
        <f t="shared" si="318"/>
        <v>31.25</v>
      </c>
      <c r="S476" s="16">
        <f t="shared" si="319"/>
        <v>25</v>
      </c>
      <c r="T476" s="9"/>
      <c r="U476" s="9"/>
      <c r="V476" s="9"/>
      <c r="W476" s="9"/>
      <c r="X476" s="9"/>
      <c r="Y476" s="9"/>
      <c r="Z476" s="9"/>
      <c r="AA476" s="9"/>
    </row>
    <row r="477" spans="2:27" ht="12" customHeight="1" x14ac:dyDescent="0.55000000000000004">
      <c r="B477" s="10" t="s">
        <v>32</v>
      </c>
      <c r="C477" s="11"/>
      <c r="D477" s="12">
        <v>353</v>
      </c>
      <c r="E477" s="12">
        <v>320</v>
      </c>
      <c r="F477" s="12">
        <v>17</v>
      </c>
      <c r="G477" s="12">
        <v>5</v>
      </c>
      <c r="H477" s="12">
        <v>2</v>
      </c>
      <c r="I477" s="12">
        <v>3</v>
      </c>
      <c r="J477" s="12">
        <v>4</v>
      </c>
      <c r="K477" s="12">
        <v>2</v>
      </c>
      <c r="L477" s="13">
        <f t="shared" si="312"/>
        <v>18.111852231913801</v>
      </c>
      <c r="M477" s="13">
        <f t="shared" si="313"/>
        <v>17.524644030668128</v>
      </c>
      <c r="N477" s="13">
        <f t="shared" si="314"/>
        <v>21.25</v>
      </c>
      <c r="O477" s="13">
        <f t="shared" si="315"/>
        <v>50</v>
      </c>
      <c r="P477" s="13">
        <f t="shared" si="316"/>
        <v>40</v>
      </c>
      <c r="Q477" s="13">
        <f t="shared" si="317"/>
        <v>75</v>
      </c>
      <c r="R477" s="13">
        <f t="shared" si="318"/>
        <v>25</v>
      </c>
      <c r="S477" s="13">
        <f t="shared" si="319"/>
        <v>25</v>
      </c>
      <c r="T477" s="9"/>
      <c r="U477" s="9"/>
      <c r="V477" s="9"/>
      <c r="W477" s="9"/>
      <c r="X477" s="9"/>
      <c r="Y477" s="9"/>
      <c r="Z477" s="9"/>
      <c r="AA477" s="9"/>
    </row>
    <row r="478" spans="2:27" ht="12" customHeight="1" x14ac:dyDescent="0.55000000000000004">
      <c r="B478" s="23" t="s">
        <v>152</v>
      </c>
      <c r="C478" s="24"/>
      <c r="D478" s="21">
        <v>30</v>
      </c>
      <c r="E478" s="21">
        <v>27</v>
      </c>
      <c r="F478" s="21">
        <v>3</v>
      </c>
      <c r="G478" s="21">
        <v>0</v>
      </c>
      <c r="H478" s="21">
        <v>0</v>
      </c>
      <c r="I478" s="21">
        <v>0</v>
      </c>
      <c r="J478" s="21">
        <v>0</v>
      </c>
      <c r="K478" s="21">
        <v>0</v>
      </c>
      <c r="L478" s="22">
        <f t="shared" si="312"/>
        <v>1.5392508978963571</v>
      </c>
      <c r="M478" s="22">
        <f t="shared" si="313"/>
        <v>1.4786418400876231</v>
      </c>
      <c r="N478" s="22">
        <f t="shared" si="314"/>
        <v>3.75</v>
      </c>
      <c r="O478" s="22">
        <f t="shared" si="315"/>
        <v>0</v>
      </c>
      <c r="P478" s="22">
        <f t="shared" si="316"/>
        <v>0</v>
      </c>
      <c r="Q478" s="22">
        <f t="shared" si="317"/>
        <v>0</v>
      </c>
      <c r="R478" s="22">
        <f t="shared" si="318"/>
        <v>0</v>
      </c>
      <c r="S478" s="22">
        <f t="shared" si="319"/>
        <v>0</v>
      </c>
      <c r="T478" s="9"/>
      <c r="U478" s="9"/>
      <c r="V478" s="9"/>
      <c r="W478" s="9"/>
      <c r="X478" s="9"/>
      <c r="Y478" s="9"/>
      <c r="Z478" s="9"/>
      <c r="AA478" s="9"/>
    </row>
    <row r="479" spans="2:27" ht="12" customHeight="1" x14ac:dyDescent="0.55000000000000004">
      <c r="B479" s="26" t="s">
        <v>7</v>
      </c>
      <c r="C479" s="27"/>
      <c r="D479" s="21">
        <v>1949</v>
      </c>
      <c r="E479" s="21">
        <v>1826</v>
      </c>
      <c r="F479" s="21">
        <v>80</v>
      </c>
      <c r="G479" s="21">
        <v>10</v>
      </c>
      <c r="H479" s="21">
        <v>5</v>
      </c>
      <c r="I479" s="21">
        <v>4</v>
      </c>
      <c r="J479" s="21">
        <v>16</v>
      </c>
      <c r="K479" s="21">
        <v>8</v>
      </c>
      <c r="L479" s="22" t="s">
        <v>6</v>
      </c>
      <c r="M479" s="22" t="s">
        <v>6</v>
      </c>
      <c r="N479" s="22" t="s">
        <v>6</v>
      </c>
      <c r="O479" s="22" t="s">
        <v>6</v>
      </c>
      <c r="P479" s="22" t="s">
        <v>6</v>
      </c>
      <c r="Q479" s="22" t="s">
        <v>6</v>
      </c>
      <c r="R479" s="22" t="s">
        <v>6</v>
      </c>
      <c r="S479" s="22" t="s">
        <v>6</v>
      </c>
      <c r="T479" s="9"/>
      <c r="U479" s="9"/>
      <c r="V479" s="9"/>
      <c r="W479" s="9"/>
      <c r="X479" s="9"/>
      <c r="Y479" s="9"/>
      <c r="Z479" s="9"/>
      <c r="AA479" s="9"/>
    </row>
  </sheetData>
  <mergeCells count="160">
    <mergeCell ref="D13:K13"/>
    <mergeCell ref="L13:S13"/>
    <mergeCell ref="B26:C26"/>
    <mergeCell ref="A29:S29"/>
    <mergeCell ref="D30:K30"/>
    <mergeCell ref="L30:S30"/>
    <mergeCell ref="A2:S2"/>
    <mergeCell ref="D3:K3"/>
    <mergeCell ref="L3:S3"/>
    <mergeCell ref="B10:C10"/>
    <mergeCell ref="A12:S12"/>
    <mergeCell ref="A55:S55"/>
    <mergeCell ref="D56:K56"/>
    <mergeCell ref="L56:S56"/>
    <mergeCell ref="B66:C66"/>
    <mergeCell ref="A68:S68"/>
    <mergeCell ref="B40:C40"/>
    <mergeCell ref="A42:S42"/>
    <mergeCell ref="D43:K43"/>
    <mergeCell ref="L43:S43"/>
    <mergeCell ref="B53:C53"/>
    <mergeCell ref="B90:C90"/>
    <mergeCell ref="A92:S92"/>
    <mergeCell ref="D93:K93"/>
    <mergeCell ref="L93:S93"/>
    <mergeCell ref="B104:C104"/>
    <mergeCell ref="D69:K69"/>
    <mergeCell ref="L69:S69"/>
    <mergeCell ref="B78:C78"/>
    <mergeCell ref="A80:S80"/>
    <mergeCell ref="D81:K81"/>
    <mergeCell ref="L81:S81"/>
    <mergeCell ref="D123:K123"/>
    <mergeCell ref="L123:S123"/>
    <mergeCell ref="B129:C129"/>
    <mergeCell ref="A131:S131"/>
    <mergeCell ref="D132:K132"/>
    <mergeCell ref="L132:S132"/>
    <mergeCell ref="A106:S106"/>
    <mergeCell ref="D107:K107"/>
    <mergeCell ref="L107:S107"/>
    <mergeCell ref="B120:C120"/>
    <mergeCell ref="A122:S122"/>
    <mergeCell ref="A156:S156"/>
    <mergeCell ref="D157:K157"/>
    <mergeCell ref="L157:S157"/>
    <mergeCell ref="B165:C165"/>
    <mergeCell ref="A167:S167"/>
    <mergeCell ref="B142:C142"/>
    <mergeCell ref="A145:S145"/>
    <mergeCell ref="D146:K146"/>
    <mergeCell ref="L146:S146"/>
    <mergeCell ref="B154:C154"/>
    <mergeCell ref="B187:C187"/>
    <mergeCell ref="A189:S189"/>
    <mergeCell ref="D190:K190"/>
    <mergeCell ref="L190:S190"/>
    <mergeCell ref="B204:C204"/>
    <mergeCell ref="D168:K168"/>
    <mergeCell ref="L168:S168"/>
    <mergeCell ref="B176:C176"/>
    <mergeCell ref="A178:S178"/>
    <mergeCell ref="D179:K179"/>
    <mergeCell ref="L179:S179"/>
    <mergeCell ref="D226:K226"/>
    <mergeCell ref="L226:S226"/>
    <mergeCell ref="B233:C233"/>
    <mergeCell ref="A235:S235"/>
    <mergeCell ref="D236:K236"/>
    <mergeCell ref="L236:S236"/>
    <mergeCell ref="A206:S206"/>
    <mergeCell ref="D207:K207"/>
    <mergeCell ref="L207:S207"/>
    <mergeCell ref="B222:C222"/>
    <mergeCell ref="A225:S225"/>
    <mergeCell ref="A255:S255"/>
    <mergeCell ref="D256:K256"/>
    <mergeCell ref="L256:S256"/>
    <mergeCell ref="B263:C263"/>
    <mergeCell ref="A265:S265"/>
    <mergeCell ref="B243:C243"/>
    <mergeCell ref="A245:S245"/>
    <mergeCell ref="D246:K246"/>
    <mergeCell ref="L246:S246"/>
    <mergeCell ref="B253:C253"/>
    <mergeCell ref="B283:C283"/>
    <mergeCell ref="A285:S285"/>
    <mergeCell ref="D286:K286"/>
    <mergeCell ref="L286:S286"/>
    <mergeCell ref="B293:C293"/>
    <mergeCell ref="D266:K266"/>
    <mergeCell ref="L266:S266"/>
    <mergeCell ref="B273:C273"/>
    <mergeCell ref="A275:S275"/>
    <mergeCell ref="D276:K276"/>
    <mergeCell ref="L276:S276"/>
    <mergeCell ref="D306:K306"/>
    <mergeCell ref="L306:S306"/>
    <mergeCell ref="B313:C313"/>
    <mergeCell ref="A315:S315"/>
    <mergeCell ref="D316:K316"/>
    <mergeCell ref="L316:S316"/>
    <mergeCell ref="A295:S295"/>
    <mergeCell ref="D296:K296"/>
    <mergeCell ref="L296:S296"/>
    <mergeCell ref="B303:C303"/>
    <mergeCell ref="A305:S305"/>
    <mergeCell ref="A335:S335"/>
    <mergeCell ref="D336:K336"/>
    <mergeCell ref="L336:S336"/>
    <mergeCell ref="B343:C343"/>
    <mergeCell ref="A345:S345"/>
    <mergeCell ref="B323:C323"/>
    <mergeCell ref="A325:S325"/>
    <mergeCell ref="D326:K326"/>
    <mergeCell ref="L326:S326"/>
    <mergeCell ref="B333:C333"/>
    <mergeCell ref="B363:C363"/>
    <mergeCell ref="A365:S365"/>
    <mergeCell ref="D366:K366"/>
    <mergeCell ref="L366:S366"/>
    <mergeCell ref="B373:C373"/>
    <mergeCell ref="D346:K346"/>
    <mergeCell ref="L346:S346"/>
    <mergeCell ref="B353:C353"/>
    <mergeCell ref="A355:S355"/>
    <mergeCell ref="D356:K356"/>
    <mergeCell ref="L356:S356"/>
    <mergeCell ref="D393:K393"/>
    <mergeCell ref="L393:S393"/>
    <mergeCell ref="B401:C401"/>
    <mergeCell ref="A403:S403"/>
    <mergeCell ref="D404:K404"/>
    <mergeCell ref="L404:S404"/>
    <mergeCell ref="A375:S375"/>
    <mergeCell ref="D376:K376"/>
    <mergeCell ref="L376:S376"/>
    <mergeCell ref="B389:C389"/>
    <mergeCell ref="A392:S392"/>
    <mergeCell ref="A425:S425"/>
    <mergeCell ref="D426:K426"/>
    <mergeCell ref="L426:S426"/>
    <mergeCell ref="B434:C434"/>
    <mergeCell ref="A436:S436"/>
    <mergeCell ref="B412:C412"/>
    <mergeCell ref="A414:S414"/>
    <mergeCell ref="D415:K415"/>
    <mergeCell ref="L415:S415"/>
    <mergeCell ref="B423:C423"/>
    <mergeCell ref="B460:C460"/>
    <mergeCell ref="A462:S462"/>
    <mergeCell ref="D463:K463"/>
    <mergeCell ref="L463:S463"/>
    <mergeCell ref="B479:C479"/>
    <mergeCell ref="D437:K437"/>
    <mergeCell ref="L437:S437"/>
    <mergeCell ref="B450:C450"/>
    <mergeCell ref="A452:S452"/>
    <mergeCell ref="D453:K453"/>
    <mergeCell ref="L453:S453"/>
  </mergeCells>
  <phoneticPr fontId="3"/>
  <pageMargins left="0.7" right="0.7" top="0.75" bottom="0.75" header="0.3" footer="0.3"/>
  <pageSetup paperSize="9" scale="43" fitToHeight="0" orientation="landscape" r:id="rId1"/>
  <headerFooter>
    <oddHeader>&amp;C小学生票_クロス集計結果（親_婚姻の状況別）</oddHeader>
    <oddFooter>&amp;C&amp;P / &amp;N ページ</oddFooter>
  </headerFooter>
  <rowBreaks count="6" manualBreakCount="6">
    <brk id="79" max="16383" man="1"/>
    <brk id="155" max="16383" man="1"/>
    <brk id="234" max="16383" man="1"/>
    <brk id="314" max="16383" man="1"/>
    <brk id="390" max="16383" man="1"/>
    <brk id="461" max="1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BBB0B-292C-419B-A4CB-4A83370F4594}">
  <sheetPr>
    <pageSetUpPr fitToPage="1"/>
  </sheetPr>
  <dimension ref="A2:AA479"/>
  <sheetViews>
    <sheetView showGridLines="0" view="pageBreakPreview" topLeftCell="A397" zoomScale="40" zoomScaleNormal="55" zoomScaleSheetLayoutView="40" zoomScalePageLayoutView="70" workbookViewId="0">
      <selection activeCell="T1" sqref="T1:AA1048576"/>
    </sheetView>
  </sheetViews>
  <sheetFormatPr defaultColWidth="9" defaultRowHeight="12" customHeight="1" x14ac:dyDescent="0.55000000000000004"/>
  <cols>
    <col min="1" max="1" width="0.83203125" style="1" customWidth="1"/>
    <col min="2" max="2" width="108.25" style="1" bestFit="1" customWidth="1"/>
    <col min="3" max="3" width="1.58203125" style="1" customWidth="1"/>
    <col min="4" max="44" width="10.58203125" style="1" customWidth="1"/>
    <col min="45" max="16384" width="9" style="1"/>
  </cols>
  <sheetData>
    <row r="2" spans="1:27" ht="12" customHeight="1" x14ac:dyDescent="0.55000000000000004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1:27" ht="12" customHeight="1" x14ac:dyDescent="0.55000000000000004">
      <c r="B3" s="2"/>
      <c r="C3" s="3"/>
      <c r="D3" s="26" t="s">
        <v>1</v>
      </c>
      <c r="E3" s="29"/>
      <c r="F3" s="29"/>
      <c r="G3" s="29"/>
      <c r="H3" s="29"/>
      <c r="I3" s="29"/>
      <c r="J3" s="29"/>
      <c r="K3" s="27"/>
      <c r="L3" s="26" t="s">
        <v>2</v>
      </c>
      <c r="M3" s="29"/>
      <c r="N3" s="29"/>
      <c r="O3" s="29"/>
      <c r="P3" s="29"/>
      <c r="Q3" s="29"/>
      <c r="R3" s="29"/>
      <c r="S3" s="27"/>
    </row>
    <row r="4" spans="1:27" ht="90" customHeight="1" x14ac:dyDescent="0.55000000000000004">
      <c r="B4" s="4"/>
      <c r="D4" s="25" t="s">
        <v>151</v>
      </c>
      <c r="E4" s="25" t="s">
        <v>153</v>
      </c>
      <c r="F4" s="25" t="s">
        <v>154</v>
      </c>
      <c r="G4" s="25" t="s">
        <v>155</v>
      </c>
      <c r="H4" s="25" t="s">
        <v>156</v>
      </c>
      <c r="I4" s="25" t="s">
        <v>157</v>
      </c>
      <c r="J4" s="25" t="s">
        <v>158</v>
      </c>
      <c r="K4" s="25" t="s">
        <v>152</v>
      </c>
      <c r="L4" s="25" t="s">
        <v>151</v>
      </c>
      <c r="M4" s="25" t="s">
        <v>153</v>
      </c>
      <c r="N4" s="25" t="s">
        <v>154</v>
      </c>
      <c r="O4" s="25" t="s">
        <v>155</v>
      </c>
      <c r="P4" s="25" t="s">
        <v>156</v>
      </c>
      <c r="Q4" s="25" t="s">
        <v>157</v>
      </c>
      <c r="R4" s="25" t="s">
        <v>158</v>
      </c>
      <c r="S4" s="25" t="s">
        <v>152</v>
      </c>
    </row>
    <row r="5" spans="1:27" ht="12" customHeight="1" x14ac:dyDescent="0.55000000000000004">
      <c r="B5" s="4"/>
      <c r="D5" s="5"/>
      <c r="E5" s="5"/>
      <c r="F5" s="5"/>
      <c r="G5" s="5"/>
      <c r="H5" s="5"/>
      <c r="I5" s="5"/>
      <c r="J5" s="5"/>
      <c r="K5" s="5"/>
      <c r="L5" s="5">
        <v>1949</v>
      </c>
      <c r="M5" s="5">
        <v>710</v>
      </c>
      <c r="N5" s="5">
        <v>338</v>
      </c>
      <c r="O5" s="5">
        <v>130</v>
      </c>
      <c r="P5" s="5">
        <v>308</v>
      </c>
      <c r="Q5" s="5">
        <v>316</v>
      </c>
      <c r="R5" s="5">
        <v>146</v>
      </c>
      <c r="S5" s="5">
        <v>1</v>
      </c>
    </row>
    <row r="6" spans="1:27" ht="12" customHeight="1" x14ac:dyDescent="0.55000000000000004">
      <c r="B6" s="6" t="s">
        <v>3</v>
      </c>
      <c r="C6" s="3"/>
      <c r="D6" s="7">
        <v>972</v>
      </c>
      <c r="E6" s="7">
        <v>354</v>
      </c>
      <c r="F6" s="7">
        <v>169</v>
      </c>
      <c r="G6" s="7">
        <v>60</v>
      </c>
      <c r="H6" s="7">
        <v>150</v>
      </c>
      <c r="I6" s="7">
        <v>156</v>
      </c>
      <c r="J6" s="7">
        <v>82</v>
      </c>
      <c r="K6" s="7">
        <v>1</v>
      </c>
      <c r="L6" s="8">
        <f>IFERROR(100*$D6/$L$5, "-")</f>
        <v>49.871729091841971</v>
      </c>
      <c r="M6" s="8">
        <f>IFERROR(100*$E6/$M$5, "-")</f>
        <v>49.859154929577464</v>
      </c>
      <c r="N6" s="8">
        <f>IFERROR(100*$F6/$N$5, "-")</f>
        <v>50</v>
      </c>
      <c r="O6" s="8">
        <f>IFERROR(100*$G6/$O$5, "-")</f>
        <v>46.153846153846153</v>
      </c>
      <c r="P6" s="8">
        <f>IFERROR(100*$H6/$P$5, "-")</f>
        <v>48.701298701298704</v>
      </c>
      <c r="Q6" s="8">
        <f>IFERROR(100*$I6/$Q$5, "-")</f>
        <v>49.367088607594937</v>
      </c>
      <c r="R6" s="8">
        <f>IFERROR(100*$J6/$R$5, "-")</f>
        <v>56.164383561643838</v>
      </c>
      <c r="S6" s="8">
        <f>IFERROR(100*$K6/$S$5, "-")</f>
        <v>100</v>
      </c>
      <c r="T6" s="9"/>
      <c r="U6" s="9"/>
      <c r="V6" s="9"/>
      <c r="W6" s="9"/>
      <c r="X6" s="9"/>
      <c r="Y6" s="9"/>
      <c r="Z6" s="9"/>
      <c r="AA6" s="9"/>
    </row>
    <row r="7" spans="1:27" ht="12" customHeight="1" x14ac:dyDescent="0.55000000000000004">
      <c r="B7" s="10" t="s">
        <v>4</v>
      </c>
      <c r="C7" s="11"/>
      <c r="D7" s="12">
        <v>949</v>
      </c>
      <c r="E7" s="12">
        <v>345</v>
      </c>
      <c r="F7" s="12">
        <v>166</v>
      </c>
      <c r="G7" s="12">
        <v>69</v>
      </c>
      <c r="H7" s="12">
        <v>151</v>
      </c>
      <c r="I7" s="12">
        <v>157</v>
      </c>
      <c r="J7" s="12">
        <v>61</v>
      </c>
      <c r="K7" s="12">
        <v>0</v>
      </c>
      <c r="L7" s="13">
        <f t="shared" ref="L7:L9" si="0">IFERROR(100*$D7/$L$5, "-")</f>
        <v>48.691636736788098</v>
      </c>
      <c r="M7" s="13">
        <f t="shared" ref="M7:M9" si="1">IFERROR(100*$E7/$M$5, "-")</f>
        <v>48.591549295774648</v>
      </c>
      <c r="N7" s="13">
        <f t="shared" ref="N7:N9" si="2">IFERROR(100*$F7/$N$5, "-")</f>
        <v>49.112426035502956</v>
      </c>
      <c r="O7" s="13">
        <f t="shared" ref="O7:O9" si="3">IFERROR(100*$G7/$O$5, "-")</f>
        <v>53.07692307692308</v>
      </c>
      <c r="P7" s="13">
        <f t="shared" ref="P7:P9" si="4">IFERROR(100*$H7/$P$5, "-")</f>
        <v>49.025974025974023</v>
      </c>
      <c r="Q7" s="13">
        <f t="shared" ref="Q7:Q9" si="5">IFERROR(100*$I7/$Q$5, "-")</f>
        <v>49.683544303797468</v>
      </c>
      <c r="R7" s="13">
        <f t="shared" ref="R7:R9" si="6">IFERROR(100*$J7/$R$5, "-")</f>
        <v>41.780821917808218</v>
      </c>
      <c r="S7" s="13">
        <f t="shared" ref="S7:S9" si="7">IFERROR(100*$K7/$S$5, "-")</f>
        <v>0</v>
      </c>
      <c r="T7" s="9"/>
      <c r="U7" s="9"/>
      <c r="V7" s="9"/>
      <c r="W7" s="9"/>
      <c r="X7" s="9"/>
      <c r="Y7" s="9"/>
      <c r="Z7" s="9"/>
      <c r="AA7" s="9"/>
    </row>
    <row r="8" spans="1:27" ht="12" customHeight="1" x14ac:dyDescent="0.55000000000000004">
      <c r="B8" s="14" t="s">
        <v>5</v>
      </c>
      <c r="D8" s="15">
        <v>24</v>
      </c>
      <c r="E8" s="15">
        <v>9</v>
      </c>
      <c r="F8" s="15">
        <v>3</v>
      </c>
      <c r="G8" s="15">
        <v>1</v>
      </c>
      <c r="H8" s="15">
        <v>7</v>
      </c>
      <c r="I8" s="15">
        <v>3</v>
      </c>
      <c r="J8" s="15">
        <v>1</v>
      </c>
      <c r="K8" s="15">
        <v>0</v>
      </c>
      <c r="L8" s="16">
        <f t="shared" si="0"/>
        <v>1.2314007183170856</v>
      </c>
      <c r="M8" s="16">
        <f t="shared" si="1"/>
        <v>1.267605633802817</v>
      </c>
      <c r="N8" s="16">
        <f t="shared" si="2"/>
        <v>0.8875739644970414</v>
      </c>
      <c r="O8" s="16">
        <f t="shared" si="3"/>
        <v>0.76923076923076927</v>
      </c>
      <c r="P8" s="16">
        <f t="shared" si="4"/>
        <v>2.2727272727272729</v>
      </c>
      <c r="Q8" s="16">
        <f t="shared" si="5"/>
        <v>0.94936708860759489</v>
      </c>
      <c r="R8" s="16">
        <f t="shared" si="6"/>
        <v>0.68493150684931503</v>
      </c>
      <c r="S8" s="16">
        <f t="shared" si="7"/>
        <v>0</v>
      </c>
      <c r="T8" s="9"/>
      <c r="U8" s="9"/>
      <c r="V8" s="9"/>
      <c r="W8" s="9"/>
      <c r="X8" s="9"/>
      <c r="Y8" s="9"/>
      <c r="Z8" s="9"/>
      <c r="AA8" s="9"/>
    </row>
    <row r="9" spans="1:27" ht="12" customHeight="1" x14ac:dyDescent="0.55000000000000004">
      <c r="B9" s="17" t="s">
        <v>152</v>
      </c>
      <c r="C9" s="18"/>
      <c r="D9" s="19">
        <v>4</v>
      </c>
      <c r="E9" s="19">
        <v>2</v>
      </c>
      <c r="F9" s="19">
        <v>0</v>
      </c>
      <c r="G9" s="19">
        <v>0</v>
      </c>
      <c r="H9" s="19">
        <v>0</v>
      </c>
      <c r="I9" s="19">
        <v>0</v>
      </c>
      <c r="J9" s="19">
        <v>2</v>
      </c>
      <c r="K9" s="19">
        <v>0</v>
      </c>
      <c r="L9" s="20">
        <f t="shared" si="0"/>
        <v>0.20523345305284763</v>
      </c>
      <c r="M9" s="20">
        <f t="shared" si="1"/>
        <v>0.28169014084507044</v>
      </c>
      <c r="N9" s="20">
        <f t="shared" si="2"/>
        <v>0</v>
      </c>
      <c r="O9" s="20">
        <f t="shared" si="3"/>
        <v>0</v>
      </c>
      <c r="P9" s="20">
        <f t="shared" si="4"/>
        <v>0</v>
      </c>
      <c r="Q9" s="20">
        <f t="shared" si="5"/>
        <v>0</v>
      </c>
      <c r="R9" s="20">
        <f t="shared" si="6"/>
        <v>1.3698630136986301</v>
      </c>
      <c r="S9" s="20">
        <f t="shared" si="7"/>
        <v>0</v>
      </c>
      <c r="T9" s="9"/>
      <c r="U9" s="9"/>
      <c r="V9" s="9"/>
      <c r="W9" s="9"/>
      <c r="X9" s="9"/>
      <c r="Y9" s="9"/>
      <c r="Z9" s="9"/>
      <c r="AA9" s="9"/>
    </row>
    <row r="10" spans="1:27" ht="12" customHeight="1" x14ac:dyDescent="0.55000000000000004">
      <c r="B10" s="26" t="s">
        <v>7</v>
      </c>
      <c r="C10" s="27"/>
      <c r="D10" s="21">
        <v>1949</v>
      </c>
      <c r="E10" s="21">
        <v>710</v>
      </c>
      <c r="F10" s="21">
        <v>338</v>
      </c>
      <c r="G10" s="21">
        <v>130</v>
      </c>
      <c r="H10" s="21">
        <v>308</v>
      </c>
      <c r="I10" s="21">
        <v>316</v>
      </c>
      <c r="J10" s="21">
        <v>146</v>
      </c>
      <c r="K10" s="21">
        <v>1</v>
      </c>
      <c r="L10" s="22">
        <f>IF(SUM($L$6:$L$9) = 0, "-", SUM($L$6:$L$9))</f>
        <v>100</v>
      </c>
      <c r="M10" s="22">
        <f>IF(SUM($M$6:$M$9) = 0, "-", SUM($M$6:$M$9))</f>
        <v>100</v>
      </c>
      <c r="N10" s="22">
        <f>IF(SUM($N$6:$N$9) = 0, "-", SUM($N$6:$N$9))</f>
        <v>99.999999999999986</v>
      </c>
      <c r="O10" s="22">
        <f>IF(SUM($O$6:$O$9) = 0, "-", SUM($O$6:$O$9))</f>
        <v>100</v>
      </c>
      <c r="P10" s="22">
        <f>IF(SUM($P$6:$P$9) = 0, "-", SUM($P$6:$P$9))</f>
        <v>99.999999999999986</v>
      </c>
      <c r="Q10" s="22">
        <f>IF(SUM($Q$6:$Q$9) = 0, "-", SUM($Q$6:$Q$9))</f>
        <v>100</v>
      </c>
      <c r="R10" s="22">
        <f>IF(SUM($R$6:$R$9) = 0, "-", SUM($R$6:$R$9))</f>
        <v>100</v>
      </c>
      <c r="S10" s="22">
        <f>IF(SUM($S$6:$S$9) = 0, "-", SUM($S$6:$S$9))</f>
        <v>100</v>
      </c>
      <c r="T10" s="9"/>
      <c r="U10" s="9"/>
      <c r="V10" s="9"/>
      <c r="W10" s="9"/>
      <c r="X10" s="9"/>
      <c r="Y10" s="9"/>
      <c r="Z10" s="9"/>
      <c r="AA10" s="9"/>
    </row>
    <row r="12" spans="1:27" ht="11.25" customHeight="1" x14ac:dyDescent="0.55000000000000004">
      <c r="A12" s="28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</row>
    <row r="13" spans="1:27" ht="12" customHeight="1" x14ac:dyDescent="0.55000000000000004">
      <c r="B13" s="2"/>
      <c r="C13" s="3"/>
      <c r="D13" s="26" t="s">
        <v>1</v>
      </c>
      <c r="E13" s="29"/>
      <c r="F13" s="29"/>
      <c r="G13" s="29"/>
      <c r="H13" s="29"/>
      <c r="I13" s="29"/>
      <c r="J13" s="29"/>
      <c r="K13" s="27"/>
      <c r="L13" s="26" t="s">
        <v>2</v>
      </c>
      <c r="M13" s="29"/>
      <c r="N13" s="29"/>
      <c r="O13" s="29"/>
      <c r="P13" s="29"/>
      <c r="Q13" s="29"/>
      <c r="R13" s="29"/>
      <c r="S13" s="27"/>
    </row>
    <row r="14" spans="1:27" ht="90" customHeight="1" x14ac:dyDescent="0.55000000000000004">
      <c r="B14" s="4"/>
      <c r="D14" s="25" t="s">
        <v>151</v>
      </c>
      <c r="E14" s="25" t="s">
        <v>153</v>
      </c>
      <c r="F14" s="25" t="s">
        <v>154</v>
      </c>
      <c r="G14" s="25" t="s">
        <v>155</v>
      </c>
      <c r="H14" s="25" t="s">
        <v>156</v>
      </c>
      <c r="I14" s="25" t="s">
        <v>157</v>
      </c>
      <c r="J14" s="25" t="s">
        <v>158</v>
      </c>
      <c r="K14" s="25" t="s">
        <v>152</v>
      </c>
      <c r="L14" s="25" t="s">
        <v>151</v>
      </c>
      <c r="M14" s="25" t="s">
        <v>153</v>
      </c>
      <c r="N14" s="25" t="s">
        <v>154</v>
      </c>
      <c r="O14" s="25" t="s">
        <v>155</v>
      </c>
      <c r="P14" s="25" t="s">
        <v>156</v>
      </c>
      <c r="Q14" s="25" t="s">
        <v>157</v>
      </c>
      <c r="R14" s="25" t="s">
        <v>158</v>
      </c>
      <c r="S14" s="25" t="s">
        <v>152</v>
      </c>
    </row>
    <row r="15" spans="1:27" ht="12" customHeight="1" x14ac:dyDescent="0.55000000000000004">
      <c r="B15" s="4"/>
      <c r="D15" s="5"/>
      <c r="E15" s="5"/>
      <c r="F15" s="5"/>
      <c r="G15" s="5"/>
      <c r="H15" s="5"/>
      <c r="I15" s="5"/>
      <c r="J15" s="5"/>
      <c r="K15" s="5"/>
      <c r="L15" s="5">
        <v>1949</v>
      </c>
      <c r="M15" s="5">
        <v>710</v>
      </c>
      <c r="N15" s="5">
        <v>338</v>
      </c>
      <c r="O15" s="5">
        <v>130</v>
      </c>
      <c r="P15" s="5">
        <v>308</v>
      </c>
      <c r="Q15" s="5">
        <v>316</v>
      </c>
      <c r="R15" s="5">
        <v>146</v>
      </c>
      <c r="S15" s="5">
        <v>1</v>
      </c>
    </row>
    <row r="16" spans="1:27" ht="12" customHeight="1" x14ac:dyDescent="0.55000000000000004">
      <c r="B16" s="6" t="s">
        <v>9</v>
      </c>
      <c r="C16" s="3"/>
      <c r="D16" s="7">
        <v>1377</v>
      </c>
      <c r="E16" s="7">
        <v>498</v>
      </c>
      <c r="F16" s="7">
        <v>237</v>
      </c>
      <c r="G16" s="7">
        <v>92</v>
      </c>
      <c r="H16" s="7">
        <v>215</v>
      </c>
      <c r="I16" s="7">
        <v>230</v>
      </c>
      <c r="J16" s="7">
        <v>105</v>
      </c>
      <c r="K16" s="7">
        <v>0</v>
      </c>
      <c r="L16" s="8">
        <f>IFERROR(100*$D16/$L$15, "-")</f>
        <v>70.651616213442793</v>
      </c>
      <c r="M16" s="8">
        <f>IFERROR(100*$E16/$M$15, "-")</f>
        <v>70.140845070422529</v>
      </c>
      <c r="N16" s="8">
        <f>IFERROR(100*$F16/$N$15, "-")</f>
        <v>70.118343195266277</v>
      </c>
      <c r="O16" s="8">
        <f>IFERROR(100*$G16/$O$15, "-")</f>
        <v>70.769230769230774</v>
      </c>
      <c r="P16" s="8">
        <f>IFERROR(100*$H16/$P$15, "-")</f>
        <v>69.805194805194802</v>
      </c>
      <c r="Q16" s="8">
        <f>IFERROR(100*$I16/$Q$15, "-")</f>
        <v>72.784810126582272</v>
      </c>
      <c r="R16" s="8">
        <f>IFERROR(100*$J16/$R$15, "-")</f>
        <v>71.917808219178085</v>
      </c>
      <c r="S16" s="8">
        <f>IFERROR(100*$K16/$S$15, "-")</f>
        <v>0</v>
      </c>
      <c r="T16" s="9"/>
      <c r="U16" s="9"/>
      <c r="V16" s="9"/>
      <c r="W16" s="9"/>
      <c r="X16" s="9"/>
      <c r="Y16" s="9"/>
      <c r="Z16" s="9"/>
      <c r="AA16" s="9"/>
    </row>
    <row r="17" spans="1:27" ht="12" customHeight="1" x14ac:dyDescent="0.55000000000000004">
      <c r="B17" s="10" t="s">
        <v>10</v>
      </c>
      <c r="C17" s="11"/>
      <c r="D17" s="12">
        <v>810</v>
      </c>
      <c r="E17" s="12">
        <v>347</v>
      </c>
      <c r="F17" s="12">
        <v>158</v>
      </c>
      <c r="G17" s="12">
        <v>39</v>
      </c>
      <c r="H17" s="12">
        <v>121</v>
      </c>
      <c r="I17" s="12">
        <v>113</v>
      </c>
      <c r="J17" s="12">
        <v>31</v>
      </c>
      <c r="K17" s="12">
        <v>1</v>
      </c>
      <c r="L17" s="13">
        <f t="shared" ref="L17:L25" si="8">IFERROR(100*$D17/$L$15, "-")</f>
        <v>41.559774243201645</v>
      </c>
      <c r="M17" s="13">
        <f t="shared" ref="M17:M25" si="9">IFERROR(100*$E17/$M$15, "-")</f>
        <v>48.87323943661972</v>
      </c>
      <c r="N17" s="13">
        <f t="shared" ref="N17:N25" si="10">IFERROR(100*$F17/$N$15, "-")</f>
        <v>46.745562130177518</v>
      </c>
      <c r="O17" s="13">
        <f t="shared" ref="O17:O25" si="11">IFERROR(100*$G17/$O$15, "-")</f>
        <v>30</v>
      </c>
      <c r="P17" s="13">
        <f t="shared" ref="P17:P25" si="12">IFERROR(100*$H17/$P$15, "-")</f>
        <v>39.285714285714285</v>
      </c>
      <c r="Q17" s="13">
        <f t="shared" ref="Q17:Q25" si="13">IFERROR(100*$I17/$Q$15, "-")</f>
        <v>35.759493670886073</v>
      </c>
      <c r="R17" s="13">
        <f t="shared" ref="R17:R25" si="14">IFERROR(100*$J17/$R$15, "-")</f>
        <v>21.232876712328768</v>
      </c>
      <c r="S17" s="13">
        <f t="shared" ref="S17:S25" si="15">IFERROR(100*$K17/$S$15, "-")</f>
        <v>100</v>
      </c>
      <c r="T17" s="9"/>
      <c r="U17" s="9"/>
      <c r="V17" s="9"/>
      <c r="W17" s="9"/>
      <c r="X17" s="9"/>
      <c r="Y17" s="9"/>
      <c r="Z17" s="9"/>
      <c r="AA17" s="9"/>
    </row>
    <row r="18" spans="1:27" ht="12" customHeight="1" x14ac:dyDescent="0.55000000000000004">
      <c r="B18" s="14" t="s">
        <v>11</v>
      </c>
      <c r="D18" s="15">
        <v>27</v>
      </c>
      <c r="E18" s="15">
        <v>9</v>
      </c>
      <c r="F18" s="15">
        <v>3</v>
      </c>
      <c r="G18" s="15">
        <v>1</v>
      </c>
      <c r="H18" s="15">
        <v>7</v>
      </c>
      <c r="I18" s="15">
        <v>3</v>
      </c>
      <c r="J18" s="15">
        <v>4</v>
      </c>
      <c r="K18" s="15">
        <v>0</v>
      </c>
      <c r="L18" s="16">
        <f t="shared" si="8"/>
        <v>1.3853258081067215</v>
      </c>
      <c r="M18" s="16">
        <f t="shared" si="9"/>
        <v>1.267605633802817</v>
      </c>
      <c r="N18" s="16">
        <f t="shared" si="10"/>
        <v>0.8875739644970414</v>
      </c>
      <c r="O18" s="16">
        <f t="shared" si="11"/>
        <v>0.76923076923076927</v>
      </c>
      <c r="P18" s="16">
        <f t="shared" si="12"/>
        <v>2.2727272727272729</v>
      </c>
      <c r="Q18" s="16">
        <f t="shared" si="13"/>
        <v>0.94936708860759489</v>
      </c>
      <c r="R18" s="16">
        <f t="shared" si="14"/>
        <v>2.7397260273972601</v>
      </c>
      <c r="S18" s="16">
        <f t="shared" si="15"/>
        <v>0</v>
      </c>
      <c r="T18" s="9"/>
      <c r="U18" s="9"/>
      <c r="V18" s="9"/>
      <c r="W18" s="9"/>
      <c r="X18" s="9"/>
      <c r="Y18" s="9"/>
      <c r="Z18" s="9"/>
      <c r="AA18" s="9"/>
    </row>
    <row r="19" spans="1:27" ht="12" customHeight="1" x14ac:dyDescent="0.55000000000000004">
      <c r="B19" s="10" t="s">
        <v>12</v>
      </c>
      <c r="C19" s="11"/>
      <c r="D19" s="12">
        <v>20</v>
      </c>
      <c r="E19" s="12">
        <v>8</v>
      </c>
      <c r="F19" s="12">
        <v>4</v>
      </c>
      <c r="G19" s="12">
        <v>3</v>
      </c>
      <c r="H19" s="12">
        <v>5</v>
      </c>
      <c r="I19" s="12">
        <v>0</v>
      </c>
      <c r="J19" s="12">
        <v>0</v>
      </c>
      <c r="K19" s="12">
        <v>0</v>
      </c>
      <c r="L19" s="13">
        <f t="shared" si="8"/>
        <v>1.026167265264238</v>
      </c>
      <c r="M19" s="13">
        <f t="shared" si="9"/>
        <v>1.1267605633802817</v>
      </c>
      <c r="N19" s="13">
        <f t="shared" si="10"/>
        <v>1.1834319526627219</v>
      </c>
      <c r="O19" s="13">
        <f t="shared" si="11"/>
        <v>2.3076923076923075</v>
      </c>
      <c r="P19" s="13">
        <f t="shared" si="12"/>
        <v>1.6233766233766234</v>
      </c>
      <c r="Q19" s="13">
        <f t="shared" si="13"/>
        <v>0</v>
      </c>
      <c r="R19" s="13">
        <f t="shared" si="14"/>
        <v>0</v>
      </c>
      <c r="S19" s="13">
        <f t="shared" si="15"/>
        <v>0</v>
      </c>
      <c r="T19" s="9"/>
      <c r="U19" s="9"/>
      <c r="V19" s="9"/>
      <c r="W19" s="9"/>
      <c r="X19" s="9"/>
      <c r="Y19" s="9"/>
      <c r="Z19" s="9"/>
      <c r="AA19" s="9"/>
    </row>
    <row r="20" spans="1:27" ht="12" customHeight="1" x14ac:dyDescent="0.55000000000000004">
      <c r="B20" s="14" t="s">
        <v>13</v>
      </c>
      <c r="D20" s="15">
        <v>19</v>
      </c>
      <c r="E20" s="15">
        <v>4</v>
      </c>
      <c r="F20" s="15">
        <v>4</v>
      </c>
      <c r="G20" s="15">
        <v>3</v>
      </c>
      <c r="H20" s="15">
        <v>5</v>
      </c>
      <c r="I20" s="15">
        <v>2</v>
      </c>
      <c r="J20" s="15">
        <v>1</v>
      </c>
      <c r="K20" s="15">
        <v>0</v>
      </c>
      <c r="L20" s="16">
        <f t="shared" si="8"/>
        <v>0.97485890200102621</v>
      </c>
      <c r="M20" s="16">
        <f t="shared" si="9"/>
        <v>0.56338028169014087</v>
      </c>
      <c r="N20" s="16">
        <f t="shared" si="10"/>
        <v>1.1834319526627219</v>
      </c>
      <c r="O20" s="16">
        <f t="shared" si="11"/>
        <v>2.3076923076923075</v>
      </c>
      <c r="P20" s="16">
        <f t="shared" si="12"/>
        <v>1.6233766233766234</v>
      </c>
      <c r="Q20" s="16">
        <f t="shared" si="13"/>
        <v>0.63291139240506333</v>
      </c>
      <c r="R20" s="16">
        <f t="shared" si="14"/>
        <v>0.68493150684931503</v>
      </c>
      <c r="S20" s="16">
        <f t="shared" si="15"/>
        <v>0</v>
      </c>
      <c r="T20" s="9"/>
      <c r="U20" s="9"/>
      <c r="V20" s="9"/>
      <c r="W20" s="9"/>
      <c r="X20" s="9"/>
      <c r="Y20" s="9"/>
      <c r="Z20" s="9"/>
      <c r="AA20" s="9"/>
    </row>
    <row r="21" spans="1:27" ht="12" customHeight="1" x14ac:dyDescent="0.55000000000000004">
      <c r="B21" s="10" t="s">
        <v>14</v>
      </c>
      <c r="C21" s="11"/>
      <c r="D21" s="12">
        <v>1067</v>
      </c>
      <c r="E21" s="12">
        <v>372</v>
      </c>
      <c r="F21" s="12">
        <v>198</v>
      </c>
      <c r="G21" s="12">
        <v>74</v>
      </c>
      <c r="H21" s="12">
        <v>166</v>
      </c>
      <c r="I21" s="12">
        <v>179</v>
      </c>
      <c r="J21" s="12">
        <v>78</v>
      </c>
      <c r="K21" s="12">
        <v>0</v>
      </c>
      <c r="L21" s="13">
        <f t="shared" si="8"/>
        <v>54.746023601847099</v>
      </c>
      <c r="M21" s="13">
        <f t="shared" si="9"/>
        <v>52.394366197183096</v>
      </c>
      <c r="N21" s="13">
        <f t="shared" si="10"/>
        <v>58.579881656804737</v>
      </c>
      <c r="O21" s="13">
        <f t="shared" si="11"/>
        <v>56.92307692307692</v>
      </c>
      <c r="P21" s="13">
        <f t="shared" si="12"/>
        <v>53.896103896103895</v>
      </c>
      <c r="Q21" s="13">
        <f t="shared" si="13"/>
        <v>56.645569620253163</v>
      </c>
      <c r="R21" s="13">
        <f t="shared" si="14"/>
        <v>53.424657534246577</v>
      </c>
      <c r="S21" s="13">
        <f t="shared" si="15"/>
        <v>0</v>
      </c>
      <c r="T21" s="9"/>
      <c r="U21" s="9"/>
      <c r="V21" s="9"/>
      <c r="W21" s="9"/>
      <c r="X21" s="9"/>
      <c r="Y21" s="9"/>
      <c r="Z21" s="9"/>
      <c r="AA21" s="9"/>
    </row>
    <row r="22" spans="1:27" ht="12" customHeight="1" x14ac:dyDescent="0.55000000000000004">
      <c r="B22" s="14" t="s">
        <v>15</v>
      </c>
      <c r="D22" s="15">
        <v>368</v>
      </c>
      <c r="E22" s="15">
        <v>132</v>
      </c>
      <c r="F22" s="15">
        <v>62</v>
      </c>
      <c r="G22" s="15">
        <v>22</v>
      </c>
      <c r="H22" s="15">
        <v>55</v>
      </c>
      <c r="I22" s="15">
        <v>63</v>
      </c>
      <c r="J22" s="15">
        <v>34</v>
      </c>
      <c r="K22" s="15">
        <v>0</v>
      </c>
      <c r="L22" s="16">
        <f t="shared" si="8"/>
        <v>18.88147768086198</v>
      </c>
      <c r="M22" s="16">
        <f t="shared" si="9"/>
        <v>18.591549295774648</v>
      </c>
      <c r="N22" s="16">
        <f t="shared" si="10"/>
        <v>18.34319526627219</v>
      </c>
      <c r="O22" s="16">
        <f t="shared" si="11"/>
        <v>16.923076923076923</v>
      </c>
      <c r="P22" s="16">
        <f t="shared" si="12"/>
        <v>17.857142857142858</v>
      </c>
      <c r="Q22" s="16">
        <f t="shared" si="13"/>
        <v>19.936708860759495</v>
      </c>
      <c r="R22" s="16">
        <f t="shared" si="14"/>
        <v>23.287671232876711</v>
      </c>
      <c r="S22" s="16">
        <f t="shared" si="15"/>
        <v>0</v>
      </c>
      <c r="T22" s="9"/>
      <c r="U22" s="9"/>
      <c r="V22" s="9"/>
      <c r="W22" s="9"/>
      <c r="X22" s="9"/>
      <c r="Y22" s="9"/>
      <c r="Z22" s="9"/>
      <c r="AA22" s="9"/>
    </row>
    <row r="23" spans="1:27" ht="12" customHeight="1" x14ac:dyDescent="0.55000000000000004">
      <c r="B23" s="10" t="s">
        <v>16</v>
      </c>
      <c r="C23" s="11"/>
      <c r="D23" s="12">
        <v>171</v>
      </c>
      <c r="E23" s="12">
        <v>59</v>
      </c>
      <c r="F23" s="12">
        <v>37</v>
      </c>
      <c r="G23" s="12">
        <v>12</v>
      </c>
      <c r="H23" s="12">
        <v>30</v>
      </c>
      <c r="I23" s="12">
        <v>23</v>
      </c>
      <c r="J23" s="12">
        <v>10</v>
      </c>
      <c r="K23" s="12">
        <v>0</v>
      </c>
      <c r="L23" s="13">
        <f t="shared" si="8"/>
        <v>8.7737301180092349</v>
      </c>
      <c r="M23" s="13">
        <f t="shared" si="9"/>
        <v>8.3098591549295779</v>
      </c>
      <c r="N23" s="13">
        <f t="shared" si="10"/>
        <v>10.946745562130177</v>
      </c>
      <c r="O23" s="13">
        <f t="shared" si="11"/>
        <v>9.2307692307692299</v>
      </c>
      <c r="P23" s="13">
        <f t="shared" si="12"/>
        <v>9.7402597402597397</v>
      </c>
      <c r="Q23" s="13">
        <f t="shared" si="13"/>
        <v>7.2784810126582276</v>
      </c>
      <c r="R23" s="13">
        <f t="shared" si="14"/>
        <v>6.8493150684931505</v>
      </c>
      <c r="S23" s="13">
        <f t="shared" si="15"/>
        <v>0</v>
      </c>
      <c r="T23" s="9"/>
      <c r="U23" s="9"/>
      <c r="V23" s="9"/>
      <c r="W23" s="9"/>
      <c r="X23" s="9"/>
      <c r="Y23" s="9"/>
      <c r="Z23" s="9"/>
      <c r="AA23" s="9"/>
    </row>
    <row r="24" spans="1:27" ht="12" customHeight="1" x14ac:dyDescent="0.55000000000000004">
      <c r="B24" s="14" t="s">
        <v>17</v>
      </c>
      <c r="D24" s="15">
        <v>65</v>
      </c>
      <c r="E24" s="15">
        <v>18</v>
      </c>
      <c r="F24" s="15">
        <v>8</v>
      </c>
      <c r="G24" s="15">
        <v>7</v>
      </c>
      <c r="H24" s="15">
        <v>13</v>
      </c>
      <c r="I24" s="15">
        <v>9</v>
      </c>
      <c r="J24" s="15">
        <v>10</v>
      </c>
      <c r="K24" s="15">
        <v>0</v>
      </c>
      <c r="L24" s="16">
        <f t="shared" si="8"/>
        <v>3.3350436121087736</v>
      </c>
      <c r="M24" s="16">
        <f t="shared" si="9"/>
        <v>2.535211267605634</v>
      </c>
      <c r="N24" s="16">
        <f t="shared" si="10"/>
        <v>2.3668639053254439</v>
      </c>
      <c r="O24" s="16">
        <f t="shared" si="11"/>
        <v>5.384615384615385</v>
      </c>
      <c r="P24" s="16">
        <f t="shared" si="12"/>
        <v>4.220779220779221</v>
      </c>
      <c r="Q24" s="16">
        <f t="shared" si="13"/>
        <v>2.8481012658227849</v>
      </c>
      <c r="R24" s="16">
        <f t="shared" si="14"/>
        <v>6.8493150684931505</v>
      </c>
      <c r="S24" s="16">
        <f t="shared" si="15"/>
        <v>0</v>
      </c>
      <c r="T24" s="9"/>
      <c r="U24" s="9"/>
      <c r="V24" s="9"/>
      <c r="W24" s="9"/>
      <c r="X24" s="9"/>
      <c r="Y24" s="9"/>
      <c r="Z24" s="9"/>
      <c r="AA24" s="9"/>
    </row>
    <row r="25" spans="1:27" ht="12" customHeight="1" x14ac:dyDescent="0.55000000000000004">
      <c r="B25" s="17" t="s">
        <v>152</v>
      </c>
      <c r="C25" s="18"/>
      <c r="D25" s="19">
        <v>1</v>
      </c>
      <c r="E25" s="19">
        <v>0</v>
      </c>
      <c r="F25" s="19">
        <v>1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20">
        <f t="shared" si="8"/>
        <v>5.1308363263211906E-2</v>
      </c>
      <c r="M25" s="20">
        <f t="shared" si="9"/>
        <v>0</v>
      </c>
      <c r="N25" s="20">
        <f t="shared" si="10"/>
        <v>0.29585798816568049</v>
      </c>
      <c r="O25" s="20">
        <f t="shared" si="11"/>
        <v>0</v>
      </c>
      <c r="P25" s="20">
        <f t="shared" si="12"/>
        <v>0</v>
      </c>
      <c r="Q25" s="20">
        <f t="shared" si="13"/>
        <v>0</v>
      </c>
      <c r="R25" s="20">
        <f t="shared" si="14"/>
        <v>0</v>
      </c>
      <c r="S25" s="20">
        <f t="shared" si="15"/>
        <v>0</v>
      </c>
      <c r="T25" s="9"/>
      <c r="U25" s="9"/>
      <c r="V25" s="9"/>
      <c r="W25" s="9"/>
      <c r="X25" s="9"/>
      <c r="Y25" s="9"/>
      <c r="Z25" s="9"/>
      <c r="AA25" s="9"/>
    </row>
    <row r="26" spans="1:27" ht="12" customHeight="1" x14ac:dyDescent="0.55000000000000004">
      <c r="B26" s="26" t="s">
        <v>7</v>
      </c>
      <c r="C26" s="27"/>
      <c r="D26" s="21">
        <v>1949</v>
      </c>
      <c r="E26" s="21">
        <v>710</v>
      </c>
      <c r="F26" s="21">
        <v>338</v>
      </c>
      <c r="G26" s="21">
        <v>130</v>
      </c>
      <c r="H26" s="21">
        <v>308</v>
      </c>
      <c r="I26" s="21">
        <v>316</v>
      </c>
      <c r="J26" s="21">
        <v>146</v>
      </c>
      <c r="K26" s="21">
        <v>1</v>
      </c>
      <c r="L26" s="22" t="s">
        <v>6</v>
      </c>
      <c r="M26" s="22" t="s">
        <v>6</v>
      </c>
      <c r="N26" s="22" t="s">
        <v>6</v>
      </c>
      <c r="O26" s="22" t="s">
        <v>6</v>
      </c>
      <c r="P26" s="22" t="s">
        <v>6</v>
      </c>
      <c r="Q26" s="22" t="s">
        <v>6</v>
      </c>
      <c r="R26" s="22" t="s">
        <v>6</v>
      </c>
      <c r="S26" s="22" t="s">
        <v>6</v>
      </c>
      <c r="T26" s="9"/>
      <c r="U26" s="9"/>
      <c r="V26" s="9"/>
      <c r="W26" s="9"/>
      <c r="X26" s="9"/>
      <c r="Y26" s="9"/>
      <c r="Z26" s="9"/>
      <c r="AA26" s="9"/>
    </row>
    <row r="28" spans="1:27" ht="12" customHeight="1" x14ac:dyDescent="0.55000000000000004">
      <c r="A28" s="1" t="s">
        <v>175</v>
      </c>
    </row>
    <row r="29" spans="1:27" ht="12" customHeight="1" x14ac:dyDescent="0.55000000000000004">
      <c r="A29" s="28" t="s">
        <v>18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</row>
    <row r="30" spans="1:27" ht="12" customHeight="1" x14ac:dyDescent="0.55000000000000004">
      <c r="B30" s="2"/>
      <c r="C30" s="3"/>
      <c r="D30" s="26" t="s">
        <v>1</v>
      </c>
      <c r="E30" s="29"/>
      <c r="F30" s="29"/>
      <c r="G30" s="29"/>
      <c r="H30" s="29"/>
      <c r="I30" s="29"/>
      <c r="J30" s="29"/>
      <c r="K30" s="27"/>
      <c r="L30" s="26" t="s">
        <v>2</v>
      </c>
      <c r="M30" s="29"/>
      <c r="N30" s="29"/>
      <c r="O30" s="29"/>
      <c r="P30" s="29"/>
      <c r="Q30" s="29"/>
      <c r="R30" s="29"/>
      <c r="S30" s="27"/>
    </row>
    <row r="31" spans="1:27" ht="90" customHeight="1" x14ac:dyDescent="0.55000000000000004">
      <c r="B31" s="4"/>
      <c r="D31" s="25" t="s">
        <v>151</v>
      </c>
      <c r="E31" s="25" t="s">
        <v>153</v>
      </c>
      <c r="F31" s="25" t="s">
        <v>154</v>
      </c>
      <c r="G31" s="25" t="s">
        <v>155</v>
      </c>
      <c r="H31" s="25" t="s">
        <v>156</v>
      </c>
      <c r="I31" s="25" t="s">
        <v>157</v>
      </c>
      <c r="J31" s="25" t="s">
        <v>158</v>
      </c>
      <c r="K31" s="25" t="s">
        <v>152</v>
      </c>
      <c r="L31" s="25" t="s">
        <v>151</v>
      </c>
      <c r="M31" s="25" t="s">
        <v>153</v>
      </c>
      <c r="N31" s="25" t="s">
        <v>154</v>
      </c>
      <c r="O31" s="25" t="s">
        <v>155</v>
      </c>
      <c r="P31" s="25" t="s">
        <v>156</v>
      </c>
      <c r="Q31" s="25" t="s">
        <v>157</v>
      </c>
      <c r="R31" s="25" t="s">
        <v>158</v>
      </c>
      <c r="S31" s="25" t="s">
        <v>152</v>
      </c>
    </row>
    <row r="32" spans="1:27" ht="12" customHeight="1" x14ac:dyDescent="0.55000000000000004">
      <c r="B32" s="4"/>
      <c r="D32" s="5"/>
      <c r="E32" s="5"/>
      <c r="F32" s="5"/>
      <c r="G32" s="5"/>
      <c r="H32" s="5"/>
      <c r="I32" s="5"/>
      <c r="J32" s="5"/>
      <c r="K32" s="5"/>
      <c r="L32" s="5">
        <v>1949</v>
      </c>
      <c r="M32" s="5">
        <v>710</v>
      </c>
      <c r="N32" s="5">
        <v>338</v>
      </c>
      <c r="O32" s="5">
        <v>130</v>
      </c>
      <c r="P32" s="5">
        <v>308</v>
      </c>
      <c r="Q32" s="5">
        <v>316</v>
      </c>
      <c r="R32" s="5">
        <v>146</v>
      </c>
      <c r="S32" s="5">
        <v>1</v>
      </c>
    </row>
    <row r="33" spans="1:27" ht="12" customHeight="1" x14ac:dyDescent="0.55000000000000004">
      <c r="B33" s="6" t="s">
        <v>19</v>
      </c>
      <c r="C33" s="3"/>
      <c r="D33" s="7">
        <v>66</v>
      </c>
      <c r="E33" s="7">
        <v>17</v>
      </c>
      <c r="F33" s="7">
        <v>9</v>
      </c>
      <c r="G33" s="7">
        <v>3</v>
      </c>
      <c r="H33" s="7">
        <v>12</v>
      </c>
      <c r="I33" s="7">
        <v>17</v>
      </c>
      <c r="J33" s="7">
        <v>8</v>
      </c>
      <c r="K33" s="7">
        <v>0</v>
      </c>
      <c r="L33" s="8">
        <f>IFERROR(100*$D33/$L$32, "-")</f>
        <v>3.3863519753719857</v>
      </c>
      <c r="M33" s="8">
        <f>IFERROR(100*$E33/$M$32, "-")</f>
        <v>2.3943661971830985</v>
      </c>
      <c r="N33" s="8">
        <f>IFERROR(100*$F33/$N$32, "-")</f>
        <v>2.6627218934911241</v>
      </c>
      <c r="O33" s="8">
        <f>IFERROR(100*$G33/$O$32, "-")</f>
        <v>2.3076923076923075</v>
      </c>
      <c r="P33" s="8">
        <f>IFERROR(100*$H33/$P$32, "-")</f>
        <v>3.8961038961038961</v>
      </c>
      <c r="Q33" s="8">
        <f>IFERROR(100*$I33/$Q$32, "-")</f>
        <v>5.3797468354430382</v>
      </c>
      <c r="R33" s="8">
        <f>IFERROR(100*$J33/$R$32, "-")</f>
        <v>5.4794520547945202</v>
      </c>
      <c r="S33" s="8">
        <f>IFERROR(100*$K33/$S$32, "-")</f>
        <v>0</v>
      </c>
      <c r="T33" s="9"/>
      <c r="U33" s="9"/>
      <c r="V33" s="9"/>
      <c r="W33" s="9"/>
      <c r="X33" s="9"/>
      <c r="Y33" s="9"/>
      <c r="Z33" s="9"/>
      <c r="AA33" s="9"/>
    </row>
    <row r="34" spans="1:27" ht="12" customHeight="1" x14ac:dyDescent="0.55000000000000004">
      <c r="B34" s="10" t="s">
        <v>20</v>
      </c>
      <c r="C34" s="11"/>
      <c r="D34" s="12">
        <v>478</v>
      </c>
      <c r="E34" s="12">
        <v>160</v>
      </c>
      <c r="F34" s="12">
        <v>82</v>
      </c>
      <c r="G34" s="12">
        <v>30</v>
      </c>
      <c r="H34" s="12">
        <v>69</v>
      </c>
      <c r="I34" s="12">
        <v>96</v>
      </c>
      <c r="J34" s="12">
        <v>41</v>
      </c>
      <c r="K34" s="12">
        <v>0</v>
      </c>
      <c r="L34" s="13">
        <f t="shared" ref="L34:L39" si="16">IFERROR(100*$D34/$L$32, "-")</f>
        <v>24.525397639815289</v>
      </c>
      <c r="M34" s="13">
        <f t="shared" ref="M34:M39" si="17">IFERROR(100*$E34/$M$32, "-")</f>
        <v>22.535211267605632</v>
      </c>
      <c r="N34" s="13">
        <f t="shared" ref="N34:N39" si="18">IFERROR(100*$F34/$N$32, "-")</f>
        <v>24.260355029585799</v>
      </c>
      <c r="O34" s="13">
        <f t="shared" ref="O34:O39" si="19">IFERROR(100*$G34/$O$32, "-")</f>
        <v>23.076923076923077</v>
      </c>
      <c r="P34" s="13">
        <f t="shared" ref="P34:P39" si="20">IFERROR(100*$H34/$P$32, "-")</f>
        <v>22.402597402597401</v>
      </c>
      <c r="Q34" s="13">
        <f t="shared" ref="Q34:Q39" si="21">IFERROR(100*$I34/$Q$32, "-")</f>
        <v>30.379746835443036</v>
      </c>
      <c r="R34" s="13">
        <f t="shared" ref="R34:R39" si="22">IFERROR(100*$J34/$R$32, "-")</f>
        <v>28.082191780821919</v>
      </c>
      <c r="S34" s="13">
        <f t="shared" ref="S34:S39" si="23">IFERROR(100*$K34/$S$32, "-")</f>
        <v>0</v>
      </c>
      <c r="T34" s="9"/>
      <c r="U34" s="9"/>
      <c r="V34" s="9"/>
      <c r="W34" s="9"/>
      <c r="X34" s="9"/>
      <c r="Y34" s="9"/>
      <c r="Z34" s="9"/>
      <c r="AA34" s="9"/>
    </row>
    <row r="35" spans="1:27" ht="12" customHeight="1" x14ac:dyDescent="0.55000000000000004">
      <c r="B35" s="14" t="s">
        <v>21</v>
      </c>
      <c r="D35" s="15">
        <v>681</v>
      </c>
      <c r="E35" s="15">
        <v>228</v>
      </c>
      <c r="F35" s="15">
        <v>114</v>
      </c>
      <c r="G35" s="15">
        <v>56</v>
      </c>
      <c r="H35" s="15">
        <v>106</v>
      </c>
      <c r="I35" s="15">
        <v>114</v>
      </c>
      <c r="J35" s="15">
        <v>63</v>
      </c>
      <c r="K35" s="15">
        <v>0</v>
      </c>
      <c r="L35" s="16">
        <f t="shared" si="16"/>
        <v>34.940995382247308</v>
      </c>
      <c r="M35" s="16">
        <f t="shared" si="17"/>
        <v>32.112676056338032</v>
      </c>
      <c r="N35" s="16">
        <f t="shared" si="18"/>
        <v>33.727810650887577</v>
      </c>
      <c r="O35" s="16">
        <f t="shared" si="19"/>
        <v>43.07692307692308</v>
      </c>
      <c r="P35" s="16">
        <f t="shared" si="20"/>
        <v>34.415584415584412</v>
      </c>
      <c r="Q35" s="16">
        <f t="shared" si="21"/>
        <v>36.075949367088604</v>
      </c>
      <c r="R35" s="16">
        <f t="shared" si="22"/>
        <v>43.150684931506852</v>
      </c>
      <c r="S35" s="16">
        <f t="shared" si="23"/>
        <v>0</v>
      </c>
      <c r="T35" s="9"/>
      <c r="U35" s="9"/>
      <c r="V35" s="9"/>
      <c r="W35" s="9"/>
      <c r="X35" s="9"/>
      <c r="Y35" s="9"/>
      <c r="Z35" s="9"/>
      <c r="AA35" s="9"/>
    </row>
    <row r="36" spans="1:27" ht="12" customHeight="1" x14ac:dyDescent="0.55000000000000004">
      <c r="B36" s="10" t="s">
        <v>22</v>
      </c>
      <c r="C36" s="11"/>
      <c r="D36" s="12">
        <v>409</v>
      </c>
      <c r="E36" s="12">
        <v>161</v>
      </c>
      <c r="F36" s="12">
        <v>70</v>
      </c>
      <c r="G36" s="12">
        <v>24</v>
      </c>
      <c r="H36" s="12">
        <v>77</v>
      </c>
      <c r="I36" s="12">
        <v>54</v>
      </c>
      <c r="J36" s="12">
        <v>23</v>
      </c>
      <c r="K36" s="12">
        <v>0</v>
      </c>
      <c r="L36" s="13">
        <f t="shared" si="16"/>
        <v>20.985120574653667</v>
      </c>
      <c r="M36" s="13">
        <f t="shared" si="17"/>
        <v>22.676056338028168</v>
      </c>
      <c r="N36" s="13">
        <f t="shared" si="18"/>
        <v>20.710059171597631</v>
      </c>
      <c r="O36" s="13">
        <f t="shared" si="19"/>
        <v>18.46153846153846</v>
      </c>
      <c r="P36" s="13">
        <f t="shared" si="20"/>
        <v>25</v>
      </c>
      <c r="Q36" s="13">
        <f t="shared" si="21"/>
        <v>17.088607594936708</v>
      </c>
      <c r="R36" s="13">
        <f t="shared" si="22"/>
        <v>15.753424657534246</v>
      </c>
      <c r="S36" s="13">
        <f t="shared" si="23"/>
        <v>0</v>
      </c>
      <c r="T36" s="9"/>
      <c r="U36" s="9"/>
      <c r="V36" s="9"/>
      <c r="W36" s="9"/>
      <c r="X36" s="9"/>
      <c r="Y36" s="9"/>
      <c r="Z36" s="9"/>
      <c r="AA36" s="9"/>
    </row>
    <row r="37" spans="1:27" ht="12" customHeight="1" x14ac:dyDescent="0.55000000000000004">
      <c r="B37" s="14" t="s">
        <v>23</v>
      </c>
      <c r="D37" s="15">
        <v>143</v>
      </c>
      <c r="E37" s="15">
        <v>62</v>
      </c>
      <c r="F37" s="15">
        <v>25</v>
      </c>
      <c r="G37" s="15">
        <v>7</v>
      </c>
      <c r="H37" s="15">
        <v>24</v>
      </c>
      <c r="I37" s="15">
        <v>19</v>
      </c>
      <c r="J37" s="15">
        <v>6</v>
      </c>
      <c r="K37" s="15">
        <v>0</v>
      </c>
      <c r="L37" s="16">
        <f t="shared" si="16"/>
        <v>7.3370959466393026</v>
      </c>
      <c r="M37" s="16">
        <f t="shared" si="17"/>
        <v>8.7323943661971839</v>
      </c>
      <c r="N37" s="16">
        <f t="shared" si="18"/>
        <v>7.3964497041420119</v>
      </c>
      <c r="O37" s="16">
        <f t="shared" si="19"/>
        <v>5.384615384615385</v>
      </c>
      <c r="P37" s="16">
        <f t="shared" si="20"/>
        <v>7.7922077922077921</v>
      </c>
      <c r="Q37" s="16">
        <f t="shared" si="21"/>
        <v>6.0126582278481013</v>
      </c>
      <c r="R37" s="16">
        <f t="shared" si="22"/>
        <v>4.1095890410958908</v>
      </c>
      <c r="S37" s="16">
        <f t="shared" si="23"/>
        <v>0</v>
      </c>
      <c r="T37" s="9"/>
      <c r="U37" s="9"/>
      <c r="V37" s="9"/>
      <c r="W37" s="9"/>
      <c r="X37" s="9"/>
      <c r="Y37" s="9"/>
      <c r="Z37" s="9"/>
      <c r="AA37" s="9"/>
    </row>
    <row r="38" spans="1:27" ht="12" customHeight="1" x14ac:dyDescent="0.55000000000000004">
      <c r="B38" s="10" t="s">
        <v>24</v>
      </c>
      <c r="C38" s="11"/>
      <c r="D38" s="12">
        <v>165</v>
      </c>
      <c r="E38" s="12">
        <v>80</v>
      </c>
      <c r="F38" s="12">
        <v>38</v>
      </c>
      <c r="G38" s="12">
        <v>8</v>
      </c>
      <c r="H38" s="12">
        <v>19</v>
      </c>
      <c r="I38" s="12">
        <v>15</v>
      </c>
      <c r="J38" s="12">
        <v>4</v>
      </c>
      <c r="K38" s="12">
        <v>1</v>
      </c>
      <c r="L38" s="13">
        <f t="shared" si="16"/>
        <v>8.4658799384299641</v>
      </c>
      <c r="M38" s="13">
        <f t="shared" si="17"/>
        <v>11.267605633802816</v>
      </c>
      <c r="N38" s="13">
        <f t="shared" si="18"/>
        <v>11.242603550295858</v>
      </c>
      <c r="O38" s="13">
        <f t="shared" si="19"/>
        <v>6.1538461538461542</v>
      </c>
      <c r="P38" s="13">
        <f t="shared" si="20"/>
        <v>6.1688311688311686</v>
      </c>
      <c r="Q38" s="13">
        <f t="shared" si="21"/>
        <v>4.7468354430379751</v>
      </c>
      <c r="R38" s="13">
        <f t="shared" si="22"/>
        <v>2.7397260273972601</v>
      </c>
      <c r="S38" s="13">
        <f t="shared" si="23"/>
        <v>100</v>
      </c>
      <c r="T38" s="9"/>
      <c r="U38" s="9"/>
      <c r="V38" s="9"/>
      <c r="W38" s="9"/>
      <c r="X38" s="9"/>
      <c r="Y38" s="9"/>
      <c r="Z38" s="9"/>
      <c r="AA38" s="9"/>
    </row>
    <row r="39" spans="1:27" ht="12" customHeight="1" x14ac:dyDescent="0.55000000000000004">
      <c r="B39" s="23" t="s">
        <v>152</v>
      </c>
      <c r="C39" s="24"/>
      <c r="D39" s="21">
        <v>7</v>
      </c>
      <c r="E39" s="21">
        <v>2</v>
      </c>
      <c r="F39" s="21">
        <v>0</v>
      </c>
      <c r="G39" s="21">
        <v>2</v>
      </c>
      <c r="H39" s="21">
        <v>1</v>
      </c>
      <c r="I39" s="21">
        <v>1</v>
      </c>
      <c r="J39" s="21">
        <v>1</v>
      </c>
      <c r="K39" s="21">
        <v>0</v>
      </c>
      <c r="L39" s="22">
        <f t="shared" si="16"/>
        <v>0.35915854284248333</v>
      </c>
      <c r="M39" s="22">
        <f t="shared" si="17"/>
        <v>0.28169014084507044</v>
      </c>
      <c r="N39" s="22">
        <f t="shared" si="18"/>
        <v>0</v>
      </c>
      <c r="O39" s="22">
        <f t="shared" si="19"/>
        <v>1.5384615384615385</v>
      </c>
      <c r="P39" s="22">
        <f t="shared" si="20"/>
        <v>0.32467532467532467</v>
      </c>
      <c r="Q39" s="22">
        <f t="shared" si="21"/>
        <v>0.31645569620253167</v>
      </c>
      <c r="R39" s="22">
        <f t="shared" si="22"/>
        <v>0.68493150684931503</v>
      </c>
      <c r="S39" s="22">
        <f t="shared" si="23"/>
        <v>0</v>
      </c>
      <c r="T39" s="9"/>
      <c r="U39" s="9"/>
      <c r="V39" s="9"/>
      <c r="W39" s="9"/>
      <c r="X39" s="9"/>
      <c r="Y39" s="9"/>
      <c r="Z39" s="9"/>
      <c r="AA39" s="9"/>
    </row>
    <row r="40" spans="1:27" ht="12" customHeight="1" x14ac:dyDescent="0.55000000000000004">
      <c r="B40" s="26" t="s">
        <v>7</v>
      </c>
      <c r="C40" s="27"/>
      <c r="D40" s="21">
        <v>1949</v>
      </c>
      <c r="E40" s="21">
        <v>710</v>
      </c>
      <c r="F40" s="21">
        <v>338</v>
      </c>
      <c r="G40" s="21">
        <v>130</v>
      </c>
      <c r="H40" s="21">
        <v>308</v>
      </c>
      <c r="I40" s="21">
        <v>316</v>
      </c>
      <c r="J40" s="21">
        <v>146</v>
      </c>
      <c r="K40" s="21">
        <v>1</v>
      </c>
      <c r="L40" s="22">
        <f>IF(SUM($L$33:$L$39) = 0, "-", SUM($L$33:$L$39))</f>
        <v>100</v>
      </c>
      <c r="M40" s="22">
        <f>IF(SUM($M$33:$M$39) = 0, "-", SUM($M$33:$M$39))</f>
        <v>100.00000000000001</v>
      </c>
      <c r="N40" s="22">
        <f>IF(SUM($N$33:$N$39) = 0, "-", SUM($N$33:$N$39))</f>
        <v>100</v>
      </c>
      <c r="O40" s="22">
        <f>IF(SUM($O$33:$O$39) = 0, "-", SUM($O$33:$O$39))</f>
        <v>100.00000000000001</v>
      </c>
      <c r="P40" s="22">
        <f>IF(SUM($P$33:$P$39) = 0, "-", SUM($P$33:$P$39))</f>
        <v>100</v>
      </c>
      <c r="Q40" s="22">
        <f>IF(SUM($Q$33:$Q$39) = 0, "-", SUM($Q$33:$Q$39))</f>
        <v>100</v>
      </c>
      <c r="R40" s="22">
        <f>IF(SUM($R$33:$R$39) = 0, "-", SUM($R$33:$R$39))</f>
        <v>100</v>
      </c>
      <c r="S40" s="22">
        <f>IF(SUM($S$33:$S$39) = 0, "-", SUM($S$33:$S$39))</f>
        <v>100</v>
      </c>
      <c r="T40" s="9"/>
      <c r="U40" s="9"/>
      <c r="V40" s="9"/>
      <c r="W40" s="9"/>
      <c r="X40" s="9"/>
      <c r="Y40" s="9"/>
      <c r="Z40" s="9"/>
      <c r="AA40" s="9"/>
    </row>
    <row r="42" spans="1:27" ht="12" customHeight="1" x14ac:dyDescent="0.55000000000000004">
      <c r="A42" s="28" t="s">
        <v>25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</row>
    <row r="43" spans="1:27" ht="12" customHeight="1" x14ac:dyDescent="0.55000000000000004">
      <c r="B43" s="2"/>
      <c r="C43" s="3"/>
      <c r="D43" s="26" t="s">
        <v>1</v>
      </c>
      <c r="E43" s="29"/>
      <c r="F43" s="29"/>
      <c r="G43" s="29"/>
      <c r="H43" s="29"/>
      <c r="I43" s="29"/>
      <c r="J43" s="29"/>
      <c r="K43" s="27"/>
      <c r="L43" s="26" t="s">
        <v>2</v>
      </c>
      <c r="M43" s="29"/>
      <c r="N43" s="29"/>
      <c r="O43" s="29"/>
      <c r="P43" s="29"/>
      <c r="Q43" s="29"/>
      <c r="R43" s="29"/>
      <c r="S43" s="27"/>
    </row>
    <row r="44" spans="1:27" ht="90" customHeight="1" x14ac:dyDescent="0.55000000000000004">
      <c r="B44" s="4"/>
      <c r="D44" s="25" t="s">
        <v>151</v>
      </c>
      <c r="E44" s="25" t="s">
        <v>153</v>
      </c>
      <c r="F44" s="25" t="s">
        <v>154</v>
      </c>
      <c r="G44" s="25" t="s">
        <v>155</v>
      </c>
      <c r="H44" s="25" t="s">
        <v>156</v>
      </c>
      <c r="I44" s="25" t="s">
        <v>157</v>
      </c>
      <c r="J44" s="25" t="s">
        <v>158</v>
      </c>
      <c r="K44" s="25" t="s">
        <v>152</v>
      </c>
      <c r="L44" s="25" t="s">
        <v>151</v>
      </c>
      <c r="M44" s="25" t="s">
        <v>153</v>
      </c>
      <c r="N44" s="25" t="s">
        <v>154</v>
      </c>
      <c r="O44" s="25" t="s">
        <v>155</v>
      </c>
      <c r="P44" s="25" t="s">
        <v>156</v>
      </c>
      <c r="Q44" s="25" t="s">
        <v>157</v>
      </c>
      <c r="R44" s="25" t="s">
        <v>158</v>
      </c>
      <c r="S44" s="25" t="s">
        <v>152</v>
      </c>
    </row>
    <row r="45" spans="1:27" ht="12" customHeight="1" x14ac:dyDescent="0.55000000000000004">
      <c r="B45" s="4"/>
      <c r="D45" s="5"/>
      <c r="E45" s="5"/>
      <c r="F45" s="5"/>
      <c r="G45" s="5"/>
      <c r="H45" s="5"/>
      <c r="I45" s="5"/>
      <c r="J45" s="5"/>
      <c r="K45" s="5"/>
      <c r="L45" s="5">
        <v>1949</v>
      </c>
      <c r="M45" s="5">
        <v>710</v>
      </c>
      <c r="N45" s="5">
        <v>338</v>
      </c>
      <c r="O45" s="5">
        <v>130</v>
      </c>
      <c r="P45" s="5">
        <v>308</v>
      </c>
      <c r="Q45" s="5">
        <v>316</v>
      </c>
      <c r="R45" s="5">
        <v>146</v>
      </c>
      <c r="S45" s="5">
        <v>1</v>
      </c>
    </row>
    <row r="46" spans="1:27" ht="12" customHeight="1" x14ac:dyDescent="0.55000000000000004">
      <c r="B46" s="6" t="s">
        <v>19</v>
      </c>
      <c r="C46" s="3"/>
      <c r="D46" s="7">
        <v>218</v>
      </c>
      <c r="E46" s="7">
        <v>67</v>
      </c>
      <c r="F46" s="7">
        <v>38</v>
      </c>
      <c r="G46" s="7">
        <v>20</v>
      </c>
      <c r="H46" s="7">
        <v>38</v>
      </c>
      <c r="I46" s="7">
        <v>34</v>
      </c>
      <c r="J46" s="7">
        <v>21</v>
      </c>
      <c r="K46" s="7">
        <v>0</v>
      </c>
      <c r="L46" s="8">
        <f>IFERROR(100*$D46/$L$45, "-")</f>
        <v>11.185223191380196</v>
      </c>
      <c r="M46" s="8">
        <f>IFERROR(100*$E46/$M$45, "-")</f>
        <v>9.4366197183098599</v>
      </c>
      <c r="N46" s="8">
        <f>IFERROR(100*$F46/$N$45, "-")</f>
        <v>11.242603550295858</v>
      </c>
      <c r="O46" s="8">
        <f>IFERROR(100*$G46/$O$45, "-")</f>
        <v>15.384615384615385</v>
      </c>
      <c r="P46" s="8">
        <f>IFERROR(100*$H46/$P$45, "-")</f>
        <v>12.337662337662337</v>
      </c>
      <c r="Q46" s="8">
        <f>IFERROR(100*$I46/$Q$45, "-")</f>
        <v>10.759493670886076</v>
      </c>
      <c r="R46" s="8">
        <f>IFERROR(100*$J46/$R$45, "-")</f>
        <v>14.383561643835616</v>
      </c>
      <c r="S46" s="8">
        <f>IFERROR(100*$K46/$S$45, "-")</f>
        <v>0</v>
      </c>
      <c r="T46" s="9"/>
      <c r="U46" s="9"/>
      <c r="V46" s="9"/>
      <c r="W46" s="9"/>
      <c r="X46" s="9"/>
      <c r="Y46" s="9"/>
      <c r="Z46" s="9"/>
      <c r="AA46" s="9"/>
    </row>
    <row r="47" spans="1:27" ht="12" customHeight="1" x14ac:dyDescent="0.55000000000000004">
      <c r="B47" s="10" t="s">
        <v>20</v>
      </c>
      <c r="C47" s="11"/>
      <c r="D47" s="12">
        <v>498</v>
      </c>
      <c r="E47" s="12">
        <v>172</v>
      </c>
      <c r="F47" s="12">
        <v>80</v>
      </c>
      <c r="G47" s="12">
        <v>29</v>
      </c>
      <c r="H47" s="12">
        <v>79</v>
      </c>
      <c r="I47" s="12">
        <v>94</v>
      </c>
      <c r="J47" s="12">
        <v>44</v>
      </c>
      <c r="K47" s="12">
        <v>0</v>
      </c>
      <c r="L47" s="13">
        <f t="shared" ref="L47:L52" si="24">IFERROR(100*$D47/$L$45, "-")</f>
        <v>25.551564905079527</v>
      </c>
      <c r="M47" s="13">
        <f t="shared" ref="M47:M52" si="25">IFERROR(100*$E47/$M$45, "-")</f>
        <v>24.225352112676056</v>
      </c>
      <c r="N47" s="13">
        <f t="shared" ref="N47:N52" si="26">IFERROR(100*$F47/$N$45, "-")</f>
        <v>23.668639053254438</v>
      </c>
      <c r="O47" s="13">
        <f t="shared" ref="O47:O52" si="27">IFERROR(100*$G47/$O$45, "-")</f>
        <v>22.307692307692307</v>
      </c>
      <c r="P47" s="13">
        <f t="shared" ref="P47:P52" si="28">IFERROR(100*$H47/$P$45, "-")</f>
        <v>25.649350649350648</v>
      </c>
      <c r="Q47" s="13">
        <f t="shared" ref="Q47:Q52" si="29">IFERROR(100*$I47/$Q$45, "-")</f>
        <v>29.746835443037973</v>
      </c>
      <c r="R47" s="13">
        <f t="shared" ref="R47:R52" si="30">IFERROR(100*$J47/$R$45, "-")</f>
        <v>30.136986301369863</v>
      </c>
      <c r="S47" s="13">
        <f t="shared" ref="S47:S52" si="31">IFERROR(100*$K47/$S$45, "-")</f>
        <v>0</v>
      </c>
      <c r="T47" s="9"/>
      <c r="U47" s="9"/>
      <c r="V47" s="9"/>
      <c r="W47" s="9"/>
      <c r="X47" s="9"/>
      <c r="Y47" s="9"/>
      <c r="Z47" s="9"/>
      <c r="AA47" s="9"/>
    </row>
    <row r="48" spans="1:27" ht="12" customHeight="1" x14ac:dyDescent="0.55000000000000004">
      <c r="B48" s="14" t="s">
        <v>21</v>
      </c>
      <c r="D48" s="15">
        <v>563</v>
      </c>
      <c r="E48" s="15">
        <v>197</v>
      </c>
      <c r="F48" s="15">
        <v>89</v>
      </c>
      <c r="G48" s="15">
        <v>31</v>
      </c>
      <c r="H48" s="15">
        <v>93</v>
      </c>
      <c r="I48" s="15">
        <v>102</v>
      </c>
      <c r="J48" s="15">
        <v>51</v>
      </c>
      <c r="K48" s="15">
        <v>0</v>
      </c>
      <c r="L48" s="16">
        <f t="shared" si="24"/>
        <v>28.8866085171883</v>
      </c>
      <c r="M48" s="16">
        <f t="shared" si="25"/>
        <v>27.746478873239436</v>
      </c>
      <c r="N48" s="16">
        <f t="shared" si="26"/>
        <v>26.331360946745562</v>
      </c>
      <c r="O48" s="16">
        <f t="shared" si="27"/>
        <v>23.846153846153847</v>
      </c>
      <c r="P48" s="16">
        <f t="shared" si="28"/>
        <v>30.194805194805195</v>
      </c>
      <c r="Q48" s="16">
        <f t="shared" si="29"/>
        <v>32.278481012658226</v>
      </c>
      <c r="R48" s="16">
        <f t="shared" si="30"/>
        <v>34.93150684931507</v>
      </c>
      <c r="S48" s="16">
        <f t="shared" si="31"/>
        <v>0</v>
      </c>
      <c r="T48" s="9"/>
      <c r="U48" s="9"/>
      <c r="V48" s="9"/>
      <c r="W48" s="9"/>
      <c r="X48" s="9"/>
      <c r="Y48" s="9"/>
      <c r="Z48" s="9"/>
      <c r="AA48" s="9"/>
    </row>
    <row r="49" spans="1:27" ht="12" customHeight="1" x14ac:dyDescent="0.55000000000000004">
      <c r="B49" s="10" t="s">
        <v>22</v>
      </c>
      <c r="C49" s="11"/>
      <c r="D49" s="12">
        <v>334</v>
      </c>
      <c r="E49" s="12">
        <v>134</v>
      </c>
      <c r="F49" s="12">
        <v>61</v>
      </c>
      <c r="G49" s="12">
        <v>29</v>
      </c>
      <c r="H49" s="12">
        <v>45</v>
      </c>
      <c r="I49" s="12">
        <v>46</v>
      </c>
      <c r="J49" s="12">
        <v>19</v>
      </c>
      <c r="K49" s="12">
        <v>0</v>
      </c>
      <c r="L49" s="13">
        <f t="shared" si="24"/>
        <v>17.136993329912777</v>
      </c>
      <c r="M49" s="13">
        <f t="shared" si="25"/>
        <v>18.87323943661972</v>
      </c>
      <c r="N49" s="13">
        <f t="shared" si="26"/>
        <v>18.047337278106507</v>
      </c>
      <c r="O49" s="13">
        <f t="shared" si="27"/>
        <v>22.307692307692307</v>
      </c>
      <c r="P49" s="13">
        <f t="shared" si="28"/>
        <v>14.61038961038961</v>
      </c>
      <c r="Q49" s="13">
        <f t="shared" si="29"/>
        <v>14.556962025316455</v>
      </c>
      <c r="R49" s="13">
        <f t="shared" si="30"/>
        <v>13.013698630136986</v>
      </c>
      <c r="S49" s="13">
        <f t="shared" si="31"/>
        <v>0</v>
      </c>
      <c r="T49" s="9"/>
      <c r="U49" s="9"/>
      <c r="V49" s="9"/>
      <c r="W49" s="9"/>
      <c r="X49" s="9"/>
      <c r="Y49" s="9"/>
      <c r="Z49" s="9"/>
      <c r="AA49" s="9"/>
    </row>
    <row r="50" spans="1:27" ht="12" customHeight="1" x14ac:dyDescent="0.55000000000000004">
      <c r="B50" s="14" t="s">
        <v>23</v>
      </c>
      <c r="D50" s="15">
        <v>128</v>
      </c>
      <c r="E50" s="15">
        <v>48</v>
      </c>
      <c r="F50" s="15">
        <v>28</v>
      </c>
      <c r="G50" s="15">
        <v>9</v>
      </c>
      <c r="H50" s="15">
        <v>21</v>
      </c>
      <c r="I50" s="15">
        <v>16</v>
      </c>
      <c r="J50" s="15">
        <v>6</v>
      </c>
      <c r="K50" s="15">
        <v>0</v>
      </c>
      <c r="L50" s="16">
        <f t="shared" si="24"/>
        <v>6.567470497691124</v>
      </c>
      <c r="M50" s="16">
        <f t="shared" si="25"/>
        <v>6.76056338028169</v>
      </c>
      <c r="N50" s="16">
        <f t="shared" si="26"/>
        <v>8.2840236686390529</v>
      </c>
      <c r="O50" s="16">
        <f t="shared" si="27"/>
        <v>6.9230769230769234</v>
      </c>
      <c r="P50" s="16">
        <f t="shared" si="28"/>
        <v>6.8181818181818183</v>
      </c>
      <c r="Q50" s="16">
        <f t="shared" si="29"/>
        <v>5.0632911392405067</v>
      </c>
      <c r="R50" s="16">
        <f t="shared" si="30"/>
        <v>4.1095890410958908</v>
      </c>
      <c r="S50" s="16">
        <f t="shared" si="31"/>
        <v>0</v>
      </c>
      <c r="T50" s="9"/>
      <c r="U50" s="9"/>
      <c r="V50" s="9"/>
      <c r="W50" s="9"/>
      <c r="X50" s="9"/>
      <c r="Y50" s="9"/>
      <c r="Z50" s="9"/>
      <c r="AA50" s="9"/>
    </row>
    <row r="51" spans="1:27" ht="12" customHeight="1" x14ac:dyDescent="0.55000000000000004">
      <c r="B51" s="10" t="s">
        <v>24</v>
      </c>
      <c r="C51" s="11"/>
      <c r="D51" s="12">
        <v>166</v>
      </c>
      <c r="E51" s="12">
        <v>76</v>
      </c>
      <c r="F51" s="12">
        <v>37</v>
      </c>
      <c r="G51" s="12">
        <v>9</v>
      </c>
      <c r="H51" s="12">
        <v>26</v>
      </c>
      <c r="I51" s="12">
        <v>14</v>
      </c>
      <c r="J51" s="12">
        <v>3</v>
      </c>
      <c r="K51" s="12">
        <v>1</v>
      </c>
      <c r="L51" s="13">
        <f t="shared" si="24"/>
        <v>8.5171883016931762</v>
      </c>
      <c r="M51" s="13">
        <f t="shared" si="25"/>
        <v>10.704225352112676</v>
      </c>
      <c r="N51" s="13">
        <f t="shared" si="26"/>
        <v>10.946745562130177</v>
      </c>
      <c r="O51" s="13">
        <f t="shared" si="27"/>
        <v>6.9230769230769234</v>
      </c>
      <c r="P51" s="13">
        <f t="shared" si="28"/>
        <v>8.4415584415584419</v>
      </c>
      <c r="Q51" s="13">
        <f t="shared" si="29"/>
        <v>4.4303797468354427</v>
      </c>
      <c r="R51" s="13">
        <f t="shared" si="30"/>
        <v>2.0547945205479454</v>
      </c>
      <c r="S51" s="13">
        <f t="shared" si="31"/>
        <v>100</v>
      </c>
      <c r="T51" s="9"/>
      <c r="U51" s="9"/>
      <c r="V51" s="9"/>
      <c r="W51" s="9"/>
      <c r="X51" s="9"/>
      <c r="Y51" s="9"/>
      <c r="Z51" s="9"/>
      <c r="AA51" s="9"/>
    </row>
    <row r="52" spans="1:27" ht="12" customHeight="1" x14ac:dyDescent="0.55000000000000004">
      <c r="B52" s="23" t="s">
        <v>152</v>
      </c>
      <c r="C52" s="24"/>
      <c r="D52" s="21">
        <v>42</v>
      </c>
      <c r="E52" s="21">
        <v>16</v>
      </c>
      <c r="F52" s="21">
        <v>5</v>
      </c>
      <c r="G52" s="21">
        <v>3</v>
      </c>
      <c r="H52" s="21">
        <v>6</v>
      </c>
      <c r="I52" s="21">
        <v>10</v>
      </c>
      <c r="J52" s="21">
        <v>2</v>
      </c>
      <c r="K52" s="21">
        <v>0</v>
      </c>
      <c r="L52" s="22">
        <f t="shared" si="24"/>
        <v>2.1549512570549001</v>
      </c>
      <c r="M52" s="22">
        <f t="shared" si="25"/>
        <v>2.2535211267605635</v>
      </c>
      <c r="N52" s="22">
        <f t="shared" si="26"/>
        <v>1.4792899408284024</v>
      </c>
      <c r="O52" s="22">
        <f t="shared" si="27"/>
        <v>2.3076923076923075</v>
      </c>
      <c r="P52" s="22">
        <f t="shared" si="28"/>
        <v>1.948051948051948</v>
      </c>
      <c r="Q52" s="22">
        <f t="shared" si="29"/>
        <v>3.1645569620253164</v>
      </c>
      <c r="R52" s="22">
        <f t="shared" si="30"/>
        <v>1.3698630136986301</v>
      </c>
      <c r="S52" s="22">
        <f t="shared" si="31"/>
        <v>0</v>
      </c>
      <c r="T52" s="9"/>
      <c r="U52" s="9"/>
      <c r="V52" s="9"/>
      <c r="W52" s="9"/>
      <c r="X52" s="9"/>
      <c r="Y52" s="9"/>
      <c r="Z52" s="9"/>
      <c r="AA52" s="9"/>
    </row>
    <row r="53" spans="1:27" ht="12" customHeight="1" x14ac:dyDescent="0.55000000000000004">
      <c r="B53" s="26" t="s">
        <v>7</v>
      </c>
      <c r="C53" s="27"/>
      <c r="D53" s="21">
        <v>1949</v>
      </c>
      <c r="E53" s="21">
        <v>710</v>
      </c>
      <c r="F53" s="21">
        <v>338</v>
      </c>
      <c r="G53" s="21">
        <v>130</v>
      </c>
      <c r="H53" s="21">
        <v>308</v>
      </c>
      <c r="I53" s="21">
        <v>316</v>
      </c>
      <c r="J53" s="21">
        <v>146</v>
      </c>
      <c r="K53" s="21">
        <v>1</v>
      </c>
      <c r="L53" s="22">
        <f>IF(SUM($L$46:$L$52) = 0, "-", SUM($L$46:$L$52))</f>
        <v>100</v>
      </c>
      <c r="M53" s="22">
        <f>IF(SUM($M$46:$M$52) = 0, "-", SUM($M$46:$M$52))</f>
        <v>100.00000000000001</v>
      </c>
      <c r="N53" s="22">
        <f>IF(SUM($N$46:$N$52) = 0, "-", SUM($N$46:$N$52))</f>
        <v>100</v>
      </c>
      <c r="O53" s="22">
        <f>IF(SUM($O$46:$O$52) = 0, "-", SUM($O$46:$O$52))</f>
        <v>99.999999999999986</v>
      </c>
      <c r="P53" s="22">
        <f>IF(SUM($P$46:$P$52) = 0, "-", SUM($P$46:$P$52))</f>
        <v>100</v>
      </c>
      <c r="Q53" s="22">
        <f>IF(SUM($Q$46:$Q$52) = 0, "-", SUM($Q$46:$Q$52))</f>
        <v>99.999999999999986</v>
      </c>
      <c r="R53" s="22">
        <f>IF(SUM($R$46:$R$52) = 0, "-", SUM($R$46:$R$52))</f>
        <v>100</v>
      </c>
      <c r="S53" s="22">
        <f>IF(SUM($S$46:$S$52) = 0, "-", SUM($S$46:$S$52))</f>
        <v>100</v>
      </c>
      <c r="T53" s="9"/>
      <c r="U53" s="9"/>
      <c r="V53" s="9"/>
      <c r="W53" s="9"/>
      <c r="X53" s="9"/>
      <c r="Y53" s="9"/>
      <c r="Z53" s="9"/>
      <c r="AA53" s="9"/>
    </row>
    <row r="55" spans="1:27" ht="12" customHeight="1" x14ac:dyDescent="0.55000000000000004">
      <c r="A55" s="28" t="s">
        <v>26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</row>
    <row r="56" spans="1:27" ht="12" customHeight="1" x14ac:dyDescent="0.55000000000000004">
      <c r="B56" s="2"/>
      <c r="C56" s="3"/>
      <c r="D56" s="26" t="s">
        <v>1</v>
      </c>
      <c r="E56" s="29"/>
      <c r="F56" s="29"/>
      <c r="G56" s="29"/>
      <c r="H56" s="29"/>
      <c r="I56" s="29"/>
      <c r="J56" s="29"/>
      <c r="K56" s="27"/>
      <c r="L56" s="26" t="s">
        <v>2</v>
      </c>
      <c r="M56" s="29"/>
      <c r="N56" s="29"/>
      <c r="O56" s="29"/>
      <c r="P56" s="29"/>
      <c r="Q56" s="29"/>
      <c r="R56" s="29"/>
      <c r="S56" s="27"/>
    </row>
    <row r="57" spans="1:27" ht="90" customHeight="1" x14ac:dyDescent="0.55000000000000004">
      <c r="B57" s="4"/>
      <c r="D57" s="25" t="s">
        <v>151</v>
      </c>
      <c r="E57" s="25" t="s">
        <v>153</v>
      </c>
      <c r="F57" s="25" t="s">
        <v>154</v>
      </c>
      <c r="G57" s="25" t="s">
        <v>155</v>
      </c>
      <c r="H57" s="25" t="s">
        <v>156</v>
      </c>
      <c r="I57" s="25" t="s">
        <v>157</v>
      </c>
      <c r="J57" s="25" t="s">
        <v>158</v>
      </c>
      <c r="K57" s="25" t="s">
        <v>152</v>
      </c>
      <c r="L57" s="25" t="s">
        <v>151</v>
      </c>
      <c r="M57" s="25" t="s">
        <v>153</v>
      </c>
      <c r="N57" s="25" t="s">
        <v>154</v>
      </c>
      <c r="O57" s="25" t="s">
        <v>155</v>
      </c>
      <c r="P57" s="25" t="s">
        <v>156</v>
      </c>
      <c r="Q57" s="25" t="s">
        <v>157</v>
      </c>
      <c r="R57" s="25" t="s">
        <v>158</v>
      </c>
      <c r="S57" s="25" t="s">
        <v>152</v>
      </c>
    </row>
    <row r="58" spans="1:27" ht="12" customHeight="1" x14ac:dyDescent="0.55000000000000004">
      <c r="B58" s="4"/>
      <c r="D58" s="5"/>
      <c r="E58" s="5"/>
      <c r="F58" s="5"/>
      <c r="G58" s="5"/>
      <c r="H58" s="5"/>
      <c r="I58" s="5"/>
      <c r="J58" s="5"/>
      <c r="K58" s="5"/>
      <c r="L58" s="5">
        <v>1949</v>
      </c>
      <c r="M58" s="5">
        <v>710</v>
      </c>
      <c r="N58" s="5">
        <v>338</v>
      </c>
      <c r="O58" s="5">
        <v>130</v>
      </c>
      <c r="P58" s="5">
        <v>308</v>
      </c>
      <c r="Q58" s="5">
        <v>316</v>
      </c>
      <c r="R58" s="5">
        <v>146</v>
      </c>
      <c r="S58" s="5">
        <v>1</v>
      </c>
    </row>
    <row r="59" spans="1:27" ht="12" customHeight="1" x14ac:dyDescent="0.55000000000000004">
      <c r="B59" s="6" t="s">
        <v>27</v>
      </c>
      <c r="C59" s="3"/>
      <c r="D59" s="7">
        <v>326</v>
      </c>
      <c r="E59" s="7">
        <v>116</v>
      </c>
      <c r="F59" s="7">
        <v>71</v>
      </c>
      <c r="G59" s="7">
        <v>20</v>
      </c>
      <c r="H59" s="7">
        <v>50</v>
      </c>
      <c r="I59" s="7">
        <v>52</v>
      </c>
      <c r="J59" s="7">
        <v>17</v>
      </c>
      <c r="K59" s="7">
        <v>0</v>
      </c>
      <c r="L59" s="8">
        <f>IFERROR(100*$D59/$L$58, "-")</f>
        <v>16.72652642380708</v>
      </c>
      <c r="M59" s="8">
        <f>IFERROR(100*$E59/$M$58, "-")</f>
        <v>16.338028169014084</v>
      </c>
      <c r="N59" s="8">
        <f>IFERROR(100*$F59/$N$58, "-")</f>
        <v>21.005917159763314</v>
      </c>
      <c r="O59" s="8">
        <f>IFERROR(100*$G59/$O$58, "-")</f>
        <v>15.384615384615385</v>
      </c>
      <c r="P59" s="8">
        <f>IFERROR(100*$H59/$P$58, "-")</f>
        <v>16.233766233766232</v>
      </c>
      <c r="Q59" s="8">
        <f>IFERROR(100*$I59/$Q$58, "-")</f>
        <v>16.455696202531644</v>
      </c>
      <c r="R59" s="8">
        <f>IFERROR(100*$J59/$R$58, "-")</f>
        <v>11.643835616438356</v>
      </c>
      <c r="S59" s="8">
        <f>IFERROR(100*$K59/$S$58, "-")</f>
        <v>0</v>
      </c>
      <c r="T59" s="9"/>
      <c r="U59" s="9"/>
      <c r="V59" s="9"/>
      <c r="W59" s="9"/>
      <c r="X59" s="9"/>
      <c r="Y59" s="9"/>
      <c r="Z59" s="9"/>
      <c r="AA59" s="9"/>
    </row>
    <row r="60" spans="1:27" ht="12" customHeight="1" x14ac:dyDescent="0.55000000000000004">
      <c r="B60" s="10" t="s">
        <v>28</v>
      </c>
      <c r="C60" s="11"/>
      <c r="D60" s="12">
        <v>420</v>
      </c>
      <c r="E60" s="12">
        <v>162</v>
      </c>
      <c r="F60" s="12">
        <v>71</v>
      </c>
      <c r="G60" s="12">
        <v>33</v>
      </c>
      <c r="H60" s="12">
        <v>64</v>
      </c>
      <c r="I60" s="12">
        <v>72</v>
      </c>
      <c r="J60" s="12">
        <v>18</v>
      </c>
      <c r="K60" s="12">
        <v>0</v>
      </c>
      <c r="L60" s="13">
        <f t="shared" ref="L60:L65" si="32">IFERROR(100*$D60/$L$58, "-")</f>
        <v>21.549512570548998</v>
      </c>
      <c r="M60" s="13">
        <f t="shared" ref="M60:M65" si="33">IFERROR(100*$E60/$M$58, "-")</f>
        <v>22.816901408450704</v>
      </c>
      <c r="N60" s="13">
        <f t="shared" ref="N60:N65" si="34">IFERROR(100*$F60/$N$58, "-")</f>
        <v>21.005917159763314</v>
      </c>
      <c r="O60" s="13">
        <f t="shared" ref="O60:O65" si="35">IFERROR(100*$G60/$O$58, "-")</f>
        <v>25.384615384615383</v>
      </c>
      <c r="P60" s="13">
        <f t="shared" ref="P60:P65" si="36">IFERROR(100*$H60/$P$58, "-")</f>
        <v>20.779220779220779</v>
      </c>
      <c r="Q60" s="13">
        <f t="shared" ref="Q60:Q65" si="37">IFERROR(100*$I60/$Q$58, "-")</f>
        <v>22.784810126582279</v>
      </c>
      <c r="R60" s="13">
        <f t="shared" ref="R60:R65" si="38">IFERROR(100*$J60/$R$58, "-")</f>
        <v>12.328767123287671</v>
      </c>
      <c r="S60" s="13">
        <f t="shared" ref="S60:S65" si="39">IFERROR(100*$K60/$S$58, "-")</f>
        <v>0</v>
      </c>
      <c r="T60" s="9"/>
      <c r="U60" s="9"/>
      <c r="V60" s="9"/>
      <c r="W60" s="9"/>
      <c r="X60" s="9"/>
      <c r="Y60" s="9"/>
      <c r="Z60" s="9"/>
      <c r="AA60" s="9"/>
    </row>
    <row r="61" spans="1:27" ht="12" customHeight="1" x14ac:dyDescent="0.55000000000000004">
      <c r="B61" s="14" t="s">
        <v>29</v>
      </c>
      <c r="D61" s="15">
        <v>675</v>
      </c>
      <c r="E61" s="15">
        <v>263</v>
      </c>
      <c r="F61" s="15">
        <v>96</v>
      </c>
      <c r="G61" s="15">
        <v>41</v>
      </c>
      <c r="H61" s="15">
        <v>94</v>
      </c>
      <c r="I61" s="15">
        <v>112</v>
      </c>
      <c r="J61" s="15">
        <v>68</v>
      </c>
      <c r="K61" s="15">
        <v>1</v>
      </c>
      <c r="L61" s="16">
        <f t="shared" si="32"/>
        <v>34.633145202668032</v>
      </c>
      <c r="M61" s="16">
        <f t="shared" si="33"/>
        <v>37.04225352112676</v>
      </c>
      <c r="N61" s="16">
        <f t="shared" si="34"/>
        <v>28.402366863905325</v>
      </c>
      <c r="O61" s="16">
        <f t="shared" si="35"/>
        <v>31.53846153846154</v>
      </c>
      <c r="P61" s="16">
        <f t="shared" si="36"/>
        <v>30.519480519480521</v>
      </c>
      <c r="Q61" s="16">
        <f t="shared" si="37"/>
        <v>35.443037974683541</v>
      </c>
      <c r="R61" s="16">
        <f t="shared" si="38"/>
        <v>46.575342465753423</v>
      </c>
      <c r="S61" s="16">
        <f t="shared" si="39"/>
        <v>100</v>
      </c>
      <c r="T61" s="9"/>
      <c r="U61" s="9"/>
      <c r="V61" s="9"/>
      <c r="W61" s="9"/>
      <c r="X61" s="9"/>
      <c r="Y61" s="9"/>
      <c r="Z61" s="9"/>
      <c r="AA61" s="9"/>
    </row>
    <row r="62" spans="1:27" ht="12" customHeight="1" x14ac:dyDescent="0.55000000000000004">
      <c r="B62" s="10" t="s">
        <v>30</v>
      </c>
      <c r="C62" s="11"/>
      <c r="D62" s="12">
        <v>195</v>
      </c>
      <c r="E62" s="12">
        <v>59</v>
      </c>
      <c r="F62" s="12">
        <v>37</v>
      </c>
      <c r="G62" s="12">
        <v>11</v>
      </c>
      <c r="H62" s="12">
        <v>37</v>
      </c>
      <c r="I62" s="12">
        <v>33</v>
      </c>
      <c r="J62" s="12">
        <v>18</v>
      </c>
      <c r="K62" s="12">
        <v>0</v>
      </c>
      <c r="L62" s="13">
        <f t="shared" si="32"/>
        <v>10.005130836326321</v>
      </c>
      <c r="M62" s="13">
        <f t="shared" si="33"/>
        <v>8.3098591549295779</v>
      </c>
      <c r="N62" s="13">
        <f t="shared" si="34"/>
        <v>10.946745562130177</v>
      </c>
      <c r="O62" s="13">
        <f t="shared" si="35"/>
        <v>8.4615384615384617</v>
      </c>
      <c r="P62" s="13">
        <f t="shared" si="36"/>
        <v>12.012987012987013</v>
      </c>
      <c r="Q62" s="13">
        <f t="shared" si="37"/>
        <v>10.443037974683545</v>
      </c>
      <c r="R62" s="13">
        <f t="shared" si="38"/>
        <v>12.328767123287671</v>
      </c>
      <c r="S62" s="13">
        <f t="shared" si="39"/>
        <v>0</v>
      </c>
      <c r="T62" s="9"/>
      <c r="U62" s="9"/>
      <c r="V62" s="9"/>
      <c r="W62" s="9"/>
      <c r="X62" s="9"/>
      <c r="Y62" s="9"/>
      <c r="Z62" s="9"/>
      <c r="AA62" s="9"/>
    </row>
    <row r="63" spans="1:27" ht="12" customHeight="1" x14ac:dyDescent="0.55000000000000004">
      <c r="B63" s="14" t="s">
        <v>31</v>
      </c>
      <c r="D63" s="15">
        <v>126</v>
      </c>
      <c r="E63" s="15">
        <v>34</v>
      </c>
      <c r="F63" s="15">
        <v>30</v>
      </c>
      <c r="G63" s="15">
        <v>5</v>
      </c>
      <c r="H63" s="15">
        <v>28</v>
      </c>
      <c r="I63" s="15">
        <v>19</v>
      </c>
      <c r="J63" s="15">
        <v>10</v>
      </c>
      <c r="K63" s="15">
        <v>0</v>
      </c>
      <c r="L63" s="16">
        <f t="shared" si="32"/>
        <v>6.4648537711646998</v>
      </c>
      <c r="M63" s="16">
        <f t="shared" si="33"/>
        <v>4.788732394366197</v>
      </c>
      <c r="N63" s="16">
        <f t="shared" si="34"/>
        <v>8.8757396449704142</v>
      </c>
      <c r="O63" s="16">
        <f t="shared" si="35"/>
        <v>3.8461538461538463</v>
      </c>
      <c r="P63" s="16">
        <f t="shared" si="36"/>
        <v>9.0909090909090917</v>
      </c>
      <c r="Q63" s="16">
        <f t="shared" si="37"/>
        <v>6.0126582278481013</v>
      </c>
      <c r="R63" s="16">
        <f t="shared" si="38"/>
        <v>6.8493150684931505</v>
      </c>
      <c r="S63" s="16">
        <f t="shared" si="39"/>
        <v>0</v>
      </c>
      <c r="T63" s="9"/>
      <c r="U63" s="9"/>
      <c r="V63" s="9"/>
      <c r="W63" s="9"/>
      <c r="X63" s="9"/>
      <c r="Y63" s="9"/>
      <c r="Z63" s="9"/>
      <c r="AA63" s="9"/>
    </row>
    <row r="64" spans="1:27" ht="12" customHeight="1" x14ac:dyDescent="0.55000000000000004">
      <c r="B64" s="10" t="s">
        <v>32</v>
      </c>
      <c r="C64" s="11"/>
      <c r="D64" s="12">
        <v>206</v>
      </c>
      <c r="E64" s="12">
        <v>76</v>
      </c>
      <c r="F64" s="12">
        <v>33</v>
      </c>
      <c r="G64" s="12">
        <v>20</v>
      </c>
      <c r="H64" s="12">
        <v>34</v>
      </c>
      <c r="I64" s="12">
        <v>28</v>
      </c>
      <c r="J64" s="12">
        <v>15</v>
      </c>
      <c r="K64" s="12">
        <v>0</v>
      </c>
      <c r="L64" s="13">
        <f t="shared" si="32"/>
        <v>10.569522832221653</v>
      </c>
      <c r="M64" s="13">
        <f t="shared" si="33"/>
        <v>10.704225352112676</v>
      </c>
      <c r="N64" s="13">
        <f t="shared" si="34"/>
        <v>9.7633136094674562</v>
      </c>
      <c r="O64" s="13">
        <f t="shared" si="35"/>
        <v>15.384615384615385</v>
      </c>
      <c r="P64" s="13">
        <f t="shared" si="36"/>
        <v>11.038961038961039</v>
      </c>
      <c r="Q64" s="13">
        <f t="shared" si="37"/>
        <v>8.8607594936708853</v>
      </c>
      <c r="R64" s="13">
        <f t="shared" si="38"/>
        <v>10.273972602739725</v>
      </c>
      <c r="S64" s="13">
        <f t="shared" si="39"/>
        <v>0</v>
      </c>
      <c r="T64" s="9"/>
      <c r="U64" s="9"/>
      <c r="V64" s="9"/>
      <c r="W64" s="9"/>
      <c r="X64" s="9"/>
      <c r="Y64" s="9"/>
      <c r="Z64" s="9"/>
      <c r="AA64" s="9"/>
    </row>
    <row r="65" spans="1:27" ht="12" customHeight="1" x14ac:dyDescent="0.55000000000000004">
      <c r="B65" s="23" t="s">
        <v>152</v>
      </c>
      <c r="C65" s="24"/>
      <c r="D65" s="21">
        <v>1</v>
      </c>
      <c r="E65" s="21">
        <v>0</v>
      </c>
      <c r="F65" s="21">
        <v>0</v>
      </c>
      <c r="G65" s="21">
        <v>0</v>
      </c>
      <c r="H65" s="21">
        <v>1</v>
      </c>
      <c r="I65" s="21">
        <v>0</v>
      </c>
      <c r="J65" s="21">
        <v>0</v>
      </c>
      <c r="K65" s="21">
        <v>0</v>
      </c>
      <c r="L65" s="22">
        <f t="shared" si="32"/>
        <v>5.1308363263211906E-2</v>
      </c>
      <c r="M65" s="22">
        <f t="shared" si="33"/>
        <v>0</v>
      </c>
      <c r="N65" s="22">
        <f t="shared" si="34"/>
        <v>0</v>
      </c>
      <c r="O65" s="22">
        <f t="shared" si="35"/>
        <v>0</v>
      </c>
      <c r="P65" s="22">
        <f t="shared" si="36"/>
        <v>0.32467532467532467</v>
      </c>
      <c r="Q65" s="22">
        <f t="shared" si="37"/>
        <v>0</v>
      </c>
      <c r="R65" s="22">
        <f t="shared" si="38"/>
        <v>0</v>
      </c>
      <c r="S65" s="22">
        <f t="shared" si="39"/>
        <v>0</v>
      </c>
      <c r="T65" s="9"/>
      <c r="U65" s="9"/>
      <c r="V65" s="9"/>
      <c r="W65" s="9"/>
      <c r="X65" s="9"/>
      <c r="Y65" s="9"/>
      <c r="Z65" s="9"/>
      <c r="AA65" s="9"/>
    </row>
    <row r="66" spans="1:27" ht="12" customHeight="1" x14ac:dyDescent="0.55000000000000004">
      <c r="B66" s="26" t="s">
        <v>7</v>
      </c>
      <c r="C66" s="27"/>
      <c r="D66" s="21">
        <v>1949</v>
      </c>
      <c r="E66" s="21">
        <v>710</v>
      </c>
      <c r="F66" s="21">
        <v>338</v>
      </c>
      <c r="G66" s="21">
        <v>130</v>
      </c>
      <c r="H66" s="21">
        <v>308</v>
      </c>
      <c r="I66" s="21">
        <v>316</v>
      </c>
      <c r="J66" s="21">
        <v>146</v>
      </c>
      <c r="K66" s="21">
        <v>1</v>
      </c>
      <c r="L66" s="22">
        <f>IF(SUM($L$59:$L$65) = 0, "-", SUM($L$59:$L$65))</f>
        <v>99.999999999999986</v>
      </c>
      <c r="M66" s="22">
        <f>IF(SUM($M$59:$M$65) = 0, "-", SUM($M$59:$M$65))</f>
        <v>100</v>
      </c>
      <c r="N66" s="22">
        <f>IF(SUM($N$59:$N$65) = 0, "-", SUM($N$59:$N$65))</f>
        <v>100</v>
      </c>
      <c r="O66" s="22">
        <f>IF(SUM($O$59:$O$65) = 0, "-", SUM($O$59:$O$65))</f>
        <v>100</v>
      </c>
      <c r="P66" s="22">
        <f>IF(SUM($P$59:$P$65) = 0, "-", SUM($P$59:$P$65))</f>
        <v>100</v>
      </c>
      <c r="Q66" s="22">
        <f>IF(SUM($Q$59:$Q$65) = 0, "-", SUM($Q$59:$Q$65))</f>
        <v>100.00000000000001</v>
      </c>
      <c r="R66" s="22">
        <f>IF(SUM($R$59:$R$65) = 0, "-", SUM($R$59:$R$65))</f>
        <v>100</v>
      </c>
      <c r="S66" s="22">
        <f>IF(SUM($S$59:$S$65) = 0, "-", SUM($S$59:$S$65))</f>
        <v>100</v>
      </c>
      <c r="T66" s="9"/>
      <c r="U66" s="9"/>
      <c r="V66" s="9"/>
      <c r="W66" s="9"/>
      <c r="X66" s="9"/>
      <c r="Y66" s="9"/>
      <c r="Z66" s="9"/>
      <c r="AA66" s="9"/>
    </row>
    <row r="68" spans="1:27" ht="12" customHeight="1" x14ac:dyDescent="0.55000000000000004">
      <c r="A68" s="28" t="s">
        <v>33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</row>
    <row r="69" spans="1:27" ht="12" customHeight="1" x14ac:dyDescent="0.55000000000000004">
      <c r="B69" s="2"/>
      <c r="C69" s="3"/>
      <c r="D69" s="26" t="s">
        <v>1</v>
      </c>
      <c r="E69" s="29"/>
      <c r="F69" s="29"/>
      <c r="G69" s="29"/>
      <c r="H69" s="29"/>
      <c r="I69" s="29"/>
      <c r="J69" s="29"/>
      <c r="K69" s="27"/>
      <c r="L69" s="26" t="s">
        <v>2</v>
      </c>
      <c r="M69" s="29"/>
      <c r="N69" s="29"/>
      <c r="O69" s="29"/>
      <c r="P69" s="29"/>
      <c r="Q69" s="29"/>
      <c r="R69" s="29"/>
      <c r="S69" s="27"/>
    </row>
    <row r="70" spans="1:27" ht="90" customHeight="1" x14ac:dyDescent="0.55000000000000004">
      <c r="B70" s="4"/>
      <c r="D70" s="25" t="s">
        <v>151</v>
      </c>
      <c r="E70" s="25" t="s">
        <v>153</v>
      </c>
      <c r="F70" s="25" t="s">
        <v>154</v>
      </c>
      <c r="G70" s="25" t="s">
        <v>155</v>
      </c>
      <c r="H70" s="25" t="s">
        <v>156</v>
      </c>
      <c r="I70" s="25" t="s">
        <v>157</v>
      </c>
      <c r="J70" s="25" t="s">
        <v>158</v>
      </c>
      <c r="K70" s="25" t="s">
        <v>152</v>
      </c>
      <c r="L70" s="25" t="s">
        <v>151</v>
      </c>
      <c r="M70" s="25" t="s">
        <v>153</v>
      </c>
      <c r="N70" s="25" t="s">
        <v>154</v>
      </c>
      <c r="O70" s="25" t="s">
        <v>155</v>
      </c>
      <c r="P70" s="25" t="s">
        <v>156</v>
      </c>
      <c r="Q70" s="25" t="s">
        <v>157</v>
      </c>
      <c r="R70" s="25" t="s">
        <v>158</v>
      </c>
      <c r="S70" s="25" t="s">
        <v>152</v>
      </c>
    </row>
    <row r="71" spans="1:27" ht="12" customHeight="1" x14ac:dyDescent="0.55000000000000004">
      <c r="B71" s="4"/>
      <c r="D71" s="5"/>
      <c r="E71" s="5"/>
      <c r="F71" s="5"/>
      <c r="G71" s="5"/>
      <c r="H71" s="5"/>
      <c r="I71" s="5"/>
      <c r="J71" s="5"/>
      <c r="K71" s="5"/>
      <c r="L71" s="5">
        <v>1949</v>
      </c>
      <c r="M71" s="5">
        <v>710</v>
      </c>
      <c r="N71" s="5">
        <v>338</v>
      </c>
      <c r="O71" s="5">
        <v>130</v>
      </c>
      <c r="P71" s="5">
        <v>308</v>
      </c>
      <c r="Q71" s="5">
        <v>316</v>
      </c>
      <c r="R71" s="5">
        <v>146</v>
      </c>
      <c r="S71" s="5">
        <v>1</v>
      </c>
    </row>
    <row r="72" spans="1:27" ht="12" customHeight="1" x14ac:dyDescent="0.55000000000000004">
      <c r="B72" s="6" t="s">
        <v>34</v>
      </c>
      <c r="C72" s="3"/>
      <c r="D72" s="7">
        <v>421</v>
      </c>
      <c r="E72" s="7">
        <v>171</v>
      </c>
      <c r="F72" s="7">
        <v>86</v>
      </c>
      <c r="G72" s="7">
        <v>28</v>
      </c>
      <c r="H72" s="7">
        <v>58</v>
      </c>
      <c r="I72" s="7">
        <v>62</v>
      </c>
      <c r="J72" s="7">
        <v>16</v>
      </c>
      <c r="K72" s="7">
        <v>0</v>
      </c>
      <c r="L72" s="8">
        <f>IFERROR(100*$D72/$L$71, "-")</f>
        <v>21.600820933812212</v>
      </c>
      <c r="M72" s="8">
        <f>IFERROR(100*$E72/$M$71, "-")</f>
        <v>24.08450704225352</v>
      </c>
      <c r="N72" s="8">
        <f>IFERROR(100*$F72/$N$71, "-")</f>
        <v>25.443786982248522</v>
      </c>
      <c r="O72" s="8">
        <f>IFERROR(100*$G72/$O$71, "-")</f>
        <v>21.53846153846154</v>
      </c>
      <c r="P72" s="8">
        <f>IFERROR(100*$H72/$P$71, "-")</f>
        <v>18.831168831168831</v>
      </c>
      <c r="Q72" s="8">
        <f>IFERROR(100*$I72/$Q$71, "-")</f>
        <v>19.620253164556964</v>
      </c>
      <c r="R72" s="8">
        <f>IFERROR(100*$J72/$R$71, "-")</f>
        <v>10.95890410958904</v>
      </c>
      <c r="S72" s="8">
        <f>IFERROR(100*$K72/$S$71, "-")</f>
        <v>0</v>
      </c>
      <c r="T72" s="9"/>
      <c r="U72" s="9"/>
      <c r="V72" s="9"/>
      <c r="W72" s="9"/>
      <c r="X72" s="9"/>
      <c r="Y72" s="9"/>
      <c r="Z72" s="9"/>
      <c r="AA72" s="9"/>
    </row>
    <row r="73" spans="1:27" ht="12" customHeight="1" x14ac:dyDescent="0.55000000000000004">
      <c r="B73" s="10" t="s">
        <v>35</v>
      </c>
      <c r="C73" s="11"/>
      <c r="D73" s="12">
        <v>825</v>
      </c>
      <c r="E73" s="12">
        <v>309</v>
      </c>
      <c r="F73" s="12">
        <v>125</v>
      </c>
      <c r="G73" s="12">
        <v>49</v>
      </c>
      <c r="H73" s="12">
        <v>126</v>
      </c>
      <c r="I73" s="12">
        <v>152</v>
      </c>
      <c r="J73" s="12">
        <v>63</v>
      </c>
      <c r="K73" s="12">
        <v>1</v>
      </c>
      <c r="L73" s="13">
        <f t="shared" ref="L73:L77" si="40">IFERROR(100*$D73/$L$71, "-")</f>
        <v>42.329399692149821</v>
      </c>
      <c r="M73" s="13">
        <f t="shared" ref="M73:M77" si="41">IFERROR(100*$E73/$M$71, "-")</f>
        <v>43.521126760563384</v>
      </c>
      <c r="N73" s="13">
        <f t="shared" ref="N73:N77" si="42">IFERROR(100*$F73/$N$71, "-")</f>
        <v>36.982248520710058</v>
      </c>
      <c r="O73" s="13">
        <f t="shared" ref="O73:O77" si="43">IFERROR(100*$G73/$O$71, "-")</f>
        <v>37.692307692307693</v>
      </c>
      <c r="P73" s="13">
        <f t="shared" ref="P73:P77" si="44">IFERROR(100*$H73/$P$71, "-")</f>
        <v>40.909090909090907</v>
      </c>
      <c r="Q73" s="13">
        <f t="shared" ref="Q73:Q77" si="45">IFERROR(100*$I73/$Q$71, "-")</f>
        <v>48.101265822784811</v>
      </c>
      <c r="R73" s="13">
        <f t="shared" ref="R73:R77" si="46">IFERROR(100*$J73/$R$71, "-")</f>
        <v>43.150684931506852</v>
      </c>
      <c r="S73" s="13">
        <f t="shared" ref="S73:S77" si="47">IFERROR(100*$K73/$S$71, "-")</f>
        <v>100</v>
      </c>
      <c r="T73" s="9"/>
      <c r="U73" s="9"/>
      <c r="V73" s="9"/>
      <c r="W73" s="9"/>
      <c r="X73" s="9"/>
      <c r="Y73" s="9"/>
      <c r="Z73" s="9"/>
      <c r="AA73" s="9"/>
    </row>
    <row r="74" spans="1:27" ht="12" customHeight="1" x14ac:dyDescent="0.55000000000000004">
      <c r="B74" s="14" t="s">
        <v>36</v>
      </c>
      <c r="D74" s="15">
        <v>609</v>
      </c>
      <c r="E74" s="15">
        <v>206</v>
      </c>
      <c r="F74" s="15">
        <v>105</v>
      </c>
      <c r="G74" s="15">
        <v>43</v>
      </c>
      <c r="H74" s="15">
        <v>104</v>
      </c>
      <c r="I74" s="15">
        <v>93</v>
      </c>
      <c r="J74" s="15">
        <v>58</v>
      </c>
      <c r="K74" s="15">
        <v>0</v>
      </c>
      <c r="L74" s="16">
        <f t="shared" si="40"/>
        <v>31.246793227296049</v>
      </c>
      <c r="M74" s="16">
        <f t="shared" si="41"/>
        <v>29.014084507042252</v>
      </c>
      <c r="N74" s="16">
        <f t="shared" si="42"/>
        <v>31.065088757396449</v>
      </c>
      <c r="O74" s="16">
        <f t="shared" si="43"/>
        <v>33.07692307692308</v>
      </c>
      <c r="P74" s="16">
        <f t="shared" si="44"/>
        <v>33.766233766233768</v>
      </c>
      <c r="Q74" s="16">
        <f t="shared" si="45"/>
        <v>29.430379746835442</v>
      </c>
      <c r="R74" s="16">
        <f t="shared" si="46"/>
        <v>39.726027397260275</v>
      </c>
      <c r="S74" s="16">
        <f t="shared" si="47"/>
        <v>0</v>
      </c>
      <c r="T74" s="9"/>
      <c r="U74" s="9"/>
      <c r="V74" s="9"/>
      <c r="W74" s="9"/>
      <c r="X74" s="9"/>
      <c r="Y74" s="9"/>
      <c r="Z74" s="9"/>
      <c r="AA74" s="9"/>
    </row>
    <row r="75" spans="1:27" ht="12" customHeight="1" x14ac:dyDescent="0.55000000000000004">
      <c r="B75" s="10" t="s">
        <v>37</v>
      </c>
      <c r="C75" s="11"/>
      <c r="D75" s="12">
        <v>70</v>
      </c>
      <c r="E75" s="12">
        <v>18</v>
      </c>
      <c r="F75" s="12">
        <v>19</v>
      </c>
      <c r="G75" s="12">
        <v>7</v>
      </c>
      <c r="H75" s="12">
        <v>13</v>
      </c>
      <c r="I75" s="12">
        <v>7</v>
      </c>
      <c r="J75" s="12">
        <v>6</v>
      </c>
      <c r="K75" s="12">
        <v>0</v>
      </c>
      <c r="L75" s="13">
        <f t="shared" si="40"/>
        <v>3.5915854284248332</v>
      </c>
      <c r="M75" s="13">
        <f t="shared" si="41"/>
        <v>2.535211267605634</v>
      </c>
      <c r="N75" s="13">
        <f t="shared" si="42"/>
        <v>5.6213017751479288</v>
      </c>
      <c r="O75" s="13">
        <f t="shared" si="43"/>
        <v>5.384615384615385</v>
      </c>
      <c r="P75" s="13">
        <f t="shared" si="44"/>
        <v>4.220779220779221</v>
      </c>
      <c r="Q75" s="13">
        <f t="shared" si="45"/>
        <v>2.2151898734177213</v>
      </c>
      <c r="R75" s="13">
        <f t="shared" si="46"/>
        <v>4.1095890410958908</v>
      </c>
      <c r="S75" s="13">
        <f t="shared" si="47"/>
        <v>0</v>
      </c>
      <c r="T75" s="9"/>
      <c r="U75" s="9"/>
      <c r="V75" s="9"/>
      <c r="W75" s="9"/>
      <c r="X75" s="9"/>
      <c r="Y75" s="9"/>
      <c r="Z75" s="9"/>
      <c r="AA75" s="9"/>
    </row>
    <row r="76" spans="1:27" ht="12" customHeight="1" x14ac:dyDescent="0.55000000000000004">
      <c r="B76" s="14" t="s">
        <v>38</v>
      </c>
      <c r="D76" s="15">
        <v>19</v>
      </c>
      <c r="E76" s="15">
        <v>5</v>
      </c>
      <c r="F76" s="15">
        <v>3</v>
      </c>
      <c r="G76" s="15">
        <v>2</v>
      </c>
      <c r="H76" s="15">
        <v>5</v>
      </c>
      <c r="I76" s="15">
        <v>2</v>
      </c>
      <c r="J76" s="15">
        <v>2</v>
      </c>
      <c r="K76" s="15">
        <v>0</v>
      </c>
      <c r="L76" s="16">
        <f t="shared" si="40"/>
        <v>0.97485890200102621</v>
      </c>
      <c r="M76" s="16">
        <f t="shared" si="41"/>
        <v>0.70422535211267601</v>
      </c>
      <c r="N76" s="16">
        <f t="shared" si="42"/>
        <v>0.8875739644970414</v>
      </c>
      <c r="O76" s="16">
        <f t="shared" si="43"/>
        <v>1.5384615384615385</v>
      </c>
      <c r="P76" s="16">
        <f t="shared" si="44"/>
        <v>1.6233766233766234</v>
      </c>
      <c r="Q76" s="16">
        <f t="shared" si="45"/>
        <v>0.63291139240506333</v>
      </c>
      <c r="R76" s="16">
        <f t="shared" si="46"/>
        <v>1.3698630136986301</v>
      </c>
      <c r="S76" s="16">
        <f t="shared" si="47"/>
        <v>0</v>
      </c>
      <c r="T76" s="9"/>
      <c r="U76" s="9"/>
      <c r="V76" s="9"/>
      <c r="W76" s="9"/>
      <c r="X76" s="9"/>
      <c r="Y76" s="9"/>
      <c r="Z76" s="9"/>
      <c r="AA76" s="9"/>
    </row>
    <row r="77" spans="1:27" ht="12" customHeight="1" x14ac:dyDescent="0.55000000000000004">
      <c r="B77" s="17" t="s">
        <v>152</v>
      </c>
      <c r="C77" s="18"/>
      <c r="D77" s="19">
        <v>5</v>
      </c>
      <c r="E77" s="19">
        <v>1</v>
      </c>
      <c r="F77" s="19">
        <v>0</v>
      </c>
      <c r="G77" s="19">
        <v>1</v>
      </c>
      <c r="H77" s="19">
        <v>2</v>
      </c>
      <c r="I77" s="19">
        <v>0</v>
      </c>
      <c r="J77" s="19">
        <v>1</v>
      </c>
      <c r="K77" s="19">
        <v>0</v>
      </c>
      <c r="L77" s="20">
        <f t="shared" si="40"/>
        <v>0.25654181631605949</v>
      </c>
      <c r="M77" s="20">
        <f t="shared" si="41"/>
        <v>0.14084507042253522</v>
      </c>
      <c r="N77" s="20">
        <f t="shared" si="42"/>
        <v>0</v>
      </c>
      <c r="O77" s="20">
        <f t="shared" si="43"/>
        <v>0.76923076923076927</v>
      </c>
      <c r="P77" s="20">
        <f t="shared" si="44"/>
        <v>0.64935064935064934</v>
      </c>
      <c r="Q77" s="20">
        <f t="shared" si="45"/>
        <v>0</v>
      </c>
      <c r="R77" s="20">
        <f t="shared" si="46"/>
        <v>0.68493150684931503</v>
      </c>
      <c r="S77" s="20">
        <f t="shared" si="47"/>
        <v>0</v>
      </c>
      <c r="T77" s="9"/>
      <c r="U77" s="9"/>
      <c r="V77" s="9"/>
      <c r="W77" s="9"/>
      <c r="X77" s="9"/>
      <c r="Y77" s="9"/>
      <c r="Z77" s="9"/>
      <c r="AA77" s="9"/>
    </row>
    <row r="78" spans="1:27" ht="12" customHeight="1" x14ac:dyDescent="0.55000000000000004">
      <c r="B78" s="26" t="s">
        <v>7</v>
      </c>
      <c r="C78" s="27"/>
      <c r="D78" s="21">
        <v>1949</v>
      </c>
      <c r="E78" s="21">
        <v>710</v>
      </c>
      <c r="F78" s="21">
        <v>338</v>
      </c>
      <c r="G78" s="21">
        <v>130</v>
      </c>
      <c r="H78" s="21">
        <v>308</v>
      </c>
      <c r="I78" s="21">
        <v>316</v>
      </c>
      <c r="J78" s="21">
        <v>146</v>
      </c>
      <c r="K78" s="21">
        <v>1</v>
      </c>
      <c r="L78" s="22">
        <f>IF(SUM($L$72:$L$77) = 0, "-", SUM($L$72:$L$77))</f>
        <v>100.00000000000001</v>
      </c>
      <c r="M78" s="22">
        <f>IF(SUM($M$72:$M$77) = 0, "-", SUM($M$72:$M$77))</f>
        <v>99.999999999999986</v>
      </c>
      <c r="N78" s="22">
        <f>IF(SUM($N$72:$N$77) = 0, "-", SUM($N$72:$N$77))</f>
        <v>100</v>
      </c>
      <c r="O78" s="22">
        <f>IF(SUM($O$72:$O$77) = 0, "-", SUM($O$72:$O$77))</f>
        <v>100.00000000000001</v>
      </c>
      <c r="P78" s="22">
        <f>IF(SUM($P$72:$P$77) = 0, "-", SUM($P$72:$P$77))</f>
        <v>100.00000000000001</v>
      </c>
      <c r="Q78" s="22">
        <f>IF(SUM($Q$72:$Q$77) = 0, "-", SUM($Q$72:$Q$77))</f>
        <v>100</v>
      </c>
      <c r="R78" s="22">
        <f>IF(SUM($R$72:$R$77) = 0, "-", SUM($R$72:$R$77))</f>
        <v>100</v>
      </c>
      <c r="S78" s="22">
        <f>IF(SUM($S$72:$S$77) = 0, "-", SUM($S$72:$S$77))</f>
        <v>100</v>
      </c>
      <c r="T78" s="9"/>
      <c r="U78" s="9"/>
      <c r="V78" s="9"/>
      <c r="W78" s="9"/>
      <c r="X78" s="9"/>
      <c r="Y78" s="9"/>
      <c r="Z78" s="9"/>
      <c r="AA78" s="9"/>
    </row>
    <row r="80" spans="1:27" ht="12" customHeight="1" x14ac:dyDescent="0.55000000000000004">
      <c r="A80" s="28" t="s">
        <v>172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</row>
    <row r="81" spans="1:27" ht="12" customHeight="1" x14ac:dyDescent="0.55000000000000004">
      <c r="B81" s="2"/>
      <c r="C81" s="3"/>
      <c r="D81" s="26" t="s">
        <v>1</v>
      </c>
      <c r="E81" s="29"/>
      <c r="F81" s="29"/>
      <c r="G81" s="29"/>
      <c r="H81" s="29"/>
      <c r="I81" s="29"/>
      <c r="J81" s="29"/>
      <c r="K81" s="27"/>
      <c r="L81" s="26" t="s">
        <v>2</v>
      </c>
      <c r="M81" s="29"/>
      <c r="N81" s="29"/>
      <c r="O81" s="29"/>
      <c r="P81" s="29"/>
      <c r="Q81" s="29"/>
      <c r="R81" s="29"/>
      <c r="S81" s="27"/>
    </row>
    <row r="82" spans="1:27" ht="90" customHeight="1" x14ac:dyDescent="0.55000000000000004">
      <c r="B82" s="4"/>
      <c r="D82" s="25" t="s">
        <v>151</v>
      </c>
      <c r="E82" s="25" t="s">
        <v>153</v>
      </c>
      <c r="F82" s="25" t="s">
        <v>154</v>
      </c>
      <c r="G82" s="25" t="s">
        <v>155</v>
      </c>
      <c r="H82" s="25" t="s">
        <v>156</v>
      </c>
      <c r="I82" s="25" t="s">
        <v>157</v>
      </c>
      <c r="J82" s="25" t="s">
        <v>158</v>
      </c>
      <c r="K82" s="25" t="s">
        <v>152</v>
      </c>
      <c r="L82" s="25" t="s">
        <v>151</v>
      </c>
      <c r="M82" s="25" t="s">
        <v>153</v>
      </c>
      <c r="N82" s="25" t="s">
        <v>154</v>
      </c>
      <c r="O82" s="25" t="s">
        <v>155</v>
      </c>
      <c r="P82" s="25" t="s">
        <v>156</v>
      </c>
      <c r="Q82" s="25" t="s">
        <v>157</v>
      </c>
      <c r="R82" s="25" t="s">
        <v>158</v>
      </c>
      <c r="S82" s="25" t="s">
        <v>152</v>
      </c>
    </row>
    <row r="83" spans="1:27" ht="12" customHeight="1" x14ac:dyDescent="0.55000000000000004">
      <c r="B83" s="4"/>
      <c r="D83" s="5"/>
      <c r="E83" s="5"/>
      <c r="F83" s="5"/>
      <c r="G83" s="5"/>
      <c r="H83" s="5"/>
      <c r="I83" s="5"/>
      <c r="J83" s="5"/>
      <c r="K83" s="5"/>
      <c r="L83" s="5">
        <v>698</v>
      </c>
      <c r="M83" s="5">
        <v>229</v>
      </c>
      <c r="N83" s="5">
        <v>127</v>
      </c>
      <c r="O83" s="5">
        <v>52</v>
      </c>
      <c r="P83" s="5">
        <v>122</v>
      </c>
      <c r="Q83" s="5">
        <v>102</v>
      </c>
      <c r="R83" s="5">
        <v>66</v>
      </c>
      <c r="S83" s="5">
        <v>0</v>
      </c>
    </row>
    <row r="84" spans="1:27" ht="12" customHeight="1" x14ac:dyDescent="0.55000000000000004">
      <c r="B84" s="6" t="s">
        <v>39</v>
      </c>
      <c r="C84" s="3"/>
      <c r="D84" s="7">
        <v>50</v>
      </c>
      <c r="E84" s="7">
        <v>14</v>
      </c>
      <c r="F84" s="7">
        <v>8</v>
      </c>
      <c r="G84" s="7">
        <v>3</v>
      </c>
      <c r="H84" s="7">
        <v>14</v>
      </c>
      <c r="I84" s="7">
        <v>9</v>
      </c>
      <c r="J84" s="7">
        <v>2</v>
      </c>
      <c r="K84" s="7">
        <v>0</v>
      </c>
      <c r="L84" s="8">
        <f>IFERROR(100*$D84/$L$83, "-")</f>
        <v>7.1633237822349569</v>
      </c>
      <c r="M84" s="8">
        <f>IFERROR(100*$E84/$M$83, "-")</f>
        <v>6.1135371179039302</v>
      </c>
      <c r="N84" s="8">
        <f>IFERROR(100*$F84/$N$83, "-")</f>
        <v>6.2992125984251972</v>
      </c>
      <c r="O84" s="8">
        <f>IFERROR(100*$G84/$O$83, "-")</f>
        <v>5.7692307692307692</v>
      </c>
      <c r="P84" s="8">
        <f>IFERROR(100*$H84/$P$83, "-")</f>
        <v>11.475409836065573</v>
      </c>
      <c r="Q84" s="8">
        <f>IFERROR(100*$I84/$Q$83, "-")</f>
        <v>8.8235294117647065</v>
      </c>
      <c r="R84" s="8">
        <f>IFERROR(100*$J84/$R$83, "-")</f>
        <v>3.0303030303030303</v>
      </c>
      <c r="S84" s="8" t="str">
        <f>IFERROR(100*$K84/$S$83, "-")</f>
        <v>-</v>
      </c>
      <c r="T84" s="9"/>
      <c r="U84" s="9"/>
      <c r="V84" s="9"/>
      <c r="W84" s="9"/>
      <c r="X84" s="9"/>
      <c r="Y84" s="9"/>
      <c r="Z84" s="9"/>
      <c r="AA84" s="9"/>
    </row>
    <row r="85" spans="1:27" ht="12" customHeight="1" x14ac:dyDescent="0.55000000000000004">
      <c r="B85" s="10" t="s">
        <v>40</v>
      </c>
      <c r="C85" s="11"/>
      <c r="D85" s="12">
        <v>44</v>
      </c>
      <c r="E85" s="12">
        <v>13</v>
      </c>
      <c r="F85" s="12">
        <v>8</v>
      </c>
      <c r="G85" s="12">
        <v>5</v>
      </c>
      <c r="H85" s="12">
        <v>11</v>
      </c>
      <c r="I85" s="12">
        <v>1</v>
      </c>
      <c r="J85" s="12">
        <v>6</v>
      </c>
      <c r="K85" s="12">
        <v>0</v>
      </c>
      <c r="L85" s="13">
        <f t="shared" ref="L85:L89" si="48">IFERROR(100*$D85/$L$83, "-")</f>
        <v>6.303724928366762</v>
      </c>
      <c r="M85" s="13">
        <f t="shared" ref="M85:M89" si="49">IFERROR(100*$E85/$M$83, "-")</f>
        <v>5.6768558951965069</v>
      </c>
      <c r="N85" s="13">
        <f t="shared" ref="N85:N89" si="50">IFERROR(100*$F85/$N$83, "-")</f>
        <v>6.2992125984251972</v>
      </c>
      <c r="O85" s="13">
        <f t="shared" ref="O85:O89" si="51">IFERROR(100*$G85/$O$83, "-")</f>
        <v>9.615384615384615</v>
      </c>
      <c r="P85" s="13">
        <f t="shared" ref="P85:P89" si="52">IFERROR(100*$H85/$P$83, "-")</f>
        <v>9.0163934426229506</v>
      </c>
      <c r="Q85" s="13">
        <f t="shared" ref="Q85:Q89" si="53">IFERROR(100*$I85/$Q$83, "-")</f>
        <v>0.98039215686274506</v>
      </c>
      <c r="R85" s="13">
        <f t="shared" ref="R85:R89" si="54">IFERROR(100*$J85/$R$83, "-")</f>
        <v>9.0909090909090917</v>
      </c>
      <c r="S85" s="13" t="str">
        <f t="shared" ref="S85:S89" si="55">IFERROR(100*$K85/$S$83, "-")</f>
        <v>-</v>
      </c>
      <c r="T85" s="9"/>
      <c r="U85" s="9"/>
      <c r="V85" s="9"/>
      <c r="W85" s="9"/>
      <c r="X85" s="9"/>
      <c r="Y85" s="9"/>
      <c r="Z85" s="9"/>
      <c r="AA85" s="9"/>
    </row>
    <row r="86" spans="1:27" ht="12" customHeight="1" x14ac:dyDescent="0.55000000000000004">
      <c r="B86" s="14" t="s">
        <v>41</v>
      </c>
      <c r="D86" s="15">
        <v>153</v>
      </c>
      <c r="E86" s="15">
        <v>43</v>
      </c>
      <c r="F86" s="15">
        <v>30</v>
      </c>
      <c r="G86" s="15">
        <v>14</v>
      </c>
      <c r="H86" s="15">
        <v>28</v>
      </c>
      <c r="I86" s="15">
        <v>19</v>
      </c>
      <c r="J86" s="15">
        <v>19</v>
      </c>
      <c r="K86" s="15">
        <v>0</v>
      </c>
      <c r="L86" s="16">
        <f t="shared" si="48"/>
        <v>21.91977077363897</v>
      </c>
      <c r="M86" s="16">
        <f t="shared" si="49"/>
        <v>18.777292576419214</v>
      </c>
      <c r="N86" s="16">
        <f t="shared" si="50"/>
        <v>23.622047244094489</v>
      </c>
      <c r="O86" s="16">
        <f t="shared" si="51"/>
        <v>26.923076923076923</v>
      </c>
      <c r="P86" s="16">
        <f t="shared" si="52"/>
        <v>22.950819672131146</v>
      </c>
      <c r="Q86" s="16">
        <f t="shared" si="53"/>
        <v>18.627450980392158</v>
      </c>
      <c r="R86" s="16">
        <f t="shared" si="54"/>
        <v>28.787878787878789</v>
      </c>
      <c r="S86" s="16" t="str">
        <f t="shared" si="55"/>
        <v>-</v>
      </c>
      <c r="T86" s="9"/>
      <c r="U86" s="9"/>
      <c r="V86" s="9"/>
      <c r="W86" s="9"/>
      <c r="X86" s="9"/>
      <c r="Y86" s="9"/>
      <c r="Z86" s="9"/>
      <c r="AA86" s="9"/>
    </row>
    <row r="87" spans="1:27" ht="12" customHeight="1" x14ac:dyDescent="0.55000000000000004">
      <c r="B87" s="10" t="s">
        <v>42</v>
      </c>
      <c r="C87" s="11"/>
      <c r="D87" s="12">
        <v>239</v>
      </c>
      <c r="E87" s="12">
        <v>83</v>
      </c>
      <c r="F87" s="12">
        <v>33</v>
      </c>
      <c r="G87" s="12">
        <v>14</v>
      </c>
      <c r="H87" s="12">
        <v>42</v>
      </c>
      <c r="I87" s="12">
        <v>42</v>
      </c>
      <c r="J87" s="12">
        <v>25</v>
      </c>
      <c r="K87" s="12">
        <v>0</v>
      </c>
      <c r="L87" s="13">
        <f t="shared" si="48"/>
        <v>34.240687679083095</v>
      </c>
      <c r="M87" s="13">
        <f t="shared" si="49"/>
        <v>36.244541484716159</v>
      </c>
      <c r="N87" s="13">
        <f t="shared" si="50"/>
        <v>25.984251968503937</v>
      </c>
      <c r="O87" s="13">
        <f t="shared" si="51"/>
        <v>26.923076923076923</v>
      </c>
      <c r="P87" s="13">
        <f t="shared" si="52"/>
        <v>34.42622950819672</v>
      </c>
      <c r="Q87" s="13">
        <f t="shared" si="53"/>
        <v>41.176470588235297</v>
      </c>
      <c r="R87" s="13">
        <f t="shared" si="54"/>
        <v>37.878787878787875</v>
      </c>
      <c r="S87" s="13" t="str">
        <f t="shared" si="55"/>
        <v>-</v>
      </c>
      <c r="T87" s="9"/>
      <c r="U87" s="9"/>
      <c r="V87" s="9"/>
      <c r="W87" s="9"/>
      <c r="X87" s="9"/>
      <c r="Y87" s="9"/>
      <c r="Z87" s="9"/>
      <c r="AA87" s="9"/>
    </row>
    <row r="88" spans="1:27" ht="12" customHeight="1" x14ac:dyDescent="0.55000000000000004">
      <c r="B88" s="14" t="s">
        <v>173</v>
      </c>
      <c r="D88" s="15">
        <v>204</v>
      </c>
      <c r="E88" s="15">
        <v>75</v>
      </c>
      <c r="F88" s="15">
        <v>45</v>
      </c>
      <c r="G88" s="15">
        <v>15</v>
      </c>
      <c r="H88" s="15">
        <v>26</v>
      </c>
      <c r="I88" s="15">
        <v>30</v>
      </c>
      <c r="J88" s="15">
        <v>13</v>
      </c>
      <c r="K88" s="15">
        <v>0</v>
      </c>
      <c r="L88" s="16">
        <f t="shared" si="48"/>
        <v>29.226361031518625</v>
      </c>
      <c r="M88" s="16">
        <f t="shared" si="49"/>
        <v>32.751091703056765</v>
      </c>
      <c r="N88" s="16">
        <f t="shared" si="50"/>
        <v>35.433070866141733</v>
      </c>
      <c r="O88" s="16">
        <f t="shared" si="51"/>
        <v>28.846153846153847</v>
      </c>
      <c r="P88" s="16">
        <f t="shared" si="52"/>
        <v>21.311475409836067</v>
      </c>
      <c r="Q88" s="16">
        <f t="shared" si="53"/>
        <v>29.411764705882351</v>
      </c>
      <c r="R88" s="16">
        <f t="shared" si="54"/>
        <v>19.696969696969695</v>
      </c>
      <c r="S88" s="16" t="str">
        <f t="shared" si="55"/>
        <v>-</v>
      </c>
      <c r="T88" s="9"/>
      <c r="U88" s="9"/>
      <c r="V88" s="9"/>
      <c r="W88" s="9"/>
      <c r="X88" s="9"/>
      <c r="Y88" s="9"/>
      <c r="Z88" s="9"/>
      <c r="AA88" s="9"/>
    </row>
    <row r="89" spans="1:27" ht="12" customHeight="1" x14ac:dyDescent="0.55000000000000004">
      <c r="B89" s="17" t="s">
        <v>152</v>
      </c>
      <c r="C89" s="18"/>
      <c r="D89" s="19">
        <v>8</v>
      </c>
      <c r="E89" s="19">
        <v>1</v>
      </c>
      <c r="F89" s="19">
        <v>3</v>
      </c>
      <c r="G89" s="19">
        <v>1</v>
      </c>
      <c r="H89" s="19">
        <v>1</v>
      </c>
      <c r="I89" s="19">
        <v>1</v>
      </c>
      <c r="J89" s="19">
        <v>1</v>
      </c>
      <c r="K89" s="19">
        <v>0</v>
      </c>
      <c r="L89" s="20">
        <f t="shared" si="48"/>
        <v>1.1461318051575931</v>
      </c>
      <c r="M89" s="20">
        <f t="shared" si="49"/>
        <v>0.4366812227074236</v>
      </c>
      <c r="N89" s="20">
        <f t="shared" si="50"/>
        <v>2.3622047244094486</v>
      </c>
      <c r="O89" s="20">
        <f t="shared" si="51"/>
        <v>1.9230769230769231</v>
      </c>
      <c r="P89" s="20">
        <f t="shared" si="52"/>
        <v>0.81967213114754101</v>
      </c>
      <c r="Q89" s="20">
        <f t="shared" si="53"/>
        <v>0.98039215686274506</v>
      </c>
      <c r="R89" s="20">
        <f t="shared" si="54"/>
        <v>1.5151515151515151</v>
      </c>
      <c r="S89" s="20" t="str">
        <f t="shared" si="55"/>
        <v>-</v>
      </c>
      <c r="T89" s="9"/>
      <c r="U89" s="9"/>
      <c r="V89" s="9"/>
      <c r="W89" s="9"/>
      <c r="X89" s="9"/>
      <c r="Y89" s="9"/>
      <c r="Z89" s="9"/>
      <c r="AA89" s="9"/>
    </row>
    <row r="90" spans="1:27" ht="12" customHeight="1" x14ac:dyDescent="0.55000000000000004">
      <c r="B90" s="26" t="s">
        <v>7</v>
      </c>
      <c r="C90" s="27"/>
      <c r="D90" s="21">
        <v>698</v>
      </c>
      <c r="E90" s="21">
        <v>229</v>
      </c>
      <c r="F90" s="21">
        <v>127</v>
      </c>
      <c r="G90" s="21">
        <v>52</v>
      </c>
      <c r="H90" s="21">
        <v>122</v>
      </c>
      <c r="I90" s="21">
        <v>102</v>
      </c>
      <c r="J90" s="21">
        <v>66</v>
      </c>
      <c r="K90" s="21">
        <v>0</v>
      </c>
      <c r="L90" s="22">
        <f>IF(SUM($L$84:$L$89) = 0, "-", SUM($L$84:$L$89))</f>
        <v>100</v>
      </c>
      <c r="M90" s="22">
        <f>IF(SUM($M$84:$M$89) = 0, "-", SUM($M$84:$M$89))</f>
        <v>100</v>
      </c>
      <c r="N90" s="22">
        <f>IF(SUM($N$84:$N$89) = 0, "-", SUM($N$84:$N$89))</f>
        <v>100</v>
      </c>
      <c r="O90" s="22">
        <f>IF(SUM($O$84:$O$89) = 0, "-", SUM($O$84:$O$89))</f>
        <v>99.999999999999986</v>
      </c>
      <c r="P90" s="22">
        <f>IF(SUM($P$84:$P$89) = 0, "-", SUM($P$84:$P$89))</f>
        <v>99.999999999999986</v>
      </c>
      <c r="Q90" s="22">
        <f>IF(SUM($Q$84:$Q$89) = 0, "-", SUM($Q$84:$Q$89))</f>
        <v>100</v>
      </c>
      <c r="R90" s="22">
        <f>IF(SUM($R$84:$R$89) = 0, "-", SUM($R$84:$R$89))</f>
        <v>99.999999999999986</v>
      </c>
      <c r="S90" s="22" t="str">
        <f>IF(SUM($S$84:$S$89) = 0, "-", SUM($S$84:$S$89))</f>
        <v>-</v>
      </c>
      <c r="T90" s="9"/>
      <c r="U90" s="9"/>
      <c r="V90" s="9"/>
      <c r="W90" s="9"/>
      <c r="X90" s="9"/>
      <c r="Y90" s="9"/>
      <c r="Z90" s="9"/>
      <c r="AA90" s="9"/>
    </row>
    <row r="92" spans="1:27" ht="12" customHeight="1" x14ac:dyDescent="0.55000000000000004">
      <c r="A92" s="28" t="s">
        <v>43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</row>
    <row r="93" spans="1:27" ht="12" customHeight="1" x14ac:dyDescent="0.55000000000000004">
      <c r="B93" s="2"/>
      <c r="C93" s="3"/>
      <c r="D93" s="26" t="s">
        <v>1</v>
      </c>
      <c r="E93" s="29"/>
      <c r="F93" s="29"/>
      <c r="G93" s="29"/>
      <c r="H93" s="29"/>
      <c r="I93" s="29"/>
      <c r="J93" s="29"/>
      <c r="K93" s="27"/>
      <c r="L93" s="26" t="s">
        <v>2</v>
      </c>
      <c r="M93" s="29"/>
      <c r="N93" s="29"/>
      <c r="O93" s="29"/>
      <c r="P93" s="29"/>
      <c r="Q93" s="29"/>
      <c r="R93" s="29"/>
      <c r="S93" s="27"/>
    </row>
    <row r="94" spans="1:27" ht="90" customHeight="1" x14ac:dyDescent="0.55000000000000004">
      <c r="B94" s="4"/>
      <c r="D94" s="25" t="s">
        <v>151</v>
      </c>
      <c r="E94" s="25" t="s">
        <v>153</v>
      </c>
      <c r="F94" s="25" t="s">
        <v>154</v>
      </c>
      <c r="G94" s="25" t="s">
        <v>155</v>
      </c>
      <c r="H94" s="25" t="s">
        <v>156</v>
      </c>
      <c r="I94" s="25" t="s">
        <v>157</v>
      </c>
      <c r="J94" s="25" t="s">
        <v>158</v>
      </c>
      <c r="K94" s="25" t="s">
        <v>152</v>
      </c>
      <c r="L94" s="25" t="s">
        <v>151</v>
      </c>
      <c r="M94" s="25" t="s">
        <v>153</v>
      </c>
      <c r="N94" s="25" t="s">
        <v>154</v>
      </c>
      <c r="O94" s="25" t="s">
        <v>155</v>
      </c>
      <c r="P94" s="25" t="s">
        <v>156</v>
      </c>
      <c r="Q94" s="25" t="s">
        <v>157</v>
      </c>
      <c r="R94" s="25" t="s">
        <v>158</v>
      </c>
      <c r="S94" s="25" t="s">
        <v>152</v>
      </c>
    </row>
    <row r="95" spans="1:27" ht="12" customHeight="1" x14ac:dyDescent="0.55000000000000004">
      <c r="B95" s="4"/>
      <c r="D95" s="5"/>
      <c r="E95" s="5"/>
      <c r="F95" s="5"/>
      <c r="G95" s="5"/>
      <c r="H95" s="5"/>
      <c r="I95" s="5"/>
      <c r="J95" s="5"/>
      <c r="K95" s="5"/>
      <c r="L95" s="5">
        <v>1949</v>
      </c>
      <c r="M95" s="5">
        <v>710</v>
      </c>
      <c r="N95" s="5">
        <v>338</v>
      </c>
      <c r="O95" s="5">
        <v>130</v>
      </c>
      <c r="P95" s="5">
        <v>308</v>
      </c>
      <c r="Q95" s="5">
        <v>316</v>
      </c>
      <c r="R95" s="5">
        <v>146</v>
      </c>
      <c r="S95" s="5">
        <v>1</v>
      </c>
    </row>
    <row r="96" spans="1:27" ht="12" customHeight="1" x14ac:dyDescent="0.55000000000000004">
      <c r="B96" s="6" t="s">
        <v>44</v>
      </c>
      <c r="C96" s="3"/>
      <c r="D96" s="7">
        <v>9</v>
      </c>
      <c r="E96" s="7">
        <v>2</v>
      </c>
      <c r="F96" s="7">
        <v>1</v>
      </c>
      <c r="G96" s="7">
        <v>0</v>
      </c>
      <c r="H96" s="7">
        <v>1</v>
      </c>
      <c r="I96" s="7">
        <v>2</v>
      </c>
      <c r="J96" s="7">
        <v>3</v>
      </c>
      <c r="K96" s="7">
        <v>0</v>
      </c>
      <c r="L96" s="8">
        <f>IFERROR(100*$D96/$L$95, "-")</f>
        <v>0.46177526936890712</v>
      </c>
      <c r="M96" s="8">
        <f>IFERROR(100*$E96/$M$95, "-")</f>
        <v>0.28169014084507044</v>
      </c>
      <c r="N96" s="8">
        <f>IFERROR(100*$F96/$N$95, "-")</f>
        <v>0.29585798816568049</v>
      </c>
      <c r="O96" s="8">
        <f>IFERROR(100*$G96/$O$95, "-")</f>
        <v>0</v>
      </c>
      <c r="P96" s="8">
        <f>IFERROR(100*$H96/$P$95, "-")</f>
        <v>0.32467532467532467</v>
      </c>
      <c r="Q96" s="8">
        <f>IFERROR(100*$I96/$Q$95, "-")</f>
        <v>0.63291139240506333</v>
      </c>
      <c r="R96" s="8">
        <f>IFERROR(100*$J96/$R$95, "-")</f>
        <v>2.0547945205479454</v>
      </c>
      <c r="S96" s="8">
        <f>IFERROR(100*$K96/$S$95, "-")</f>
        <v>0</v>
      </c>
      <c r="T96" s="9"/>
      <c r="U96" s="9"/>
      <c r="V96" s="9"/>
      <c r="W96" s="9"/>
      <c r="X96" s="9"/>
      <c r="Y96" s="9"/>
      <c r="Z96" s="9"/>
      <c r="AA96" s="9"/>
    </row>
    <row r="97" spans="1:27" ht="12" customHeight="1" x14ac:dyDescent="0.55000000000000004">
      <c r="B97" s="10" t="s">
        <v>45</v>
      </c>
      <c r="C97" s="11"/>
      <c r="D97" s="12">
        <v>175</v>
      </c>
      <c r="E97" s="12">
        <v>55</v>
      </c>
      <c r="F97" s="12">
        <v>22</v>
      </c>
      <c r="G97" s="12">
        <v>11</v>
      </c>
      <c r="H97" s="12">
        <v>29</v>
      </c>
      <c r="I97" s="12">
        <v>34</v>
      </c>
      <c r="J97" s="12">
        <v>24</v>
      </c>
      <c r="K97" s="12">
        <v>0</v>
      </c>
      <c r="L97" s="13">
        <f t="shared" ref="L97:L103" si="56">IFERROR(100*$D97/$L$95, "-")</f>
        <v>8.9789635710620832</v>
      </c>
      <c r="M97" s="13">
        <f t="shared" ref="M97:M103" si="57">IFERROR(100*$E97/$M$95, "-")</f>
        <v>7.746478873239437</v>
      </c>
      <c r="N97" s="13">
        <f t="shared" ref="N97:N103" si="58">IFERROR(100*$F97/$N$95, "-")</f>
        <v>6.5088757396449708</v>
      </c>
      <c r="O97" s="13">
        <f t="shared" ref="O97:O103" si="59">IFERROR(100*$G97/$O$95, "-")</f>
        <v>8.4615384615384617</v>
      </c>
      <c r="P97" s="13">
        <f t="shared" ref="P97:P103" si="60">IFERROR(100*$H97/$P$95, "-")</f>
        <v>9.4155844155844157</v>
      </c>
      <c r="Q97" s="13">
        <f t="shared" ref="Q97:Q103" si="61">IFERROR(100*$I97/$Q$95, "-")</f>
        <v>10.759493670886076</v>
      </c>
      <c r="R97" s="13">
        <f t="shared" ref="R97:R103" si="62">IFERROR(100*$J97/$R$95, "-")</f>
        <v>16.438356164383563</v>
      </c>
      <c r="S97" s="13">
        <f t="shared" ref="S97:S103" si="63">IFERROR(100*$K97/$S$95, "-")</f>
        <v>0</v>
      </c>
      <c r="T97" s="9"/>
      <c r="U97" s="9"/>
      <c r="V97" s="9"/>
      <c r="W97" s="9"/>
      <c r="X97" s="9"/>
      <c r="Y97" s="9"/>
      <c r="Z97" s="9"/>
      <c r="AA97" s="9"/>
    </row>
    <row r="98" spans="1:27" ht="12" customHeight="1" x14ac:dyDescent="0.55000000000000004">
      <c r="B98" s="14" t="s">
        <v>46</v>
      </c>
      <c r="D98" s="15">
        <v>189</v>
      </c>
      <c r="E98" s="15">
        <v>65</v>
      </c>
      <c r="F98" s="15">
        <v>22</v>
      </c>
      <c r="G98" s="15">
        <v>18</v>
      </c>
      <c r="H98" s="15">
        <v>34</v>
      </c>
      <c r="I98" s="15">
        <v>35</v>
      </c>
      <c r="J98" s="15">
        <v>15</v>
      </c>
      <c r="K98" s="15">
        <v>0</v>
      </c>
      <c r="L98" s="16">
        <f t="shared" si="56"/>
        <v>9.6972806567470506</v>
      </c>
      <c r="M98" s="16">
        <f t="shared" si="57"/>
        <v>9.1549295774647881</v>
      </c>
      <c r="N98" s="16">
        <f t="shared" si="58"/>
        <v>6.5088757396449708</v>
      </c>
      <c r="O98" s="16">
        <f t="shared" si="59"/>
        <v>13.846153846153847</v>
      </c>
      <c r="P98" s="16">
        <f t="shared" si="60"/>
        <v>11.038961038961039</v>
      </c>
      <c r="Q98" s="16">
        <f t="shared" si="61"/>
        <v>11.075949367088608</v>
      </c>
      <c r="R98" s="16">
        <f t="shared" si="62"/>
        <v>10.273972602739725</v>
      </c>
      <c r="S98" s="16">
        <f t="shared" si="63"/>
        <v>0</v>
      </c>
      <c r="T98" s="9"/>
      <c r="U98" s="9"/>
      <c r="V98" s="9"/>
      <c r="W98" s="9"/>
      <c r="X98" s="9"/>
      <c r="Y98" s="9"/>
      <c r="Z98" s="9"/>
      <c r="AA98" s="9"/>
    </row>
    <row r="99" spans="1:27" ht="12" customHeight="1" x14ac:dyDescent="0.55000000000000004">
      <c r="B99" s="10" t="s">
        <v>47</v>
      </c>
      <c r="C99" s="11"/>
      <c r="D99" s="12">
        <v>876</v>
      </c>
      <c r="E99" s="12">
        <v>336</v>
      </c>
      <c r="F99" s="12">
        <v>169</v>
      </c>
      <c r="G99" s="12">
        <v>59</v>
      </c>
      <c r="H99" s="12">
        <v>141</v>
      </c>
      <c r="I99" s="12">
        <v>128</v>
      </c>
      <c r="J99" s="12">
        <v>42</v>
      </c>
      <c r="K99" s="12">
        <v>1</v>
      </c>
      <c r="L99" s="13">
        <f t="shared" si="56"/>
        <v>44.946126218573625</v>
      </c>
      <c r="M99" s="13">
        <f t="shared" si="57"/>
        <v>47.323943661971832</v>
      </c>
      <c r="N99" s="13">
        <f t="shared" si="58"/>
        <v>50</v>
      </c>
      <c r="O99" s="13">
        <f t="shared" si="59"/>
        <v>45.384615384615387</v>
      </c>
      <c r="P99" s="13">
        <f t="shared" si="60"/>
        <v>45.779220779220779</v>
      </c>
      <c r="Q99" s="13">
        <f t="shared" si="61"/>
        <v>40.506329113924053</v>
      </c>
      <c r="R99" s="13">
        <f t="shared" si="62"/>
        <v>28.767123287671232</v>
      </c>
      <c r="S99" s="13">
        <f t="shared" si="63"/>
        <v>100</v>
      </c>
      <c r="T99" s="9"/>
      <c r="U99" s="9"/>
      <c r="V99" s="9"/>
      <c r="W99" s="9"/>
      <c r="X99" s="9"/>
      <c r="Y99" s="9"/>
      <c r="Z99" s="9"/>
      <c r="AA99" s="9"/>
    </row>
    <row r="100" spans="1:27" ht="12" customHeight="1" x14ac:dyDescent="0.55000000000000004">
      <c r="B100" s="14" t="s">
        <v>16</v>
      </c>
      <c r="D100" s="15">
        <v>4</v>
      </c>
      <c r="E100" s="15">
        <v>2</v>
      </c>
      <c r="F100" s="15">
        <v>0</v>
      </c>
      <c r="G100" s="15">
        <v>0</v>
      </c>
      <c r="H100" s="15">
        <v>0</v>
      </c>
      <c r="I100" s="15">
        <v>1</v>
      </c>
      <c r="J100" s="15">
        <v>1</v>
      </c>
      <c r="K100" s="15">
        <v>0</v>
      </c>
      <c r="L100" s="16">
        <f t="shared" si="56"/>
        <v>0.20523345305284763</v>
      </c>
      <c r="M100" s="16">
        <f t="shared" si="57"/>
        <v>0.28169014084507044</v>
      </c>
      <c r="N100" s="16">
        <f t="shared" si="58"/>
        <v>0</v>
      </c>
      <c r="O100" s="16">
        <f t="shared" si="59"/>
        <v>0</v>
      </c>
      <c r="P100" s="16">
        <f t="shared" si="60"/>
        <v>0</v>
      </c>
      <c r="Q100" s="16">
        <f t="shared" si="61"/>
        <v>0.31645569620253167</v>
      </c>
      <c r="R100" s="16">
        <f t="shared" si="62"/>
        <v>0.68493150684931503</v>
      </c>
      <c r="S100" s="16">
        <f t="shared" si="63"/>
        <v>0</v>
      </c>
      <c r="T100" s="9"/>
      <c r="U100" s="9"/>
      <c r="V100" s="9"/>
      <c r="W100" s="9"/>
      <c r="X100" s="9"/>
      <c r="Y100" s="9"/>
      <c r="Z100" s="9"/>
      <c r="AA100" s="9"/>
    </row>
    <row r="101" spans="1:27" ht="12" customHeight="1" x14ac:dyDescent="0.55000000000000004">
      <c r="B101" s="10" t="s">
        <v>48</v>
      </c>
      <c r="C101" s="11"/>
      <c r="D101" s="12">
        <v>631</v>
      </c>
      <c r="E101" s="12">
        <v>229</v>
      </c>
      <c r="F101" s="12">
        <v>110</v>
      </c>
      <c r="G101" s="12">
        <v>38</v>
      </c>
      <c r="H101" s="12">
        <v>96</v>
      </c>
      <c r="I101" s="12">
        <v>105</v>
      </c>
      <c r="J101" s="12">
        <v>53</v>
      </c>
      <c r="K101" s="12">
        <v>0</v>
      </c>
      <c r="L101" s="13">
        <f t="shared" si="56"/>
        <v>32.375577219086708</v>
      </c>
      <c r="M101" s="13">
        <f t="shared" si="57"/>
        <v>32.25352112676056</v>
      </c>
      <c r="N101" s="13">
        <f t="shared" si="58"/>
        <v>32.544378698224854</v>
      </c>
      <c r="O101" s="13">
        <f t="shared" si="59"/>
        <v>29.23076923076923</v>
      </c>
      <c r="P101" s="13">
        <f t="shared" si="60"/>
        <v>31.168831168831169</v>
      </c>
      <c r="Q101" s="13">
        <f t="shared" si="61"/>
        <v>33.22784810126582</v>
      </c>
      <c r="R101" s="13">
        <f t="shared" si="62"/>
        <v>36.301369863013697</v>
      </c>
      <c r="S101" s="13">
        <f t="shared" si="63"/>
        <v>0</v>
      </c>
      <c r="T101" s="9"/>
      <c r="U101" s="9"/>
      <c r="V101" s="9"/>
      <c r="W101" s="9"/>
      <c r="X101" s="9"/>
      <c r="Y101" s="9"/>
      <c r="Z101" s="9"/>
      <c r="AA101" s="9"/>
    </row>
    <row r="102" spans="1:27" ht="12" customHeight="1" x14ac:dyDescent="0.55000000000000004">
      <c r="B102" s="14" t="s">
        <v>49</v>
      </c>
      <c r="D102" s="15">
        <v>46</v>
      </c>
      <c r="E102" s="15">
        <v>17</v>
      </c>
      <c r="F102" s="15">
        <v>8</v>
      </c>
      <c r="G102" s="15">
        <v>4</v>
      </c>
      <c r="H102" s="15">
        <v>5</v>
      </c>
      <c r="I102" s="15">
        <v>6</v>
      </c>
      <c r="J102" s="15">
        <v>6</v>
      </c>
      <c r="K102" s="15">
        <v>0</v>
      </c>
      <c r="L102" s="16">
        <f t="shared" si="56"/>
        <v>2.3601847101077476</v>
      </c>
      <c r="M102" s="16">
        <f t="shared" si="57"/>
        <v>2.3943661971830985</v>
      </c>
      <c r="N102" s="16">
        <f t="shared" si="58"/>
        <v>2.3668639053254439</v>
      </c>
      <c r="O102" s="16">
        <f t="shared" si="59"/>
        <v>3.0769230769230771</v>
      </c>
      <c r="P102" s="16">
        <f t="shared" si="60"/>
        <v>1.6233766233766234</v>
      </c>
      <c r="Q102" s="16">
        <f t="shared" si="61"/>
        <v>1.8987341772151898</v>
      </c>
      <c r="R102" s="16">
        <f t="shared" si="62"/>
        <v>4.1095890410958908</v>
      </c>
      <c r="S102" s="16">
        <f t="shared" si="63"/>
        <v>0</v>
      </c>
      <c r="T102" s="9"/>
      <c r="U102" s="9"/>
      <c r="V102" s="9"/>
      <c r="W102" s="9"/>
      <c r="X102" s="9"/>
      <c r="Y102" s="9"/>
      <c r="Z102" s="9"/>
      <c r="AA102" s="9"/>
    </row>
    <row r="103" spans="1:27" ht="12" customHeight="1" x14ac:dyDescent="0.55000000000000004">
      <c r="B103" s="17" t="s">
        <v>152</v>
      </c>
      <c r="C103" s="18"/>
      <c r="D103" s="19">
        <v>19</v>
      </c>
      <c r="E103" s="19">
        <v>4</v>
      </c>
      <c r="F103" s="19">
        <v>6</v>
      </c>
      <c r="G103" s="19">
        <v>0</v>
      </c>
      <c r="H103" s="19">
        <v>2</v>
      </c>
      <c r="I103" s="19">
        <v>5</v>
      </c>
      <c r="J103" s="19">
        <v>2</v>
      </c>
      <c r="K103" s="19">
        <v>0</v>
      </c>
      <c r="L103" s="20">
        <f t="shared" si="56"/>
        <v>0.97485890200102621</v>
      </c>
      <c r="M103" s="20">
        <f t="shared" si="57"/>
        <v>0.56338028169014087</v>
      </c>
      <c r="N103" s="20">
        <f t="shared" si="58"/>
        <v>1.7751479289940828</v>
      </c>
      <c r="O103" s="20">
        <f t="shared" si="59"/>
        <v>0</v>
      </c>
      <c r="P103" s="20">
        <f t="shared" si="60"/>
        <v>0.64935064935064934</v>
      </c>
      <c r="Q103" s="20">
        <f t="shared" si="61"/>
        <v>1.5822784810126582</v>
      </c>
      <c r="R103" s="20">
        <f t="shared" si="62"/>
        <v>1.3698630136986301</v>
      </c>
      <c r="S103" s="20">
        <f t="shared" si="63"/>
        <v>0</v>
      </c>
      <c r="T103" s="9"/>
      <c r="U103" s="9"/>
      <c r="V103" s="9"/>
      <c r="W103" s="9"/>
      <c r="X103" s="9"/>
      <c r="Y103" s="9"/>
      <c r="Z103" s="9"/>
      <c r="AA103" s="9"/>
    </row>
    <row r="104" spans="1:27" ht="12" customHeight="1" x14ac:dyDescent="0.55000000000000004">
      <c r="B104" s="26" t="s">
        <v>7</v>
      </c>
      <c r="C104" s="27"/>
      <c r="D104" s="21">
        <v>1949</v>
      </c>
      <c r="E104" s="21">
        <v>710</v>
      </c>
      <c r="F104" s="21">
        <v>338</v>
      </c>
      <c r="G104" s="21">
        <v>130</v>
      </c>
      <c r="H104" s="21">
        <v>308</v>
      </c>
      <c r="I104" s="21">
        <v>316</v>
      </c>
      <c r="J104" s="21">
        <v>146</v>
      </c>
      <c r="K104" s="21">
        <v>1</v>
      </c>
      <c r="L104" s="22">
        <f>IF(SUM($L$96:$L$103) = 0, "-", SUM($L$96:$L$103))</f>
        <v>100</v>
      </c>
      <c r="M104" s="22">
        <f>IF(SUM($M$96:$M$103) = 0, "-", SUM($M$96:$M$103))</f>
        <v>100</v>
      </c>
      <c r="N104" s="22">
        <f>IF(SUM($N$96:$N$103) = 0, "-", SUM($N$96:$N$103))</f>
        <v>100</v>
      </c>
      <c r="O104" s="22">
        <f>IF(SUM($O$96:$O$103) = 0, "-", SUM($O$96:$O$103))</f>
        <v>100</v>
      </c>
      <c r="P104" s="22">
        <f>IF(SUM($P$96:$P$103) = 0, "-", SUM($P$96:$P$103))</f>
        <v>100</v>
      </c>
      <c r="Q104" s="22">
        <f>IF(SUM($Q$96:$Q$103) = 0, "-", SUM($Q$96:$Q$103))</f>
        <v>100</v>
      </c>
      <c r="R104" s="22">
        <f>IF(SUM($R$96:$R$103) = 0, "-", SUM($R$96:$R$103))</f>
        <v>100</v>
      </c>
      <c r="S104" s="22">
        <f>IF(SUM($S$96:$S$103) = 0, "-", SUM($S$96:$S$103))</f>
        <v>100</v>
      </c>
      <c r="T104" s="9"/>
      <c r="U104" s="9"/>
      <c r="V104" s="9"/>
      <c r="W104" s="9"/>
      <c r="X104" s="9"/>
      <c r="Y104" s="9"/>
      <c r="Z104" s="9"/>
      <c r="AA104" s="9"/>
    </row>
    <row r="106" spans="1:27" ht="12" customHeight="1" x14ac:dyDescent="0.55000000000000004">
      <c r="A106" s="28" t="s">
        <v>50</v>
      </c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</row>
    <row r="107" spans="1:27" ht="12" customHeight="1" x14ac:dyDescent="0.55000000000000004">
      <c r="B107" s="2"/>
      <c r="C107" s="3"/>
      <c r="D107" s="26" t="s">
        <v>1</v>
      </c>
      <c r="E107" s="29"/>
      <c r="F107" s="29"/>
      <c r="G107" s="29"/>
      <c r="H107" s="29"/>
      <c r="I107" s="29"/>
      <c r="J107" s="29"/>
      <c r="K107" s="27"/>
      <c r="L107" s="26" t="s">
        <v>2</v>
      </c>
      <c r="M107" s="29"/>
      <c r="N107" s="29"/>
      <c r="O107" s="29"/>
      <c r="P107" s="29"/>
      <c r="Q107" s="29"/>
      <c r="R107" s="29"/>
      <c r="S107" s="27"/>
    </row>
    <row r="108" spans="1:27" ht="90" customHeight="1" x14ac:dyDescent="0.55000000000000004">
      <c r="B108" s="4"/>
      <c r="D108" s="25" t="s">
        <v>151</v>
      </c>
      <c r="E108" s="25" t="s">
        <v>153</v>
      </c>
      <c r="F108" s="25" t="s">
        <v>154</v>
      </c>
      <c r="G108" s="25" t="s">
        <v>155</v>
      </c>
      <c r="H108" s="25" t="s">
        <v>156</v>
      </c>
      <c r="I108" s="25" t="s">
        <v>157</v>
      </c>
      <c r="J108" s="25" t="s">
        <v>158</v>
      </c>
      <c r="K108" s="25" t="s">
        <v>152</v>
      </c>
      <c r="L108" s="25" t="s">
        <v>151</v>
      </c>
      <c r="M108" s="25" t="s">
        <v>153</v>
      </c>
      <c r="N108" s="25" t="s">
        <v>154</v>
      </c>
      <c r="O108" s="25" t="s">
        <v>155</v>
      </c>
      <c r="P108" s="25" t="s">
        <v>156</v>
      </c>
      <c r="Q108" s="25" t="s">
        <v>157</v>
      </c>
      <c r="R108" s="25" t="s">
        <v>158</v>
      </c>
      <c r="S108" s="25" t="s">
        <v>152</v>
      </c>
    </row>
    <row r="109" spans="1:27" ht="12" customHeight="1" x14ac:dyDescent="0.55000000000000004">
      <c r="B109" s="4"/>
      <c r="D109" s="5"/>
      <c r="E109" s="5"/>
      <c r="F109" s="5"/>
      <c r="G109" s="5"/>
      <c r="H109" s="5"/>
      <c r="I109" s="5"/>
      <c r="J109" s="5"/>
      <c r="K109" s="5"/>
      <c r="L109" s="5">
        <v>1253</v>
      </c>
      <c r="M109" s="5">
        <v>460</v>
      </c>
      <c r="N109" s="5">
        <v>214</v>
      </c>
      <c r="O109" s="5">
        <v>88</v>
      </c>
      <c r="P109" s="5">
        <v>205</v>
      </c>
      <c r="Q109" s="5">
        <v>200</v>
      </c>
      <c r="R109" s="5">
        <v>85</v>
      </c>
      <c r="S109" s="5">
        <v>1</v>
      </c>
    </row>
    <row r="110" spans="1:27" ht="12" customHeight="1" x14ac:dyDescent="0.55000000000000004">
      <c r="B110" s="6" t="s">
        <v>51</v>
      </c>
      <c r="C110" s="3"/>
      <c r="D110" s="7">
        <v>636</v>
      </c>
      <c r="E110" s="7">
        <v>242</v>
      </c>
      <c r="F110" s="7">
        <v>105</v>
      </c>
      <c r="G110" s="7">
        <v>53</v>
      </c>
      <c r="H110" s="7">
        <v>112</v>
      </c>
      <c r="I110" s="7">
        <v>94</v>
      </c>
      <c r="J110" s="7">
        <v>30</v>
      </c>
      <c r="K110" s="7">
        <v>0</v>
      </c>
      <c r="L110" s="8">
        <f>IFERROR(100*$D110/$L$109, "-")</f>
        <v>50.758180367118918</v>
      </c>
      <c r="M110" s="8">
        <f>IFERROR(100*$E110/$M$109, "-")</f>
        <v>52.608695652173914</v>
      </c>
      <c r="N110" s="8">
        <f>IFERROR(100*$F110/$N$109, "-")</f>
        <v>49.065420560747661</v>
      </c>
      <c r="O110" s="8">
        <f>IFERROR(100*$G110/$O$109, "-")</f>
        <v>60.227272727272727</v>
      </c>
      <c r="P110" s="8">
        <f>IFERROR(100*$H110/$P$109, "-")</f>
        <v>54.634146341463413</v>
      </c>
      <c r="Q110" s="8">
        <f>IFERROR(100*$I110/$Q$109, "-")</f>
        <v>47</v>
      </c>
      <c r="R110" s="8">
        <f>IFERROR(100*$J110/$R$109, "-")</f>
        <v>35.294117647058826</v>
      </c>
      <c r="S110" s="8">
        <f>IFERROR(100*$K110/$S$109, "-")</f>
        <v>0</v>
      </c>
      <c r="T110" s="9"/>
      <c r="U110" s="9"/>
      <c r="V110" s="9"/>
      <c r="W110" s="9"/>
      <c r="X110" s="9"/>
      <c r="Y110" s="9"/>
      <c r="Z110" s="9"/>
      <c r="AA110" s="9"/>
    </row>
    <row r="111" spans="1:27" ht="12" customHeight="1" x14ac:dyDescent="0.55000000000000004">
      <c r="B111" s="10" t="s">
        <v>52</v>
      </c>
      <c r="C111" s="11"/>
      <c r="D111" s="12">
        <v>189</v>
      </c>
      <c r="E111" s="12">
        <v>53</v>
      </c>
      <c r="F111" s="12">
        <v>41</v>
      </c>
      <c r="G111" s="12">
        <v>15</v>
      </c>
      <c r="H111" s="12">
        <v>35</v>
      </c>
      <c r="I111" s="12">
        <v>27</v>
      </c>
      <c r="J111" s="12">
        <v>18</v>
      </c>
      <c r="K111" s="12">
        <v>0</v>
      </c>
      <c r="L111" s="13">
        <f t="shared" ref="L111:L119" si="64">IFERROR(100*$D111/$L$109, "-")</f>
        <v>15.083798882681565</v>
      </c>
      <c r="M111" s="13">
        <f t="shared" ref="M111:M119" si="65">IFERROR(100*$E111/$M$109, "-")</f>
        <v>11.521739130434783</v>
      </c>
      <c r="N111" s="13">
        <f t="shared" ref="N111:N119" si="66">IFERROR(100*$F111/$N$109, "-")</f>
        <v>19.158878504672899</v>
      </c>
      <c r="O111" s="13">
        <f t="shared" ref="O111:O119" si="67">IFERROR(100*$G111/$O$109, "-")</f>
        <v>17.045454545454547</v>
      </c>
      <c r="P111" s="13">
        <f t="shared" ref="P111:P119" si="68">IFERROR(100*$H111/$P$109, "-")</f>
        <v>17.073170731707318</v>
      </c>
      <c r="Q111" s="13">
        <f t="shared" ref="Q111:Q119" si="69">IFERROR(100*$I111/$Q$109, "-")</f>
        <v>13.5</v>
      </c>
      <c r="R111" s="13">
        <f t="shared" ref="R111:R119" si="70">IFERROR(100*$J111/$R$109, "-")</f>
        <v>21.176470588235293</v>
      </c>
      <c r="S111" s="13">
        <f t="shared" ref="S111:S119" si="71">IFERROR(100*$K111/$S$109, "-")</f>
        <v>0</v>
      </c>
      <c r="T111" s="9"/>
      <c r="U111" s="9"/>
      <c r="V111" s="9"/>
      <c r="W111" s="9"/>
      <c r="X111" s="9"/>
      <c r="Y111" s="9"/>
      <c r="Z111" s="9"/>
      <c r="AA111" s="9"/>
    </row>
    <row r="112" spans="1:27" ht="12" customHeight="1" x14ac:dyDescent="0.55000000000000004">
      <c r="B112" s="14" t="s">
        <v>53</v>
      </c>
      <c r="D112" s="15">
        <v>178</v>
      </c>
      <c r="E112" s="15">
        <v>61</v>
      </c>
      <c r="F112" s="15">
        <v>33</v>
      </c>
      <c r="G112" s="15">
        <v>14</v>
      </c>
      <c r="H112" s="15">
        <v>33</v>
      </c>
      <c r="I112" s="15">
        <v>26</v>
      </c>
      <c r="J112" s="15">
        <v>10</v>
      </c>
      <c r="K112" s="15">
        <v>1</v>
      </c>
      <c r="L112" s="16">
        <f t="shared" si="64"/>
        <v>14.205905826017558</v>
      </c>
      <c r="M112" s="16">
        <f t="shared" si="65"/>
        <v>13.260869565217391</v>
      </c>
      <c r="N112" s="16">
        <f t="shared" si="66"/>
        <v>15.420560747663551</v>
      </c>
      <c r="O112" s="16">
        <f t="shared" si="67"/>
        <v>15.909090909090908</v>
      </c>
      <c r="P112" s="16">
        <f t="shared" si="68"/>
        <v>16.097560975609756</v>
      </c>
      <c r="Q112" s="16">
        <f t="shared" si="69"/>
        <v>13</v>
      </c>
      <c r="R112" s="16">
        <f t="shared" si="70"/>
        <v>11.764705882352942</v>
      </c>
      <c r="S112" s="16">
        <f t="shared" si="71"/>
        <v>100</v>
      </c>
      <c r="T112" s="9"/>
      <c r="U112" s="9"/>
      <c r="V112" s="9"/>
      <c r="W112" s="9"/>
      <c r="X112" s="9"/>
      <c r="Y112" s="9"/>
      <c r="Z112" s="9"/>
      <c r="AA112" s="9"/>
    </row>
    <row r="113" spans="1:27" ht="12" customHeight="1" x14ac:dyDescent="0.55000000000000004">
      <c r="B113" s="10" t="s">
        <v>54</v>
      </c>
      <c r="C113" s="11"/>
      <c r="D113" s="12">
        <v>39</v>
      </c>
      <c r="E113" s="12">
        <v>18</v>
      </c>
      <c r="F113" s="12">
        <v>11</v>
      </c>
      <c r="G113" s="12">
        <v>3</v>
      </c>
      <c r="H113" s="12">
        <v>5</v>
      </c>
      <c r="I113" s="12">
        <v>2</v>
      </c>
      <c r="J113" s="12">
        <v>0</v>
      </c>
      <c r="K113" s="12">
        <v>0</v>
      </c>
      <c r="L113" s="13">
        <f t="shared" si="64"/>
        <v>3.1125299281723864</v>
      </c>
      <c r="M113" s="13">
        <f t="shared" si="65"/>
        <v>3.9130434782608696</v>
      </c>
      <c r="N113" s="13">
        <f t="shared" si="66"/>
        <v>5.1401869158878508</v>
      </c>
      <c r="O113" s="13">
        <f t="shared" si="67"/>
        <v>3.4090909090909092</v>
      </c>
      <c r="P113" s="13">
        <f t="shared" si="68"/>
        <v>2.4390243902439024</v>
      </c>
      <c r="Q113" s="13">
        <f t="shared" si="69"/>
        <v>1</v>
      </c>
      <c r="R113" s="13">
        <f t="shared" si="70"/>
        <v>0</v>
      </c>
      <c r="S113" s="13">
        <f t="shared" si="71"/>
        <v>0</v>
      </c>
      <c r="T113" s="9"/>
      <c r="U113" s="9"/>
      <c r="V113" s="9"/>
      <c r="W113" s="9"/>
      <c r="X113" s="9"/>
      <c r="Y113" s="9"/>
      <c r="Z113" s="9"/>
      <c r="AA113" s="9"/>
    </row>
    <row r="114" spans="1:27" ht="12" customHeight="1" x14ac:dyDescent="0.55000000000000004">
      <c r="B114" s="14" t="s">
        <v>55</v>
      </c>
      <c r="D114" s="15">
        <v>29</v>
      </c>
      <c r="E114" s="15">
        <v>10</v>
      </c>
      <c r="F114" s="15">
        <v>7</v>
      </c>
      <c r="G114" s="15">
        <v>0</v>
      </c>
      <c r="H114" s="15">
        <v>8</v>
      </c>
      <c r="I114" s="15">
        <v>4</v>
      </c>
      <c r="J114" s="15">
        <v>0</v>
      </c>
      <c r="K114" s="15">
        <v>0</v>
      </c>
      <c r="L114" s="16">
        <f t="shared" si="64"/>
        <v>2.3144453312051079</v>
      </c>
      <c r="M114" s="16">
        <f t="shared" si="65"/>
        <v>2.1739130434782608</v>
      </c>
      <c r="N114" s="16">
        <f t="shared" si="66"/>
        <v>3.2710280373831777</v>
      </c>
      <c r="O114" s="16">
        <f t="shared" si="67"/>
        <v>0</v>
      </c>
      <c r="P114" s="16">
        <f t="shared" si="68"/>
        <v>3.9024390243902438</v>
      </c>
      <c r="Q114" s="16">
        <f t="shared" si="69"/>
        <v>2</v>
      </c>
      <c r="R114" s="16">
        <f t="shared" si="70"/>
        <v>0</v>
      </c>
      <c r="S114" s="16">
        <f t="shared" si="71"/>
        <v>0</v>
      </c>
      <c r="T114" s="9"/>
      <c r="U114" s="9"/>
      <c r="V114" s="9"/>
      <c r="W114" s="9"/>
      <c r="X114" s="9"/>
      <c r="Y114" s="9"/>
      <c r="Z114" s="9"/>
      <c r="AA114" s="9"/>
    </row>
    <row r="115" spans="1:27" ht="12" customHeight="1" x14ac:dyDescent="0.55000000000000004">
      <c r="B115" s="10" t="s">
        <v>56</v>
      </c>
      <c r="C115" s="11"/>
      <c r="D115" s="12">
        <v>19</v>
      </c>
      <c r="E115" s="12">
        <v>4</v>
      </c>
      <c r="F115" s="12">
        <v>2</v>
      </c>
      <c r="G115" s="12">
        <v>2</v>
      </c>
      <c r="H115" s="12">
        <v>4</v>
      </c>
      <c r="I115" s="12">
        <v>4</v>
      </c>
      <c r="J115" s="12">
        <v>3</v>
      </c>
      <c r="K115" s="12">
        <v>0</v>
      </c>
      <c r="L115" s="13">
        <f t="shared" si="64"/>
        <v>1.5163607342378291</v>
      </c>
      <c r="M115" s="13">
        <f t="shared" si="65"/>
        <v>0.86956521739130432</v>
      </c>
      <c r="N115" s="13">
        <f t="shared" si="66"/>
        <v>0.93457943925233644</v>
      </c>
      <c r="O115" s="13">
        <f t="shared" si="67"/>
        <v>2.2727272727272729</v>
      </c>
      <c r="P115" s="13">
        <f t="shared" si="68"/>
        <v>1.9512195121951219</v>
      </c>
      <c r="Q115" s="13">
        <f t="shared" si="69"/>
        <v>2</v>
      </c>
      <c r="R115" s="13">
        <f t="shared" si="70"/>
        <v>3.5294117647058822</v>
      </c>
      <c r="S115" s="13">
        <f t="shared" si="71"/>
        <v>0</v>
      </c>
      <c r="T115" s="9"/>
      <c r="U115" s="9"/>
      <c r="V115" s="9"/>
      <c r="W115" s="9"/>
      <c r="X115" s="9"/>
      <c r="Y115" s="9"/>
      <c r="Z115" s="9"/>
      <c r="AA115" s="9"/>
    </row>
    <row r="116" spans="1:27" ht="12" customHeight="1" x14ac:dyDescent="0.55000000000000004">
      <c r="B116" s="14" t="s">
        <v>57</v>
      </c>
      <c r="D116" s="15">
        <v>34</v>
      </c>
      <c r="E116" s="15">
        <v>10</v>
      </c>
      <c r="F116" s="15">
        <v>4</v>
      </c>
      <c r="G116" s="15">
        <v>4</v>
      </c>
      <c r="H116" s="15">
        <v>4</v>
      </c>
      <c r="I116" s="15">
        <v>9</v>
      </c>
      <c r="J116" s="15">
        <v>3</v>
      </c>
      <c r="K116" s="15">
        <v>0</v>
      </c>
      <c r="L116" s="16">
        <f t="shared" si="64"/>
        <v>2.7134876296887471</v>
      </c>
      <c r="M116" s="16">
        <f t="shared" si="65"/>
        <v>2.1739130434782608</v>
      </c>
      <c r="N116" s="16">
        <f t="shared" si="66"/>
        <v>1.8691588785046729</v>
      </c>
      <c r="O116" s="16">
        <f t="shared" si="67"/>
        <v>4.5454545454545459</v>
      </c>
      <c r="P116" s="16">
        <f t="shared" si="68"/>
        <v>1.9512195121951219</v>
      </c>
      <c r="Q116" s="16">
        <f t="shared" si="69"/>
        <v>4.5</v>
      </c>
      <c r="R116" s="16">
        <f t="shared" si="70"/>
        <v>3.5294117647058822</v>
      </c>
      <c r="S116" s="16">
        <f t="shared" si="71"/>
        <v>0</v>
      </c>
      <c r="T116" s="9"/>
      <c r="U116" s="9"/>
      <c r="V116" s="9"/>
      <c r="W116" s="9"/>
      <c r="X116" s="9"/>
      <c r="Y116" s="9"/>
      <c r="Z116" s="9"/>
      <c r="AA116" s="9"/>
    </row>
    <row r="117" spans="1:27" ht="12" customHeight="1" x14ac:dyDescent="0.55000000000000004">
      <c r="B117" s="10" t="s">
        <v>16</v>
      </c>
      <c r="C117" s="11"/>
      <c r="D117" s="12">
        <v>129</v>
      </c>
      <c r="E117" s="12">
        <v>46</v>
      </c>
      <c r="F117" s="12">
        <v>30</v>
      </c>
      <c r="G117" s="12">
        <v>5</v>
      </c>
      <c r="H117" s="12">
        <v>19</v>
      </c>
      <c r="I117" s="12">
        <v>17</v>
      </c>
      <c r="J117" s="12">
        <v>12</v>
      </c>
      <c r="K117" s="12">
        <v>0</v>
      </c>
      <c r="L117" s="13">
        <f t="shared" si="64"/>
        <v>10.295291300877894</v>
      </c>
      <c r="M117" s="13">
        <f t="shared" si="65"/>
        <v>10</v>
      </c>
      <c r="N117" s="13">
        <f t="shared" si="66"/>
        <v>14.018691588785046</v>
      </c>
      <c r="O117" s="13">
        <f t="shared" si="67"/>
        <v>5.6818181818181817</v>
      </c>
      <c r="P117" s="13">
        <f t="shared" si="68"/>
        <v>9.2682926829268286</v>
      </c>
      <c r="Q117" s="13">
        <f t="shared" si="69"/>
        <v>8.5</v>
      </c>
      <c r="R117" s="13">
        <f t="shared" si="70"/>
        <v>14.117647058823529</v>
      </c>
      <c r="S117" s="13">
        <f t="shared" si="71"/>
        <v>0</v>
      </c>
      <c r="T117" s="9"/>
      <c r="U117" s="9"/>
      <c r="V117" s="9"/>
      <c r="W117" s="9"/>
      <c r="X117" s="9"/>
      <c r="Y117" s="9"/>
      <c r="Z117" s="9"/>
      <c r="AA117" s="9"/>
    </row>
    <row r="118" spans="1:27" ht="12" customHeight="1" x14ac:dyDescent="0.55000000000000004">
      <c r="B118" s="14" t="s">
        <v>58</v>
      </c>
      <c r="D118" s="15">
        <v>193</v>
      </c>
      <c r="E118" s="15">
        <v>70</v>
      </c>
      <c r="F118" s="15">
        <v>32</v>
      </c>
      <c r="G118" s="15">
        <v>15</v>
      </c>
      <c r="H118" s="15">
        <v>28</v>
      </c>
      <c r="I118" s="15">
        <v>34</v>
      </c>
      <c r="J118" s="15">
        <v>14</v>
      </c>
      <c r="K118" s="15">
        <v>0</v>
      </c>
      <c r="L118" s="16">
        <f t="shared" si="64"/>
        <v>15.403032721468476</v>
      </c>
      <c r="M118" s="16">
        <f t="shared" si="65"/>
        <v>15.217391304347826</v>
      </c>
      <c r="N118" s="16">
        <f t="shared" si="66"/>
        <v>14.953271028037383</v>
      </c>
      <c r="O118" s="16">
        <f t="shared" si="67"/>
        <v>17.045454545454547</v>
      </c>
      <c r="P118" s="16">
        <f t="shared" si="68"/>
        <v>13.658536585365853</v>
      </c>
      <c r="Q118" s="16">
        <f t="shared" si="69"/>
        <v>17</v>
      </c>
      <c r="R118" s="16">
        <f t="shared" si="70"/>
        <v>16.470588235294116</v>
      </c>
      <c r="S118" s="16">
        <f t="shared" si="71"/>
        <v>0</v>
      </c>
      <c r="T118" s="9"/>
      <c r="U118" s="9"/>
      <c r="V118" s="9"/>
      <c r="W118" s="9"/>
      <c r="X118" s="9"/>
      <c r="Y118" s="9"/>
      <c r="Z118" s="9"/>
      <c r="AA118" s="9"/>
    </row>
    <row r="119" spans="1:27" ht="12" customHeight="1" x14ac:dyDescent="0.55000000000000004">
      <c r="B119" s="17" t="s">
        <v>152</v>
      </c>
      <c r="C119" s="18"/>
      <c r="D119" s="19">
        <v>82</v>
      </c>
      <c r="E119" s="19">
        <v>37</v>
      </c>
      <c r="F119" s="19">
        <v>11</v>
      </c>
      <c r="G119" s="19">
        <v>3</v>
      </c>
      <c r="H119" s="19">
        <v>9</v>
      </c>
      <c r="I119" s="19">
        <v>14</v>
      </c>
      <c r="J119" s="19">
        <v>8</v>
      </c>
      <c r="K119" s="19">
        <v>0</v>
      </c>
      <c r="L119" s="20">
        <f t="shared" si="64"/>
        <v>6.5442936951316844</v>
      </c>
      <c r="M119" s="20">
        <f t="shared" si="65"/>
        <v>8.0434782608695645</v>
      </c>
      <c r="N119" s="20">
        <f t="shared" si="66"/>
        <v>5.1401869158878508</v>
      </c>
      <c r="O119" s="20">
        <f t="shared" si="67"/>
        <v>3.4090909090909092</v>
      </c>
      <c r="P119" s="20">
        <f t="shared" si="68"/>
        <v>4.3902439024390247</v>
      </c>
      <c r="Q119" s="20">
        <f t="shared" si="69"/>
        <v>7</v>
      </c>
      <c r="R119" s="20">
        <f t="shared" si="70"/>
        <v>9.4117647058823533</v>
      </c>
      <c r="S119" s="20">
        <f t="shared" si="71"/>
        <v>0</v>
      </c>
      <c r="T119" s="9"/>
      <c r="U119" s="9"/>
      <c r="V119" s="9"/>
      <c r="W119" s="9"/>
      <c r="X119" s="9"/>
      <c r="Y119" s="9"/>
      <c r="Z119" s="9"/>
      <c r="AA119" s="9"/>
    </row>
    <row r="120" spans="1:27" ht="12" customHeight="1" x14ac:dyDescent="0.55000000000000004">
      <c r="B120" s="26" t="s">
        <v>7</v>
      </c>
      <c r="C120" s="27"/>
      <c r="D120" s="21">
        <v>1253</v>
      </c>
      <c r="E120" s="21">
        <v>460</v>
      </c>
      <c r="F120" s="21">
        <v>214</v>
      </c>
      <c r="G120" s="21">
        <v>88</v>
      </c>
      <c r="H120" s="21">
        <v>205</v>
      </c>
      <c r="I120" s="21">
        <v>200</v>
      </c>
      <c r="J120" s="21">
        <v>85</v>
      </c>
      <c r="K120" s="21">
        <v>1</v>
      </c>
      <c r="L120" s="22" t="s">
        <v>6</v>
      </c>
      <c r="M120" s="22" t="s">
        <v>6</v>
      </c>
      <c r="N120" s="22" t="s">
        <v>6</v>
      </c>
      <c r="O120" s="22" t="s">
        <v>6</v>
      </c>
      <c r="P120" s="22" t="s">
        <v>6</v>
      </c>
      <c r="Q120" s="22" t="s">
        <v>6</v>
      </c>
      <c r="R120" s="22" t="s">
        <v>6</v>
      </c>
      <c r="S120" s="22" t="s">
        <v>6</v>
      </c>
      <c r="T120" s="9"/>
      <c r="U120" s="9"/>
      <c r="V120" s="9"/>
      <c r="W120" s="9"/>
      <c r="X120" s="9"/>
      <c r="Y120" s="9"/>
      <c r="Z120" s="9"/>
      <c r="AA120" s="9"/>
    </row>
    <row r="122" spans="1:27" ht="12" customHeight="1" x14ac:dyDescent="0.55000000000000004">
      <c r="A122" s="28" t="s">
        <v>59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</row>
    <row r="123" spans="1:27" ht="12" customHeight="1" x14ac:dyDescent="0.55000000000000004">
      <c r="B123" s="2"/>
      <c r="C123" s="3"/>
      <c r="D123" s="26" t="s">
        <v>1</v>
      </c>
      <c r="E123" s="29"/>
      <c r="F123" s="29"/>
      <c r="G123" s="29"/>
      <c r="H123" s="29"/>
      <c r="I123" s="29"/>
      <c r="J123" s="29"/>
      <c r="K123" s="27"/>
      <c r="L123" s="26" t="s">
        <v>2</v>
      </c>
      <c r="M123" s="29"/>
      <c r="N123" s="29"/>
      <c r="O123" s="29"/>
      <c r="P123" s="29"/>
      <c r="Q123" s="29"/>
      <c r="R123" s="29"/>
      <c r="S123" s="27"/>
    </row>
    <row r="124" spans="1:27" ht="90" customHeight="1" x14ac:dyDescent="0.55000000000000004">
      <c r="B124" s="4"/>
      <c r="D124" s="25" t="s">
        <v>151</v>
      </c>
      <c r="E124" s="25" t="s">
        <v>153</v>
      </c>
      <c r="F124" s="25" t="s">
        <v>154</v>
      </c>
      <c r="G124" s="25" t="s">
        <v>155</v>
      </c>
      <c r="H124" s="25" t="s">
        <v>156</v>
      </c>
      <c r="I124" s="25" t="s">
        <v>157</v>
      </c>
      <c r="J124" s="25" t="s">
        <v>158</v>
      </c>
      <c r="K124" s="25" t="s">
        <v>152</v>
      </c>
      <c r="L124" s="25" t="s">
        <v>151</v>
      </c>
      <c r="M124" s="25" t="s">
        <v>153</v>
      </c>
      <c r="N124" s="25" t="s">
        <v>154</v>
      </c>
      <c r="O124" s="25" t="s">
        <v>155</v>
      </c>
      <c r="P124" s="25" t="s">
        <v>156</v>
      </c>
      <c r="Q124" s="25" t="s">
        <v>157</v>
      </c>
      <c r="R124" s="25" t="s">
        <v>158</v>
      </c>
      <c r="S124" s="25" t="s">
        <v>152</v>
      </c>
    </row>
    <row r="125" spans="1:27" ht="12" customHeight="1" x14ac:dyDescent="0.55000000000000004">
      <c r="B125" s="4"/>
      <c r="D125" s="5"/>
      <c r="E125" s="5"/>
      <c r="F125" s="5"/>
      <c r="G125" s="5"/>
      <c r="H125" s="5"/>
      <c r="I125" s="5"/>
      <c r="J125" s="5"/>
      <c r="K125" s="5"/>
      <c r="L125" s="5">
        <v>1949</v>
      </c>
      <c r="M125" s="5">
        <v>710</v>
      </c>
      <c r="N125" s="5">
        <v>338</v>
      </c>
      <c r="O125" s="5">
        <v>130</v>
      </c>
      <c r="P125" s="5">
        <v>308</v>
      </c>
      <c r="Q125" s="5">
        <v>316</v>
      </c>
      <c r="R125" s="5">
        <v>146</v>
      </c>
      <c r="S125" s="5">
        <v>1</v>
      </c>
    </row>
    <row r="126" spans="1:27" ht="12" customHeight="1" x14ac:dyDescent="0.55000000000000004">
      <c r="B126" s="6" t="s">
        <v>60</v>
      </c>
      <c r="C126" s="3"/>
      <c r="D126" s="7">
        <v>909</v>
      </c>
      <c r="E126" s="7">
        <v>343</v>
      </c>
      <c r="F126" s="7">
        <v>139</v>
      </c>
      <c r="G126" s="7">
        <v>73</v>
      </c>
      <c r="H126" s="7">
        <v>132</v>
      </c>
      <c r="I126" s="7">
        <v>153</v>
      </c>
      <c r="J126" s="7">
        <v>69</v>
      </c>
      <c r="K126" s="7">
        <v>0</v>
      </c>
      <c r="L126" s="8">
        <f>IFERROR(100*$D126/$L$125, "-")</f>
        <v>46.639302206259622</v>
      </c>
      <c r="M126" s="8">
        <f>IFERROR(100*$E126/$M$125, "-")</f>
        <v>48.309859154929576</v>
      </c>
      <c r="N126" s="8">
        <f>IFERROR(100*$F126/$N$125, "-")</f>
        <v>41.124260355029584</v>
      </c>
      <c r="O126" s="8">
        <f>IFERROR(100*$G126/$O$125, "-")</f>
        <v>56.153846153846153</v>
      </c>
      <c r="P126" s="8">
        <f>IFERROR(100*$H126/$P$125, "-")</f>
        <v>42.857142857142854</v>
      </c>
      <c r="Q126" s="8">
        <f>IFERROR(100*$I126/$Q$125, "-")</f>
        <v>48.417721518987342</v>
      </c>
      <c r="R126" s="8">
        <f>IFERROR(100*$J126/$R$125, "-")</f>
        <v>47.260273972602739</v>
      </c>
      <c r="S126" s="8">
        <f>IFERROR(100*$K126/$S$125, "-")</f>
        <v>0</v>
      </c>
      <c r="T126" s="9"/>
      <c r="U126" s="9"/>
      <c r="V126" s="9"/>
      <c r="W126" s="9"/>
      <c r="X126" s="9"/>
      <c r="Y126" s="9"/>
      <c r="Z126" s="9"/>
      <c r="AA126" s="9"/>
    </row>
    <row r="127" spans="1:27" ht="12" customHeight="1" x14ac:dyDescent="0.55000000000000004">
      <c r="B127" s="10" t="s">
        <v>61</v>
      </c>
      <c r="C127" s="11"/>
      <c r="D127" s="12">
        <v>1030</v>
      </c>
      <c r="E127" s="12">
        <v>366</v>
      </c>
      <c r="F127" s="12">
        <v>196</v>
      </c>
      <c r="G127" s="12">
        <v>57</v>
      </c>
      <c r="H127" s="12">
        <v>175</v>
      </c>
      <c r="I127" s="12">
        <v>159</v>
      </c>
      <c r="J127" s="12">
        <v>76</v>
      </c>
      <c r="K127" s="12">
        <v>1</v>
      </c>
      <c r="L127" s="13">
        <f t="shared" ref="L127:L128" si="72">IFERROR(100*$D127/$L$125, "-")</f>
        <v>52.847614161108261</v>
      </c>
      <c r="M127" s="13">
        <f t="shared" ref="M127:M128" si="73">IFERROR(100*$E127/$M$125, "-")</f>
        <v>51.549295774647888</v>
      </c>
      <c r="N127" s="13">
        <f t="shared" ref="N127:N128" si="74">IFERROR(100*$F127/$N$125, "-")</f>
        <v>57.988165680473372</v>
      </c>
      <c r="O127" s="13">
        <f t="shared" ref="O127:O128" si="75">IFERROR(100*$G127/$O$125, "-")</f>
        <v>43.846153846153847</v>
      </c>
      <c r="P127" s="13">
        <f t="shared" ref="P127:P128" si="76">IFERROR(100*$H127/$P$125, "-")</f>
        <v>56.81818181818182</v>
      </c>
      <c r="Q127" s="13">
        <f t="shared" ref="Q127:Q128" si="77">IFERROR(100*$I127/$Q$125, "-")</f>
        <v>50.316455696202532</v>
      </c>
      <c r="R127" s="13">
        <f t="shared" ref="R127:R128" si="78">IFERROR(100*$J127/$R$125, "-")</f>
        <v>52.054794520547944</v>
      </c>
      <c r="S127" s="13">
        <f t="shared" ref="S127:S128" si="79">IFERROR(100*$K127/$S$125, "-")</f>
        <v>100</v>
      </c>
      <c r="T127" s="9"/>
      <c r="U127" s="9"/>
      <c r="V127" s="9"/>
      <c r="W127" s="9"/>
      <c r="X127" s="9"/>
      <c r="Y127" s="9"/>
      <c r="Z127" s="9"/>
      <c r="AA127" s="9"/>
    </row>
    <row r="128" spans="1:27" ht="12" customHeight="1" x14ac:dyDescent="0.55000000000000004">
      <c r="B128" s="23" t="s">
        <v>152</v>
      </c>
      <c r="C128" s="24"/>
      <c r="D128" s="21">
        <v>10</v>
      </c>
      <c r="E128" s="21">
        <v>1</v>
      </c>
      <c r="F128" s="21">
        <v>3</v>
      </c>
      <c r="G128" s="21">
        <v>0</v>
      </c>
      <c r="H128" s="21">
        <v>1</v>
      </c>
      <c r="I128" s="21">
        <v>4</v>
      </c>
      <c r="J128" s="21">
        <v>1</v>
      </c>
      <c r="K128" s="21">
        <v>0</v>
      </c>
      <c r="L128" s="22">
        <f t="shared" si="72"/>
        <v>0.51308363263211898</v>
      </c>
      <c r="M128" s="22">
        <f t="shared" si="73"/>
        <v>0.14084507042253522</v>
      </c>
      <c r="N128" s="22">
        <f t="shared" si="74"/>
        <v>0.8875739644970414</v>
      </c>
      <c r="O128" s="22">
        <f t="shared" si="75"/>
        <v>0</v>
      </c>
      <c r="P128" s="22">
        <f t="shared" si="76"/>
        <v>0.32467532467532467</v>
      </c>
      <c r="Q128" s="22">
        <f t="shared" si="77"/>
        <v>1.2658227848101267</v>
      </c>
      <c r="R128" s="22">
        <f t="shared" si="78"/>
        <v>0.68493150684931503</v>
      </c>
      <c r="S128" s="22">
        <f t="shared" si="79"/>
        <v>0</v>
      </c>
      <c r="T128" s="9"/>
      <c r="U128" s="9"/>
      <c r="V128" s="9"/>
      <c r="W128" s="9"/>
      <c r="X128" s="9"/>
      <c r="Y128" s="9"/>
      <c r="Z128" s="9"/>
      <c r="AA128" s="9"/>
    </row>
    <row r="129" spans="1:27" ht="12" customHeight="1" x14ac:dyDescent="0.55000000000000004">
      <c r="B129" s="26" t="s">
        <v>7</v>
      </c>
      <c r="C129" s="27"/>
      <c r="D129" s="21">
        <v>1949</v>
      </c>
      <c r="E129" s="21">
        <v>710</v>
      </c>
      <c r="F129" s="21">
        <v>338</v>
      </c>
      <c r="G129" s="21">
        <v>130</v>
      </c>
      <c r="H129" s="21">
        <v>308</v>
      </c>
      <c r="I129" s="21">
        <v>316</v>
      </c>
      <c r="J129" s="21">
        <v>146</v>
      </c>
      <c r="K129" s="21">
        <v>1</v>
      </c>
      <c r="L129" s="22">
        <f>IF(SUM($L$126:$L$128) = 0, "-", SUM($L$126:$L$128))</f>
        <v>100</v>
      </c>
      <c r="M129" s="22">
        <f>IF(SUM($M$126:$M$128) = 0, "-", SUM($M$126:$M$128))</f>
        <v>100</v>
      </c>
      <c r="N129" s="22">
        <f>IF(SUM($N$126:$N$128) = 0, "-", SUM($N$126:$N$128))</f>
        <v>99.999999999999986</v>
      </c>
      <c r="O129" s="22">
        <f>IF(SUM($O$126:$O$128) = 0, "-", SUM($O$126:$O$128))</f>
        <v>100</v>
      </c>
      <c r="P129" s="22">
        <f>IF(SUM($P$126:$P$128) = 0, "-", SUM($P$126:$P$128))</f>
        <v>100</v>
      </c>
      <c r="Q129" s="22">
        <f>IF(SUM($Q$126:$Q$128) = 0, "-", SUM($Q$126:$Q$128))</f>
        <v>100</v>
      </c>
      <c r="R129" s="22">
        <f>IF(SUM($R$126:$R$128) = 0, "-", SUM($R$126:$R$128))</f>
        <v>99.999999999999986</v>
      </c>
      <c r="S129" s="22">
        <f>IF(SUM($S$126:$S$128) = 0, "-", SUM($S$126:$S$128))</f>
        <v>100</v>
      </c>
      <c r="T129" s="9"/>
      <c r="U129" s="9"/>
      <c r="V129" s="9"/>
      <c r="W129" s="9"/>
      <c r="X129" s="9"/>
      <c r="Y129" s="9"/>
      <c r="Z129" s="9"/>
      <c r="AA129" s="9"/>
    </row>
    <row r="131" spans="1:27" ht="12" customHeight="1" x14ac:dyDescent="0.55000000000000004">
      <c r="A131" s="28" t="s">
        <v>174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</row>
    <row r="132" spans="1:27" ht="12" customHeight="1" x14ac:dyDescent="0.55000000000000004">
      <c r="B132" s="2"/>
      <c r="C132" s="3"/>
      <c r="D132" s="26" t="s">
        <v>1</v>
      </c>
      <c r="E132" s="29"/>
      <c r="F132" s="29"/>
      <c r="G132" s="29"/>
      <c r="H132" s="29"/>
      <c r="I132" s="29"/>
      <c r="J132" s="29"/>
      <c r="K132" s="27"/>
      <c r="L132" s="26" t="s">
        <v>2</v>
      </c>
      <c r="M132" s="29"/>
      <c r="N132" s="29"/>
      <c r="O132" s="29"/>
      <c r="P132" s="29"/>
      <c r="Q132" s="29"/>
      <c r="R132" s="29"/>
      <c r="S132" s="27"/>
    </row>
    <row r="133" spans="1:27" ht="90" customHeight="1" x14ac:dyDescent="0.55000000000000004">
      <c r="B133" s="4"/>
      <c r="D133" s="25" t="s">
        <v>151</v>
      </c>
      <c r="E133" s="25" t="s">
        <v>153</v>
      </c>
      <c r="F133" s="25" t="s">
        <v>154</v>
      </c>
      <c r="G133" s="25" t="s">
        <v>155</v>
      </c>
      <c r="H133" s="25" t="s">
        <v>156</v>
      </c>
      <c r="I133" s="25" t="s">
        <v>157</v>
      </c>
      <c r="J133" s="25" t="s">
        <v>158</v>
      </c>
      <c r="K133" s="25" t="s">
        <v>152</v>
      </c>
      <c r="L133" s="25" t="s">
        <v>151</v>
      </c>
      <c r="M133" s="25" t="s">
        <v>153</v>
      </c>
      <c r="N133" s="25" t="s">
        <v>154</v>
      </c>
      <c r="O133" s="25" t="s">
        <v>155</v>
      </c>
      <c r="P133" s="25" t="s">
        <v>156</v>
      </c>
      <c r="Q133" s="25" t="s">
        <v>157</v>
      </c>
      <c r="R133" s="25" t="s">
        <v>158</v>
      </c>
      <c r="S133" s="25" t="s">
        <v>152</v>
      </c>
    </row>
    <row r="134" spans="1:27" ht="12" customHeight="1" x14ac:dyDescent="0.55000000000000004">
      <c r="B134" s="4"/>
      <c r="D134" s="5"/>
      <c r="E134" s="5"/>
      <c r="F134" s="5"/>
      <c r="G134" s="5"/>
      <c r="H134" s="5"/>
      <c r="I134" s="5"/>
      <c r="J134" s="5"/>
      <c r="K134" s="5"/>
      <c r="L134" s="5">
        <v>1030</v>
      </c>
      <c r="M134" s="5">
        <v>366</v>
      </c>
      <c r="N134" s="5">
        <v>196</v>
      </c>
      <c r="O134" s="5">
        <v>57</v>
      </c>
      <c r="P134" s="5">
        <v>175</v>
      </c>
      <c r="Q134" s="5">
        <v>159</v>
      </c>
      <c r="R134" s="5">
        <v>76</v>
      </c>
      <c r="S134" s="5">
        <v>1</v>
      </c>
    </row>
    <row r="135" spans="1:27" ht="12" customHeight="1" x14ac:dyDescent="0.55000000000000004">
      <c r="B135" s="6" t="s">
        <v>62</v>
      </c>
      <c r="C135" s="3"/>
      <c r="D135" s="7">
        <v>488</v>
      </c>
      <c r="E135" s="7">
        <v>161</v>
      </c>
      <c r="F135" s="7">
        <v>101</v>
      </c>
      <c r="G135" s="7">
        <v>25</v>
      </c>
      <c r="H135" s="7">
        <v>88</v>
      </c>
      <c r="I135" s="7">
        <v>75</v>
      </c>
      <c r="J135" s="7">
        <v>38</v>
      </c>
      <c r="K135" s="7">
        <v>0</v>
      </c>
      <c r="L135" s="8">
        <f>IFERROR(100*$D135/$L$134, "-")</f>
        <v>47.378640776699029</v>
      </c>
      <c r="M135" s="8">
        <f>IFERROR(100*$E135/$M$134, "-")</f>
        <v>43.989071038251367</v>
      </c>
      <c r="N135" s="8">
        <f>IFERROR(100*$F135/$N$134, "-")</f>
        <v>51.530612244897959</v>
      </c>
      <c r="O135" s="8">
        <f>IFERROR(100*$G135/$O$134, "-")</f>
        <v>43.859649122807021</v>
      </c>
      <c r="P135" s="8">
        <f>IFERROR(100*$H135/$P$134, "-")</f>
        <v>50.285714285714285</v>
      </c>
      <c r="Q135" s="8">
        <f>IFERROR(100*$I135/$Q$134, "-")</f>
        <v>47.169811320754718</v>
      </c>
      <c r="R135" s="8">
        <f>IFERROR(100*$J135/$R$134, "-")</f>
        <v>50</v>
      </c>
      <c r="S135" s="8">
        <f>IFERROR(100*$K135/$S$134, "-")</f>
        <v>0</v>
      </c>
      <c r="T135" s="9"/>
      <c r="U135" s="9"/>
      <c r="V135" s="9"/>
      <c r="W135" s="9"/>
      <c r="X135" s="9"/>
      <c r="Y135" s="9"/>
      <c r="Z135" s="9"/>
      <c r="AA135" s="9"/>
    </row>
    <row r="136" spans="1:27" ht="12" customHeight="1" x14ac:dyDescent="0.55000000000000004">
      <c r="B136" s="10" t="s">
        <v>63</v>
      </c>
      <c r="C136" s="11"/>
      <c r="D136" s="12">
        <v>329</v>
      </c>
      <c r="E136" s="12">
        <v>129</v>
      </c>
      <c r="F136" s="12">
        <v>79</v>
      </c>
      <c r="G136" s="12">
        <v>11</v>
      </c>
      <c r="H136" s="12">
        <v>53</v>
      </c>
      <c r="I136" s="12">
        <v>44</v>
      </c>
      <c r="J136" s="12">
        <v>12</v>
      </c>
      <c r="K136" s="12">
        <v>1</v>
      </c>
      <c r="L136" s="13">
        <f t="shared" ref="L136:L141" si="80">IFERROR(100*$D136/$L$134, "-")</f>
        <v>31.941747572815533</v>
      </c>
      <c r="M136" s="13">
        <f t="shared" ref="M136:M141" si="81">IFERROR(100*$E136/$M$134, "-")</f>
        <v>35.245901639344261</v>
      </c>
      <c r="N136" s="13">
        <f t="shared" ref="N136:N141" si="82">IFERROR(100*$F136/$N$134, "-")</f>
        <v>40.306122448979593</v>
      </c>
      <c r="O136" s="13">
        <f t="shared" ref="O136:O141" si="83">IFERROR(100*$G136/$O$134, "-")</f>
        <v>19.298245614035089</v>
      </c>
      <c r="P136" s="13">
        <f t="shared" ref="P136:P141" si="84">IFERROR(100*$H136/$P$134, "-")</f>
        <v>30.285714285714285</v>
      </c>
      <c r="Q136" s="13">
        <f t="shared" ref="Q136:Q141" si="85">IFERROR(100*$I136/$Q$134, "-")</f>
        <v>27.672955974842768</v>
      </c>
      <c r="R136" s="13">
        <f t="shared" ref="R136:R141" si="86">IFERROR(100*$J136/$R$134, "-")</f>
        <v>15.789473684210526</v>
      </c>
      <c r="S136" s="13">
        <f t="shared" ref="S136:S141" si="87">IFERROR(100*$K136/$S$134, "-")</f>
        <v>100</v>
      </c>
      <c r="T136" s="9"/>
      <c r="U136" s="9"/>
      <c r="V136" s="9"/>
      <c r="W136" s="9"/>
      <c r="X136" s="9"/>
      <c r="Y136" s="9"/>
      <c r="Z136" s="9"/>
      <c r="AA136" s="9"/>
    </row>
    <row r="137" spans="1:27" ht="12" customHeight="1" x14ac:dyDescent="0.55000000000000004">
      <c r="B137" s="14" t="s">
        <v>64</v>
      </c>
      <c r="D137" s="15">
        <v>77</v>
      </c>
      <c r="E137" s="15">
        <v>22</v>
      </c>
      <c r="F137" s="15">
        <v>11</v>
      </c>
      <c r="G137" s="15">
        <v>6</v>
      </c>
      <c r="H137" s="15">
        <v>17</v>
      </c>
      <c r="I137" s="15">
        <v>17</v>
      </c>
      <c r="J137" s="15">
        <v>4</v>
      </c>
      <c r="K137" s="15">
        <v>0</v>
      </c>
      <c r="L137" s="16">
        <f t="shared" si="80"/>
        <v>7.4757281553398061</v>
      </c>
      <c r="M137" s="16">
        <f t="shared" si="81"/>
        <v>6.0109289617486334</v>
      </c>
      <c r="N137" s="16">
        <f t="shared" si="82"/>
        <v>5.6122448979591839</v>
      </c>
      <c r="O137" s="16">
        <f t="shared" si="83"/>
        <v>10.526315789473685</v>
      </c>
      <c r="P137" s="16">
        <f t="shared" si="84"/>
        <v>9.7142857142857135</v>
      </c>
      <c r="Q137" s="16">
        <f t="shared" si="85"/>
        <v>10.691823899371069</v>
      </c>
      <c r="R137" s="16">
        <f t="shared" si="86"/>
        <v>5.2631578947368425</v>
      </c>
      <c r="S137" s="16">
        <f t="shared" si="87"/>
        <v>0</v>
      </c>
      <c r="T137" s="9"/>
      <c r="U137" s="9"/>
      <c r="V137" s="9"/>
      <c r="W137" s="9"/>
      <c r="X137" s="9"/>
      <c r="Y137" s="9"/>
      <c r="Z137" s="9"/>
      <c r="AA137" s="9"/>
    </row>
    <row r="138" spans="1:27" ht="12" customHeight="1" x14ac:dyDescent="0.55000000000000004">
      <c r="B138" s="10" t="s">
        <v>65</v>
      </c>
      <c r="C138" s="11"/>
      <c r="D138" s="12">
        <v>48</v>
      </c>
      <c r="E138" s="12">
        <v>13</v>
      </c>
      <c r="F138" s="12">
        <v>7</v>
      </c>
      <c r="G138" s="12">
        <v>3</v>
      </c>
      <c r="H138" s="12">
        <v>13</v>
      </c>
      <c r="I138" s="12">
        <v>5</v>
      </c>
      <c r="J138" s="12">
        <v>7</v>
      </c>
      <c r="K138" s="12">
        <v>0</v>
      </c>
      <c r="L138" s="13">
        <f t="shared" si="80"/>
        <v>4.6601941747572813</v>
      </c>
      <c r="M138" s="13">
        <f t="shared" si="81"/>
        <v>3.5519125683060109</v>
      </c>
      <c r="N138" s="13">
        <f t="shared" si="82"/>
        <v>3.5714285714285716</v>
      </c>
      <c r="O138" s="13">
        <f t="shared" si="83"/>
        <v>5.2631578947368425</v>
      </c>
      <c r="P138" s="13">
        <f t="shared" si="84"/>
        <v>7.4285714285714288</v>
      </c>
      <c r="Q138" s="13">
        <f t="shared" si="85"/>
        <v>3.1446540880503147</v>
      </c>
      <c r="R138" s="13">
        <f t="shared" si="86"/>
        <v>9.2105263157894743</v>
      </c>
      <c r="S138" s="13">
        <f t="shared" si="87"/>
        <v>0</v>
      </c>
      <c r="T138" s="9"/>
      <c r="U138" s="9"/>
      <c r="V138" s="9"/>
      <c r="W138" s="9"/>
      <c r="X138" s="9"/>
      <c r="Y138" s="9"/>
      <c r="Z138" s="9"/>
      <c r="AA138" s="9"/>
    </row>
    <row r="139" spans="1:27" ht="12" customHeight="1" x14ac:dyDescent="0.55000000000000004">
      <c r="B139" s="14" t="s">
        <v>66</v>
      </c>
      <c r="D139" s="15">
        <v>96</v>
      </c>
      <c r="E139" s="15">
        <v>32</v>
      </c>
      <c r="F139" s="15">
        <v>25</v>
      </c>
      <c r="G139" s="15">
        <v>8</v>
      </c>
      <c r="H139" s="15">
        <v>14</v>
      </c>
      <c r="I139" s="15">
        <v>8</v>
      </c>
      <c r="J139" s="15">
        <v>9</v>
      </c>
      <c r="K139" s="15">
        <v>0</v>
      </c>
      <c r="L139" s="16">
        <f t="shared" si="80"/>
        <v>9.3203883495145625</v>
      </c>
      <c r="M139" s="16">
        <f t="shared" si="81"/>
        <v>8.7431693989071047</v>
      </c>
      <c r="N139" s="16">
        <f t="shared" si="82"/>
        <v>12.755102040816327</v>
      </c>
      <c r="O139" s="16">
        <f t="shared" si="83"/>
        <v>14.035087719298245</v>
      </c>
      <c r="P139" s="16">
        <f t="shared" si="84"/>
        <v>8</v>
      </c>
      <c r="Q139" s="16">
        <f t="shared" si="85"/>
        <v>5.0314465408805029</v>
      </c>
      <c r="R139" s="16">
        <f t="shared" si="86"/>
        <v>11.842105263157896</v>
      </c>
      <c r="S139" s="16">
        <f t="shared" si="87"/>
        <v>0</v>
      </c>
      <c r="T139" s="9"/>
      <c r="U139" s="9"/>
      <c r="V139" s="9"/>
      <c r="W139" s="9"/>
      <c r="X139" s="9"/>
      <c r="Y139" s="9"/>
      <c r="Z139" s="9"/>
      <c r="AA139" s="9"/>
    </row>
    <row r="140" spans="1:27" ht="12" customHeight="1" x14ac:dyDescent="0.55000000000000004">
      <c r="B140" s="10" t="s">
        <v>16</v>
      </c>
      <c r="C140" s="11"/>
      <c r="D140" s="12">
        <v>262</v>
      </c>
      <c r="E140" s="12">
        <v>96</v>
      </c>
      <c r="F140" s="12">
        <v>41</v>
      </c>
      <c r="G140" s="12">
        <v>16</v>
      </c>
      <c r="H140" s="12">
        <v>38</v>
      </c>
      <c r="I140" s="12">
        <v>47</v>
      </c>
      <c r="J140" s="12">
        <v>24</v>
      </c>
      <c r="K140" s="12">
        <v>0</v>
      </c>
      <c r="L140" s="13">
        <f t="shared" si="80"/>
        <v>25.436893203883496</v>
      </c>
      <c r="M140" s="13">
        <f t="shared" si="81"/>
        <v>26.229508196721312</v>
      </c>
      <c r="N140" s="13">
        <f t="shared" si="82"/>
        <v>20.918367346938776</v>
      </c>
      <c r="O140" s="13">
        <f t="shared" si="83"/>
        <v>28.07017543859649</v>
      </c>
      <c r="P140" s="13">
        <f t="shared" si="84"/>
        <v>21.714285714285715</v>
      </c>
      <c r="Q140" s="13">
        <f t="shared" si="85"/>
        <v>29.559748427672957</v>
      </c>
      <c r="R140" s="13">
        <f t="shared" si="86"/>
        <v>31.578947368421051</v>
      </c>
      <c r="S140" s="13">
        <f t="shared" si="87"/>
        <v>0</v>
      </c>
      <c r="T140" s="9"/>
      <c r="U140" s="9"/>
      <c r="V140" s="9"/>
      <c r="W140" s="9"/>
      <c r="X140" s="9"/>
      <c r="Y140" s="9"/>
      <c r="Z140" s="9"/>
      <c r="AA140" s="9"/>
    </row>
    <row r="141" spans="1:27" ht="12" customHeight="1" x14ac:dyDescent="0.55000000000000004">
      <c r="B141" s="23" t="s">
        <v>152</v>
      </c>
      <c r="C141" s="24"/>
      <c r="D141" s="21">
        <v>3</v>
      </c>
      <c r="E141" s="21">
        <v>0</v>
      </c>
      <c r="F141" s="21">
        <v>1</v>
      </c>
      <c r="G141" s="21">
        <v>0</v>
      </c>
      <c r="H141" s="21">
        <v>0</v>
      </c>
      <c r="I141" s="21">
        <v>2</v>
      </c>
      <c r="J141" s="21">
        <v>0</v>
      </c>
      <c r="K141" s="21">
        <v>0</v>
      </c>
      <c r="L141" s="22">
        <f t="shared" si="80"/>
        <v>0.29126213592233008</v>
      </c>
      <c r="M141" s="22">
        <f t="shared" si="81"/>
        <v>0</v>
      </c>
      <c r="N141" s="22">
        <f t="shared" si="82"/>
        <v>0.51020408163265307</v>
      </c>
      <c r="O141" s="22">
        <f t="shared" si="83"/>
        <v>0</v>
      </c>
      <c r="P141" s="22">
        <f t="shared" si="84"/>
        <v>0</v>
      </c>
      <c r="Q141" s="22">
        <f t="shared" si="85"/>
        <v>1.2578616352201257</v>
      </c>
      <c r="R141" s="22">
        <f t="shared" si="86"/>
        <v>0</v>
      </c>
      <c r="S141" s="22">
        <f t="shared" si="87"/>
        <v>0</v>
      </c>
      <c r="T141" s="9"/>
      <c r="U141" s="9"/>
      <c r="V141" s="9"/>
      <c r="W141" s="9"/>
      <c r="X141" s="9"/>
      <c r="Y141" s="9"/>
      <c r="Z141" s="9"/>
      <c r="AA141" s="9"/>
    </row>
    <row r="142" spans="1:27" ht="12" customHeight="1" x14ac:dyDescent="0.55000000000000004">
      <c r="B142" s="26" t="s">
        <v>7</v>
      </c>
      <c r="C142" s="27"/>
      <c r="D142" s="21">
        <v>1030</v>
      </c>
      <c r="E142" s="21">
        <v>366</v>
      </c>
      <c r="F142" s="21">
        <v>196</v>
      </c>
      <c r="G142" s="21">
        <v>57</v>
      </c>
      <c r="H142" s="21">
        <v>175</v>
      </c>
      <c r="I142" s="21">
        <v>159</v>
      </c>
      <c r="J142" s="21">
        <v>76</v>
      </c>
      <c r="K142" s="21">
        <v>1</v>
      </c>
      <c r="L142" s="22" t="s">
        <v>6</v>
      </c>
      <c r="M142" s="22" t="s">
        <v>6</v>
      </c>
      <c r="N142" s="22" t="s">
        <v>6</v>
      </c>
      <c r="O142" s="22" t="s">
        <v>6</v>
      </c>
      <c r="P142" s="22" t="s">
        <v>6</v>
      </c>
      <c r="Q142" s="22" t="s">
        <v>6</v>
      </c>
      <c r="R142" s="22" t="s">
        <v>6</v>
      </c>
      <c r="S142" s="22" t="s">
        <v>6</v>
      </c>
      <c r="T142" s="9"/>
      <c r="U142" s="9"/>
      <c r="V142" s="9"/>
      <c r="W142" s="9"/>
      <c r="X142" s="9"/>
      <c r="Y142" s="9"/>
      <c r="Z142" s="9"/>
      <c r="AA142" s="9"/>
    </row>
    <row r="144" spans="1:27" ht="12" customHeight="1" x14ac:dyDescent="0.55000000000000004">
      <c r="A144" s="1" t="s">
        <v>176</v>
      </c>
    </row>
    <row r="145" spans="1:27" ht="12" customHeight="1" x14ac:dyDescent="0.55000000000000004">
      <c r="A145" s="28" t="s">
        <v>67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</row>
    <row r="146" spans="1:27" ht="12" customHeight="1" x14ac:dyDescent="0.55000000000000004">
      <c r="B146" s="2"/>
      <c r="C146" s="3"/>
      <c r="D146" s="26" t="s">
        <v>1</v>
      </c>
      <c r="E146" s="29"/>
      <c r="F146" s="29"/>
      <c r="G146" s="29"/>
      <c r="H146" s="29"/>
      <c r="I146" s="29"/>
      <c r="J146" s="29"/>
      <c r="K146" s="27"/>
      <c r="L146" s="26" t="s">
        <v>2</v>
      </c>
      <c r="M146" s="29"/>
      <c r="N146" s="29"/>
      <c r="O146" s="29"/>
      <c r="P146" s="29"/>
      <c r="Q146" s="29"/>
      <c r="R146" s="29"/>
      <c r="S146" s="27"/>
    </row>
    <row r="147" spans="1:27" ht="90" customHeight="1" x14ac:dyDescent="0.55000000000000004">
      <c r="B147" s="4"/>
      <c r="D147" s="25" t="s">
        <v>151</v>
      </c>
      <c r="E147" s="25" t="s">
        <v>153</v>
      </c>
      <c r="F147" s="25" t="s">
        <v>154</v>
      </c>
      <c r="G147" s="25" t="s">
        <v>155</v>
      </c>
      <c r="H147" s="25" t="s">
        <v>156</v>
      </c>
      <c r="I147" s="25" t="s">
        <v>157</v>
      </c>
      <c r="J147" s="25" t="s">
        <v>158</v>
      </c>
      <c r="K147" s="25" t="s">
        <v>152</v>
      </c>
      <c r="L147" s="25" t="s">
        <v>151</v>
      </c>
      <c r="M147" s="25" t="s">
        <v>153</v>
      </c>
      <c r="N147" s="25" t="s">
        <v>154</v>
      </c>
      <c r="O147" s="25" t="s">
        <v>155</v>
      </c>
      <c r="P147" s="25" t="s">
        <v>156</v>
      </c>
      <c r="Q147" s="25" t="s">
        <v>157</v>
      </c>
      <c r="R147" s="25" t="s">
        <v>158</v>
      </c>
      <c r="S147" s="25" t="s">
        <v>152</v>
      </c>
    </row>
    <row r="148" spans="1:27" ht="12" customHeight="1" x14ac:dyDescent="0.55000000000000004">
      <c r="B148" s="4"/>
      <c r="D148" s="5"/>
      <c r="E148" s="5"/>
      <c r="F148" s="5"/>
      <c r="G148" s="5"/>
      <c r="H148" s="5"/>
      <c r="I148" s="5"/>
      <c r="J148" s="5"/>
      <c r="K148" s="5"/>
      <c r="L148" s="5">
        <v>1949</v>
      </c>
      <c r="M148" s="5">
        <v>710</v>
      </c>
      <c r="N148" s="5">
        <v>338</v>
      </c>
      <c r="O148" s="5">
        <v>130</v>
      </c>
      <c r="P148" s="5">
        <v>308</v>
      </c>
      <c r="Q148" s="5">
        <v>316</v>
      </c>
      <c r="R148" s="5">
        <v>146</v>
      </c>
      <c r="S148" s="5">
        <v>1</v>
      </c>
    </row>
    <row r="149" spans="1:27" ht="12" customHeight="1" x14ac:dyDescent="0.55000000000000004">
      <c r="B149" s="6" t="s">
        <v>68</v>
      </c>
      <c r="C149" s="3"/>
      <c r="D149" s="7">
        <v>1721</v>
      </c>
      <c r="E149" s="7">
        <v>637</v>
      </c>
      <c r="F149" s="7">
        <v>303</v>
      </c>
      <c r="G149" s="7">
        <v>119</v>
      </c>
      <c r="H149" s="7">
        <v>263</v>
      </c>
      <c r="I149" s="7">
        <v>276</v>
      </c>
      <c r="J149" s="7">
        <v>122</v>
      </c>
      <c r="K149" s="7">
        <v>1</v>
      </c>
      <c r="L149" s="8">
        <f>IFERROR(100*$D149/$L$148, "-")</f>
        <v>88.30169317598768</v>
      </c>
      <c r="M149" s="8">
        <f>IFERROR(100*$E149/$M$148, "-")</f>
        <v>89.718309859154928</v>
      </c>
      <c r="N149" s="8">
        <f>IFERROR(100*$F149/$N$148, "-")</f>
        <v>89.644970414201183</v>
      </c>
      <c r="O149" s="8">
        <f>IFERROR(100*$G149/$O$148, "-")</f>
        <v>91.538461538461533</v>
      </c>
      <c r="P149" s="8">
        <f>IFERROR(100*$H149/$P$148, "-")</f>
        <v>85.389610389610397</v>
      </c>
      <c r="Q149" s="8">
        <f>IFERROR(100*$I149/$Q$148, "-")</f>
        <v>87.341772151898738</v>
      </c>
      <c r="R149" s="8">
        <f>IFERROR(100*$J149/$R$148, "-")</f>
        <v>83.561643835616437</v>
      </c>
      <c r="S149" s="8">
        <f>IFERROR(100*$K149/$S$148, "-")</f>
        <v>100</v>
      </c>
      <c r="T149" s="9"/>
      <c r="U149" s="9"/>
      <c r="V149" s="9"/>
      <c r="W149" s="9"/>
      <c r="X149" s="9"/>
      <c r="Y149" s="9"/>
      <c r="Z149" s="9"/>
      <c r="AA149" s="9"/>
    </row>
    <row r="150" spans="1:27" ht="12" customHeight="1" x14ac:dyDescent="0.55000000000000004">
      <c r="B150" s="10" t="s">
        <v>69</v>
      </c>
      <c r="C150" s="11"/>
      <c r="D150" s="12">
        <v>141</v>
      </c>
      <c r="E150" s="12">
        <v>48</v>
      </c>
      <c r="F150" s="12">
        <v>20</v>
      </c>
      <c r="G150" s="12">
        <v>7</v>
      </c>
      <c r="H150" s="12">
        <v>27</v>
      </c>
      <c r="I150" s="12">
        <v>23</v>
      </c>
      <c r="J150" s="12">
        <v>16</v>
      </c>
      <c r="K150" s="12">
        <v>0</v>
      </c>
      <c r="L150" s="13">
        <f t="shared" ref="L150:L153" si="88">IFERROR(100*$D150/$L$148, "-")</f>
        <v>7.2344792201128785</v>
      </c>
      <c r="M150" s="13">
        <f t="shared" ref="M150:M153" si="89">IFERROR(100*$E150/$M$148, "-")</f>
        <v>6.76056338028169</v>
      </c>
      <c r="N150" s="13">
        <f t="shared" ref="N150:N153" si="90">IFERROR(100*$F150/$N$148, "-")</f>
        <v>5.9171597633136095</v>
      </c>
      <c r="O150" s="13">
        <f t="shared" ref="O150:O153" si="91">IFERROR(100*$G150/$O$148, "-")</f>
        <v>5.384615384615385</v>
      </c>
      <c r="P150" s="13">
        <f t="shared" ref="P150:P153" si="92">IFERROR(100*$H150/$P$148, "-")</f>
        <v>8.7662337662337659</v>
      </c>
      <c r="Q150" s="13">
        <f t="shared" ref="Q150:Q153" si="93">IFERROR(100*$I150/$Q$148, "-")</f>
        <v>7.2784810126582276</v>
      </c>
      <c r="R150" s="13">
        <f t="shared" ref="R150:R153" si="94">IFERROR(100*$J150/$R$148, "-")</f>
        <v>10.95890410958904</v>
      </c>
      <c r="S150" s="13">
        <f t="shared" ref="S150:S153" si="95">IFERROR(100*$K150/$S$148, "-")</f>
        <v>0</v>
      </c>
      <c r="T150" s="9"/>
      <c r="U150" s="9"/>
      <c r="V150" s="9"/>
      <c r="W150" s="9"/>
      <c r="X150" s="9"/>
      <c r="Y150" s="9"/>
      <c r="Z150" s="9"/>
      <c r="AA150" s="9"/>
    </row>
    <row r="151" spans="1:27" ht="12" customHeight="1" x14ac:dyDescent="0.55000000000000004">
      <c r="B151" s="14" t="s">
        <v>70</v>
      </c>
      <c r="D151" s="15">
        <v>28</v>
      </c>
      <c r="E151" s="15">
        <v>9</v>
      </c>
      <c r="F151" s="15">
        <v>6</v>
      </c>
      <c r="G151" s="15">
        <v>1</v>
      </c>
      <c r="H151" s="15">
        <v>5</v>
      </c>
      <c r="I151" s="15">
        <v>4</v>
      </c>
      <c r="J151" s="15">
        <v>3</v>
      </c>
      <c r="K151" s="15">
        <v>0</v>
      </c>
      <c r="L151" s="16">
        <f t="shared" si="88"/>
        <v>1.4366341713699333</v>
      </c>
      <c r="M151" s="16">
        <f t="shared" si="89"/>
        <v>1.267605633802817</v>
      </c>
      <c r="N151" s="16">
        <f t="shared" si="90"/>
        <v>1.7751479289940828</v>
      </c>
      <c r="O151" s="16">
        <f t="shared" si="91"/>
        <v>0.76923076923076927</v>
      </c>
      <c r="P151" s="16">
        <f t="shared" si="92"/>
        <v>1.6233766233766234</v>
      </c>
      <c r="Q151" s="16">
        <f t="shared" si="93"/>
        <v>1.2658227848101267</v>
      </c>
      <c r="R151" s="16">
        <f t="shared" si="94"/>
        <v>2.0547945205479454</v>
      </c>
      <c r="S151" s="16">
        <f t="shared" si="95"/>
        <v>0</v>
      </c>
      <c r="T151" s="9"/>
      <c r="U151" s="9"/>
      <c r="V151" s="9"/>
      <c r="W151" s="9"/>
      <c r="X151" s="9"/>
      <c r="Y151" s="9"/>
      <c r="Z151" s="9"/>
      <c r="AA151" s="9"/>
    </row>
    <row r="152" spans="1:27" ht="12" customHeight="1" x14ac:dyDescent="0.55000000000000004">
      <c r="B152" s="10" t="s">
        <v>71</v>
      </c>
      <c r="C152" s="11"/>
      <c r="D152" s="12">
        <v>49</v>
      </c>
      <c r="E152" s="12">
        <v>14</v>
      </c>
      <c r="F152" s="12">
        <v>8</v>
      </c>
      <c r="G152" s="12">
        <v>3</v>
      </c>
      <c r="H152" s="12">
        <v>12</v>
      </c>
      <c r="I152" s="12">
        <v>9</v>
      </c>
      <c r="J152" s="12">
        <v>3</v>
      </c>
      <c r="K152" s="12">
        <v>0</v>
      </c>
      <c r="L152" s="13">
        <f t="shared" si="88"/>
        <v>2.5141097998973834</v>
      </c>
      <c r="M152" s="13">
        <f t="shared" si="89"/>
        <v>1.971830985915493</v>
      </c>
      <c r="N152" s="13">
        <f t="shared" si="90"/>
        <v>2.3668639053254439</v>
      </c>
      <c r="O152" s="13">
        <f t="shared" si="91"/>
        <v>2.3076923076923075</v>
      </c>
      <c r="P152" s="13">
        <f t="shared" si="92"/>
        <v>3.8961038961038961</v>
      </c>
      <c r="Q152" s="13">
        <f t="shared" si="93"/>
        <v>2.8481012658227849</v>
      </c>
      <c r="R152" s="13">
        <f t="shared" si="94"/>
        <v>2.0547945205479454</v>
      </c>
      <c r="S152" s="13">
        <f t="shared" si="95"/>
        <v>0</v>
      </c>
      <c r="T152" s="9"/>
      <c r="U152" s="9"/>
      <c r="V152" s="9"/>
      <c r="W152" s="9"/>
      <c r="X152" s="9"/>
      <c r="Y152" s="9"/>
      <c r="Z152" s="9"/>
      <c r="AA152" s="9"/>
    </row>
    <row r="153" spans="1:27" ht="12" customHeight="1" x14ac:dyDescent="0.55000000000000004">
      <c r="B153" s="23" t="s">
        <v>152</v>
      </c>
      <c r="C153" s="24"/>
      <c r="D153" s="21">
        <v>10</v>
      </c>
      <c r="E153" s="21">
        <v>2</v>
      </c>
      <c r="F153" s="21">
        <v>1</v>
      </c>
      <c r="G153" s="21">
        <v>0</v>
      </c>
      <c r="H153" s="21">
        <v>1</v>
      </c>
      <c r="I153" s="21">
        <v>4</v>
      </c>
      <c r="J153" s="21">
        <v>2</v>
      </c>
      <c r="K153" s="21">
        <v>0</v>
      </c>
      <c r="L153" s="22">
        <f t="shared" si="88"/>
        <v>0.51308363263211898</v>
      </c>
      <c r="M153" s="22">
        <f t="shared" si="89"/>
        <v>0.28169014084507044</v>
      </c>
      <c r="N153" s="22">
        <f t="shared" si="90"/>
        <v>0.29585798816568049</v>
      </c>
      <c r="O153" s="22">
        <f t="shared" si="91"/>
        <v>0</v>
      </c>
      <c r="P153" s="22">
        <f t="shared" si="92"/>
        <v>0.32467532467532467</v>
      </c>
      <c r="Q153" s="22">
        <f t="shared" si="93"/>
        <v>1.2658227848101267</v>
      </c>
      <c r="R153" s="22">
        <f t="shared" si="94"/>
        <v>1.3698630136986301</v>
      </c>
      <c r="S153" s="22">
        <f t="shared" si="95"/>
        <v>0</v>
      </c>
      <c r="T153" s="9"/>
      <c r="U153" s="9"/>
      <c r="V153" s="9"/>
      <c r="W153" s="9"/>
      <c r="X153" s="9"/>
      <c r="Y153" s="9"/>
      <c r="Z153" s="9"/>
      <c r="AA153" s="9"/>
    </row>
    <row r="154" spans="1:27" ht="12" customHeight="1" x14ac:dyDescent="0.55000000000000004">
      <c r="B154" s="26" t="s">
        <v>7</v>
      </c>
      <c r="C154" s="27"/>
      <c r="D154" s="21">
        <v>1949</v>
      </c>
      <c r="E154" s="21">
        <v>710</v>
      </c>
      <c r="F154" s="21">
        <v>338</v>
      </c>
      <c r="G154" s="21">
        <v>130</v>
      </c>
      <c r="H154" s="21">
        <v>308</v>
      </c>
      <c r="I154" s="21">
        <v>316</v>
      </c>
      <c r="J154" s="21">
        <v>146</v>
      </c>
      <c r="K154" s="21">
        <v>1</v>
      </c>
      <c r="L154" s="22">
        <f>IF(SUM($L$149:$L$153) = 0, "-", SUM($L$149:$L$153))</f>
        <v>99.999999999999986</v>
      </c>
      <c r="M154" s="22">
        <f>IF(SUM($M$149:$M$153) = 0, "-", SUM($M$149:$M$153))</f>
        <v>100</v>
      </c>
      <c r="N154" s="22">
        <f>IF(SUM($N$149:$N$153) = 0, "-", SUM($N$149:$N$153))</f>
        <v>100</v>
      </c>
      <c r="O154" s="22">
        <f>IF(SUM($O$149:$O$153) = 0, "-", SUM($O$149:$O$153))</f>
        <v>100</v>
      </c>
      <c r="P154" s="22">
        <f>IF(SUM($P$149:$P$153) = 0, "-", SUM($P$149:$P$153))</f>
        <v>100.00000000000001</v>
      </c>
      <c r="Q154" s="22">
        <f>IF(SUM($Q$149:$Q$153) = 0, "-", SUM($Q$149:$Q$153))</f>
        <v>100.00000000000001</v>
      </c>
      <c r="R154" s="22">
        <f>IF(SUM($R$149:$R$153) = 0, "-", SUM($R$149:$R$153))</f>
        <v>100</v>
      </c>
      <c r="S154" s="22">
        <f>IF(SUM($S$149:$S$153) = 0, "-", SUM($S$149:$S$153))</f>
        <v>100</v>
      </c>
      <c r="T154" s="9"/>
      <c r="U154" s="9"/>
      <c r="V154" s="9"/>
      <c r="W154" s="9"/>
      <c r="X154" s="9"/>
      <c r="Y154" s="9"/>
      <c r="Z154" s="9"/>
      <c r="AA154" s="9"/>
    </row>
    <row r="156" spans="1:27" ht="12" customHeight="1" x14ac:dyDescent="0.55000000000000004">
      <c r="A156" s="28" t="s">
        <v>72</v>
      </c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</row>
    <row r="157" spans="1:27" ht="12" customHeight="1" x14ac:dyDescent="0.55000000000000004">
      <c r="B157" s="2"/>
      <c r="C157" s="3"/>
      <c r="D157" s="26" t="s">
        <v>1</v>
      </c>
      <c r="E157" s="29"/>
      <c r="F157" s="29"/>
      <c r="G157" s="29"/>
      <c r="H157" s="29"/>
      <c r="I157" s="29"/>
      <c r="J157" s="29"/>
      <c r="K157" s="27"/>
      <c r="L157" s="26" t="s">
        <v>2</v>
      </c>
      <c r="M157" s="29"/>
      <c r="N157" s="29"/>
      <c r="O157" s="29"/>
      <c r="P157" s="29"/>
      <c r="Q157" s="29"/>
      <c r="R157" s="29"/>
      <c r="S157" s="27"/>
    </row>
    <row r="158" spans="1:27" ht="90" customHeight="1" x14ac:dyDescent="0.55000000000000004">
      <c r="B158" s="4"/>
      <c r="D158" s="25" t="s">
        <v>151</v>
      </c>
      <c r="E158" s="25" t="s">
        <v>153</v>
      </c>
      <c r="F158" s="25" t="s">
        <v>154</v>
      </c>
      <c r="G158" s="25" t="s">
        <v>155</v>
      </c>
      <c r="H158" s="25" t="s">
        <v>156</v>
      </c>
      <c r="I158" s="25" t="s">
        <v>157</v>
      </c>
      <c r="J158" s="25" t="s">
        <v>158</v>
      </c>
      <c r="K158" s="25" t="s">
        <v>152</v>
      </c>
      <c r="L158" s="25" t="s">
        <v>151</v>
      </c>
      <c r="M158" s="25" t="s">
        <v>153</v>
      </c>
      <c r="N158" s="25" t="s">
        <v>154</v>
      </c>
      <c r="O158" s="25" t="s">
        <v>155</v>
      </c>
      <c r="P158" s="25" t="s">
        <v>156</v>
      </c>
      <c r="Q158" s="25" t="s">
        <v>157</v>
      </c>
      <c r="R158" s="25" t="s">
        <v>158</v>
      </c>
      <c r="S158" s="25" t="s">
        <v>152</v>
      </c>
    </row>
    <row r="159" spans="1:27" ht="12" customHeight="1" x14ac:dyDescent="0.55000000000000004">
      <c r="B159" s="4"/>
      <c r="D159" s="5"/>
      <c r="E159" s="5"/>
      <c r="F159" s="5"/>
      <c r="G159" s="5"/>
      <c r="H159" s="5"/>
      <c r="I159" s="5"/>
      <c r="J159" s="5"/>
      <c r="K159" s="5"/>
      <c r="L159" s="5">
        <v>1949</v>
      </c>
      <c r="M159" s="5">
        <v>710</v>
      </c>
      <c r="N159" s="5">
        <v>338</v>
      </c>
      <c r="O159" s="5">
        <v>130</v>
      </c>
      <c r="P159" s="5">
        <v>308</v>
      </c>
      <c r="Q159" s="5">
        <v>316</v>
      </c>
      <c r="R159" s="5">
        <v>146</v>
      </c>
      <c r="S159" s="5">
        <v>1</v>
      </c>
    </row>
    <row r="160" spans="1:27" ht="12" customHeight="1" x14ac:dyDescent="0.55000000000000004">
      <c r="B160" s="6" t="s">
        <v>68</v>
      </c>
      <c r="C160" s="3"/>
      <c r="D160" s="7">
        <v>1895</v>
      </c>
      <c r="E160" s="7">
        <v>695</v>
      </c>
      <c r="F160" s="7">
        <v>332</v>
      </c>
      <c r="G160" s="7">
        <v>127</v>
      </c>
      <c r="H160" s="7">
        <v>300</v>
      </c>
      <c r="I160" s="7">
        <v>300</v>
      </c>
      <c r="J160" s="7">
        <v>140</v>
      </c>
      <c r="K160" s="7">
        <v>1</v>
      </c>
      <c r="L160" s="8">
        <f>IFERROR(100*$D160/$L$159, "-")</f>
        <v>97.229348383786558</v>
      </c>
      <c r="M160" s="8">
        <f>IFERROR(100*$E160/$M$159, "-")</f>
        <v>97.887323943661968</v>
      </c>
      <c r="N160" s="8">
        <f>IFERROR(100*$F160/$N$159, "-")</f>
        <v>98.224852071005913</v>
      </c>
      <c r="O160" s="8">
        <f>IFERROR(100*$G160/$O$159, "-")</f>
        <v>97.692307692307693</v>
      </c>
      <c r="P160" s="8">
        <f>IFERROR(100*$H160/$P$159, "-")</f>
        <v>97.402597402597408</v>
      </c>
      <c r="Q160" s="8">
        <f>IFERROR(100*$I160/$Q$159, "-")</f>
        <v>94.936708860759495</v>
      </c>
      <c r="R160" s="8">
        <f>IFERROR(100*$J160/$R$159, "-")</f>
        <v>95.890410958904113</v>
      </c>
      <c r="S160" s="8">
        <f>IFERROR(100*$K160/$S$159, "-")</f>
        <v>100</v>
      </c>
      <c r="T160" s="9"/>
      <c r="U160" s="9"/>
      <c r="V160" s="9"/>
      <c r="W160" s="9"/>
      <c r="X160" s="9"/>
      <c r="Y160" s="9"/>
      <c r="Z160" s="9"/>
      <c r="AA160" s="9"/>
    </row>
    <row r="161" spans="1:27" ht="12" customHeight="1" x14ac:dyDescent="0.55000000000000004">
      <c r="B161" s="10" t="s">
        <v>69</v>
      </c>
      <c r="C161" s="11"/>
      <c r="D161" s="12">
        <v>27</v>
      </c>
      <c r="E161" s="12">
        <v>6</v>
      </c>
      <c r="F161" s="12">
        <v>4</v>
      </c>
      <c r="G161" s="12">
        <v>3</v>
      </c>
      <c r="H161" s="12">
        <v>5</v>
      </c>
      <c r="I161" s="12">
        <v>7</v>
      </c>
      <c r="J161" s="12">
        <v>2</v>
      </c>
      <c r="K161" s="12">
        <v>0</v>
      </c>
      <c r="L161" s="13">
        <f t="shared" ref="L161:L164" si="96">IFERROR(100*$D161/$L$159, "-")</f>
        <v>1.3853258081067215</v>
      </c>
      <c r="M161" s="13">
        <f t="shared" ref="M161:M164" si="97">IFERROR(100*$E161/$M$159, "-")</f>
        <v>0.84507042253521125</v>
      </c>
      <c r="N161" s="13">
        <f t="shared" ref="N161:N164" si="98">IFERROR(100*$F161/$N$159, "-")</f>
        <v>1.1834319526627219</v>
      </c>
      <c r="O161" s="13">
        <f t="shared" ref="O161:O164" si="99">IFERROR(100*$G161/$O$159, "-")</f>
        <v>2.3076923076923075</v>
      </c>
      <c r="P161" s="13">
        <f t="shared" ref="P161:P164" si="100">IFERROR(100*$H161/$P$159, "-")</f>
        <v>1.6233766233766234</v>
      </c>
      <c r="Q161" s="13">
        <f t="shared" ref="Q161:Q164" si="101">IFERROR(100*$I161/$Q$159, "-")</f>
        <v>2.2151898734177213</v>
      </c>
      <c r="R161" s="13">
        <f t="shared" ref="R161:R164" si="102">IFERROR(100*$J161/$R$159, "-")</f>
        <v>1.3698630136986301</v>
      </c>
      <c r="S161" s="13">
        <f t="shared" ref="S161:S164" si="103">IFERROR(100*$K161/$S$159, "-")</f>
        <v>0</v>
      </c>
      <c r="T161" s="9"/>
      <c r="U161" s="9"/>
      <c r="V161" s="9"/>
      <c r="W161" s="9"/>
      <c r="X161" s="9"/>
      <c r="Y161" s="9"/>
      <c r="Z161" s="9"/>
      <c r="AA161" s="9"/>
    </row>
    <row r="162" spans="1:27" ht="12" customHeight="1" x14ac:dyDescent="0.55000000000000004">
      <c r="B162" s="14" t="s">
        <v>70</v>
      </c>
      <c r="D162" s="15">
        <v>6</v>
      </c>
      <c r="E162" s="15">
        <v>1</v>
      </c>
      <c r="F162" s="15">
        <v>0</v>
      </c>
      <c r="G162" s="15">
        <v>0</v>
      </c>
      <c r="H162" s="15">
        <v>2</v>
      </c>
      <c r="I162" s="15">
        <v>2</v>
      </c>
      <c r="J162" s="15">
        <v>1</v>
      </c>
      <c r="K162" s="15">
        <v>0</v>
      </c>
      <c r="L162" s="16">
        <f t="shared" si="96"/>
        <v>0.30785017957927141</v>
      </c>
      <c r="M162" s="16">
        <f t="shared" si="97"/>
        <v>0.14084507042253522</v>
      </c>
      <c r="N162" s="16">
        <f t="shared" si="98"/>
        <v>0</v>
      </c>
      <c r="O162" s="16">
        <f t="shared" si="99"/>
        <v>0</v>
      </c>
      <c r="P162" s="16">
        <f t="shared" si="100"/>
        <v>0.64935064935064934</v>
      </c>
      <c r="Q162" s="16">
        <f t="shared" si="101"/>
        <v>0.63291139240506333</v>
      </c>
      <c r="R162" s="16">
        <f t="shared" si="102"/>
        <v>0.68493150684931503</v>
      </c>
      <c r="S162" s="16">
        <f t="shared" si="103"/>
        <v>0</v>
      </c>
      <c r="T162" s="9"/>
      <c r="U162" s="9"/>
      <c r="V162" s="9"/>
      <c r="W162" s="9"/>
      <c r="X162" s="9"/>
      <c r="Y162" s="9"/>
      <c r="Z162" s="9"/>
      <c r="AA162" s="9"/>
    </row>
    <row r="163" spans="1:27" ht="12" customHeight="1" x14ac:dyDescent="0.55000000000000004">
      <c r="B163" s="10" t="s">
        <v>71</v>
      </c>
      <c r="C163" s="11"/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3">
        <f t="shared" si="96"/>
        <v>0</v>
      </c>
      <c r="M163" s="13">
        <f t="shared" si="97"/>
        <v>0</v>
      </c>
      <c r="N163" s="13">
        <f t="shared" si="98"/>
        <v>0</v>
      </c>
      <c r="O163" s="13">
        <f t="shared" si="99"/>
        <v>0</v>
      </c>
      <c r="P163" s="13">
        <f t="shared" si="100"/>
        <v>0</v>
      </c>
      <c r="Q163" s="13">
        <f t="shared" si="101"/>
        <v>0</v>
      </c>
      <c r="R163" s="13">
        <f t="shared" si="102"/>
        <v>0</v>
      </c>
      <c r="S163" s="13">
        <f t="shared" si="103"/>
        <v>0</v>
      </c>
      <c r="T163" s="9"/>
      <c r="U163" s="9"/>
      <c r="V163" s="9"/>
      <c r="W163" s="9"/>
      <c r="X163" s="9"/>
      <c r="Y163" s="9"/>
      <c r="Z163" s="9"/>
      <c r="AA163" s="9"/>
    </row>
    <row r="164" spans="1:27" ht="12" customHeight="1" x14ac:dyDescent="0.55000000000000004">
      <c r="B164" s="23" t="s">
        <v>152</v>
      </c>
      <c r="C164" s="24"/>
      <c r="D164" s="21">
        <v>21</v>
      </c>
      <c r="E164" s="21">
        <v>8</v>
      </c>
      <c r="F164" s="21">
        <v>2</v>
      </c>
      <c r="G164" s="21">
        <v>0</v>
      </c>
      <c r="H164" s="21">
        <v>1</v>
      </c>
      <c r="I164" s="21">
        <v>7</v>
      </c>
      <c r="J164" s="21">
        <v>3</v>
      </c>
      <c r="K164" s="21">
        <v>0</v>
      </c>
      <c r="L164" s="22">
        <f t="shared" si="96"/>
        <v>1.07747562852745</v>
      </c>
      <c r="M164" s="22">
        <f t="shared" si="97"/>
        <v>1.1267605633802817</v>
      </c>
      <c r="N164" s="22">
        <f t="shared" si="98"/>
        <v>0.59171597633136097</v>
      </c>
      <c r="O164" s="22">
        <f t="shared" si="99"/>
        <v>0</v>
      </c>
      <c r="P164" s="22">
        <f t="shared" si="100"/>
        <v>0.32467532467532467</v>
      </c>
      <c r="Q164" s="22">
        <f t="shared" si="101"/>
        <v>2.2151898734177213</v>
      </c>
      <c r="R164" s="22">
        <f t="shared" si="102"/>
        <v>2.0547945205479454</v>
      </c>
      <c r="S164" s="22">
        <f t="shared" si="103"/>
        <v>0</v>
      </c>
      <c r="T164" s="9"/>
      <c r="U164" s="9"/>
      <c r="V164" s="9"/>
      <c r="W164" s="9"/>
      <c r="X164" s="9"/>
      <c r="Y164" s="9"/>
      <c r="Z164" s="9"/>
      <c r="AA164" s="9"/>
    </row>
    <row r="165" spans="1:27" ht="12" customHeight="1" x14ac:dyDescent="0.55000000000000004">
      <c r="B165" s="26" t="s">
        <v>7</v>
      </c>
      <c r="C165" s="27"/>
      <c r="D165" s="21">
        <v>1949</v>
      </c>
      <c r="E165" s="21">
        <v>710</v>
      </c>
      <c r="F165" s="21">
        <v>338</v>
      </c>
      <c r="G165" s="21">
        <v>130</v>
      </c>
      <c r="H165" s="21">
        <v>308</v>
      </c>
      <c r="I165" s="21">
        <v>316</v>
      </c>
      <c r="J165" s="21">
        <v>146</v>
      </c>
      <c r="K165" s="21">
        <v>1</v>
      </c>
      <c r="L165" s="22">
        <f>IF(SUM($L$160:$L$164) = 0, "-", SUM($L$160:$L$164))</f>
        <v>100.00000000000001</v>
      </c>
      <c r="M165" s="22">
        <f>IF(SUM($M$160:$M$164) = 0, "-", SUM($M$160:$M$164))</f>
        <v>100</v>
      </c>
      <c r="N165" s="22">
        <f>IF(SUM($N$160:$N$164) = 0, "-", SUM($N$160:$N$164))</f>
        <v>99.999999999999986</v>
      </c>
      <c r="O165" s="22">
        <f>IF(SUM($O$160:$O$164) = 0, "-", SUM($O$160:$O$164))</f>
        <v>100</v>
      </c>
      <c r="P165" s="22">
        <f>IF(SUM($P$160:$P$164) = 0, "-", SUM($P$160:$P$164))</f>
        <v>100.00000000000001</v>
      </c>
      <c r="Q165" s="22">
        <f>IF(SUM($Q$160:$Q$164) = 0, "-", SUM($Q$160:$Q$164))</f>
        <v>100.00000000000001</v>
      </c>
      <c r="R165" s="22">
        <f>IF(SUM($R$160:$R$164) = 0, "-", SUM($R$160:$R$164))</f>
        <v>100</v>
      </c>
      <c r="S165" s="22">
        <f>IF(SUM($S$160:$S$164) = 0, "-", SUM($S$160:$S$164))</f>
        <v>100</v>
      </c>
      <c r="T165" s="9"/>
      <c r="U165" s="9"/>
      <c r="V165" s="9"/>
      <c r="W165" s="9"/>
      <c r="X165" s="9"/>
      <c r="Y165" s="9"/>
      <c r="Z165" s="9"/>
      <c r="AA165" s="9"/>
    </row>
    <row r="167" spans="1:27" ht="12" customHeight="1" x14ac:dyDescent="0.55000000000000004">
      <c r="A167" s="28" t="s">
        <v>73</v>
      </c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</row>
    <row r="168" spans="1:27" ht="12" customHeight="1" x14ac:dyDescent="0.55000000000000004">
      <c r="B168" s="2"/>
      <c r="C168" s="3"/>
      <c r="D168" s="26" t="s">
        <v>1</v>
      </c>
      <c r="E168" s="29"/>
      <c r="F168" s="29"/>
      <c r="G168" s="29"/>
      <c r="H168" s="29"/>
      <c r="I168" s="29"/>
      <c r="J168" s="29"/>
      <c r="K168" s="27"/>
      <c r="L168" s="26" t="s">
        <v>2</v>
      </c>
      <c r="M168" s="29"/>
      <c r="N168" s="29"/>
      <c r="O168" s="29"/>
      <c r="P168" s="29"/>
      <c r="Q168" s="29"/>
      <c r="R168" s="29"/>
      <c r="S168" s="27"/>
    </row>
    <row r="169" spans="1:27" ht="90" customHeight="1" x14ac:dyDescent="0.55000000000000004">
      <c r="B169" s="4"/>
      <c r="D169" s="25" t="s">
        <v>151</v>
      </c>
      <c r="E169" s="25" t="s">
        <v>153</v>
      </c>
      <c r="F169" s="25" t="s">
        <v>154</v>
      </c>
      <c r="G169" s="25" t="s">
        <v>155</v>
      </c>
      <c r="H169" s="25" t="s">
        <v>156</v>
      </c>
      <c r="I169" s="25" t="s">
        <v>157</v>
      </c>
      <c r="J169" s="25" t="s">
        <v>158</v>
      </c>
      <c r="K169" s="25" t="s">
        <v>152</v>
      </c>
      <c r="L169" s="25" t="s">
        <v>151</v>
      </c>
      <c r="M169" s="25" t="s">
        <v>153</v>
      </c>
      <c r="N169" s="25" t="s">
        <v>154</v>
      </c>
      <c r="O169" s="25" t="s">
        <v>155</v>
      </c>
      <c r="P169" s="25" t="s">
        <v>156</v>
      </c>
      <c r="Q169" s="25" t="s">
        <v>157</v>
      </c>
      <c r="R169" s="25" t="s">
        <v>158</v>
      </c>
      <c r="S169" s="25" t="s">
        <v>152</v>
      </c>
    </row>
    <row r="170" spans="1:27" ht="12" customHeight="1" x14ac:dyDescent="0.55000000000000004">
      <c r="B170" s="4"/>
      <c r="D170" s="5"/>
      <c r="E170" s="5"/>
      <c r="F170" s="5"/>
      <c r="G170" s="5"/>
      <c r="H170" s="5"/>
      <c r="I170" s="5"/>
      <c r="J170" s="5"/>
      <c r="K170" s="5"/>
      <c r="L170" s="5">
        <v>1949</v>
      </c>
      <c r="M170" s="5">
        <v>710</v>
      </c>
      <c r="N170" s="5">
        <v>338</v>
      </c>
      <c r="O170" s="5">
        <v>130</v>
      </c>
      <c r="P170" s="5">
        <v>308</v>
      </c>
      <c r="Q170" s="5">
        <v>316</v>
      </c>
      <c r="R170" s="5">
        <v>146</v>
      </c>
      <c r="S170" s="5">
        <v>1</v>
      </c>
    </row>
    <row r="171" spans="1:27" ht="12" customHeight="1" x14ac:dyDescent="0.55000000000000004">
      <c r="B171" s="6" t="s">
        <v>68</v>
      </c>
      <c r="C171" s="3"/>
      <c r="D171" s="7">
        <v>1822</v>
      </c>
      <c r="E171" s="7">
        <v>671</v>
      </c>
      <c r="F171" s="7">
        <v>321</v>
      </c>
      <c r="G171" s="7">
        <v>124</v>
      </c>
      <c r="H171" s="7">
        <v>285</v>
      </c>
      <c r="I171" s="7">
        <v>287</v>
      </c>
      <c r="J171" s="7">
        <v>133</v>
      </c>
      <c r="K171" s="7">
        <v>1</v>
      </c>
      <c r="L171" s="8">
        <f>IFERROR(100*$D171/$L$170, "-")</f>
        <v>93.483837865572085</v>
      </c>
      <c r="M171" s="8">
        <f>IFERROR(100*$E171/$M$170, "-")</f>
        <v>94.507042253521121</v>
      </c>
      <c r="N171" s="8">
        <f>IFERROR(100*$F171/$N$170, "-")</f>
        <v>94.970414201183431</v>
      </c>
      <c r="O171" s="8">
        <f>IFERROR(100*$G171/$O$170, "-")</f>
        <v>95.384615384615387</v>
      </c>
      <c r="P171" s="8">
        <f>IFERROR(100*$H171/$P$170, "-")</f>
        <v>92.532467532467535</v>
      </c>
      <c r="Q171" s="8">
        <f>IFERROR(100*$I171/$Q$170, "-")</f>
        <v>90.822784810126578</v>
      </c>
      <c r="R171" s="8">
        <f>IFERROR(100*$J171/$R$170, "-")</f>
        <v>91.095890410958901</v>
      </c>
      <c r="S171" s="8">
        <f>IFERROR(100*$K171/$S$170, "-")</f>
        <v>100</v>
      </c>
      <c r="T171" s="9"/>
      <c r="U171" s="9"/>
      <c r="V171" s="9"/>
      <c r="W171" s="9"/>
      <c r="X171" s="9"/>
      <c r="Y171" s="9"/>
      <c r="Z171" s="9"/>
      <c r="AA171" s="9"/>
    </row>
    <row r="172" spans="1:27" ht="12" customHeight="1" x14ac:dyDescent="0.55000000000000004">
      <c r="B172" s="10" t="s">
        <v>69</v>
      </c>
      <c r="C172" s="11"/>
      <c r="D172" s="12">
        <v>77</v>
      </c>
      <c r="E172" s="12">
        <v>25</v>
      </c>
      <c r="F172" s="12">
        <v>9</v>
      </c>
      <c r="G172" s="12">
        <v>5</v>
      </c>
      <c r="H172" s="12">
        <v>14</v>
      </c>
      <c r="I172" s="12">
        <v>17</v>
      </c>
      <c r="J172" s="12">
        <v>7</v>
      </c>
      <c r="K172" s="12">
        <v>0</v>
      </c>
      <c r="L172" s="13">
        <f t="shared" ref="L172:L175" si="104">IFERROR(100*$D172/$L$170, "-")</f>
        <v>3.9507439712673165</v>
      </c>
      <c r="M172" s="13">
        <f t="shared" ref="M172:M175" si="105">IFERROR(100*$E172/$M$170, "-")</f>
        <v>3.5211267605633805</v>
      </c>
      <c r="N172" s="13">
        <f t="shared" ref="N172:N175" si="106">IFERROR(100*$F172/$N$170, "-")</f>
        <v>2.6627218934911241</v>
      </c>
      <c r="O172" s="13">
        <f t="shared" ref="O172:O175" si="107">IFERROR(100*$G172/$O$170, "-")</f>
        <v>3.8461538461538463</v>
      </c>
      <c r="P172" s="13">
        <f t="shared" ref="P172:P175" si="108">IFERROR(100*$H172/$P$170, "-")</f>
        <v>4.5454545454545459</v>
      </c>
      <c r="Q172" s="13">
        <f t="shared" ref="Q172:Q175" si="109">IFERROR(100*$I172/$Q$170, "-")</f>
        <v>5.3797468354430382</v>
      </c>
      <c r="R172" s="13">
        <f t="shared" ref="R172:R175" si="110">IFERROR(100*$J172/$R$170, "-")</f>
        <v>4.7945205479452051</v>
      </c>
      <c r="S172" s="13">
        <f t="shared" ref="S172:S175" si="111">IFERROR(100*$K172/$S$170, "-")</f>
        <v>0</v>
      </c>
      <c r="T172" s="9"/>
      <c r="U172" s="9"/>
      <c r="V172" s="9"/>
      <c r="W172" s="9"/>
      <c r="X172" s="9"/>
      <c r="Y172" s="9"/>
      <c r="Z172" s="9"/>
      <c r="AA172" s="9"/>
    </row>
    <row r="173" spans="1:27" ht="12" customHeight="1" x14ac:dyDescent="0.55000000000000004">
      <c r="B173" s="14" t="s">
        <v>70</v>
      </c>
      <c r="D173" s="15">
        <v>20</v>
      </c>
      <c r="E173" s="15">
        <v>4</v>
      </c>
      <c r="F173" s="15">
        <v>4</v>
      </c>
      <c r="G173" s="15">
        <v>1</v>
      </c>
      <c r="H173" s="15">
        <v>4</v>
      </c>
      <c r="I173" s="15">
        <v>5</v>
      </c>
      <c r="J173" s="15">
        <v>2</v>
      </c>
      <c r="K173" s="15">
        <v>0</v>
      </c>
      <c r="L173" s="16">
        <f t="shared" si="104"/>
        <v>1.026167265264238</v>
      </c>
      <c r="M173" s="16">
        <f t="shared" si="105"/>
        <v>0.56338028169014087</v>
      </c>
      <c r="N173" s="16">
        <f t="shared" si="106"/>
        <v>1.1834319526627219</v>
      </c>
      <c r="O173" s="16">
        <f t="shared" si="107"/>
        <v>0.76923076923076927</v>
      </c>
      <c r="P173" s="16">
        <f t="shared" si="108"/>
        <v>1.2987012987012987</v>
      </c>
      <c r="Q173" s="16">
        <f t="shared" si="109"/>
        <v>1.5822784810126582</v>
      </c>
      <c r="R173" s="16">
        <f t="shared" si="110"/>
        <v>1.3698630136986301</v>
      </c>
      <c r="S173" s="16">
        <f t="shared" si="111"/>
        <v>0</v>
      </c>
      <c r="T173" s="9"/>
      <c r="U173" s="9"/>
      <c r="V173" s="9"/>
      <c r="W173" s="9"/>
      <c r="X173" s="9"/>
      <c r="Y173" s="9"/>
      <c r="Z173" s="9"/>
      <c r="AA173" s="9"/>
    </row>
    <row r="174" spans="1:27" ht="12" customHeight="1" x14ac:dyDescent="0.55000000000000004">
      <c r="B174" s="10" t="s">
        <v>71</v>
      </c>
      <c r="C174" s="11"/>
      <c r="D174" s="12">
        <v>7</v>
      </c>
      <c r="E174" s="12">
        <v>2</v>
      </c>
      <c r="F174" s="12">
        <v>2</v>
      </c>
      <c r="G174" s="12">
        <v>0</v>
      </c>
      <c r="H174" s="12">
        <v>3</v>
      </c>
      <c r="I174" s="12">
        <v>0</v>
      </c>
      <c r="J174" s="12">
        <v>0</v>
      </c>
      <c r="K174" s="12">
        <v>0</v>
      </c>
      <c r="L174" s="13">
        <f t="shared" si="104"/>
        <v>0.35915854284248333</v>
      </c>
      <c r="M174" s="13">
        <f t="shared" si="105"/>
        <v>0.28169014084507044</v>
      </c>
      <c r="N174" s="13">
        <f t="shared" si="106"/>
        <v>0.59171597633136097</v>
      </c>
      <c r="O174" s="13">
        <f t="shared" si="107"/>
        <v>0</v>
      </c>
      <c r="P174" s="13">
        <f t="shared" si="108"/>
        <v>0.97402597402597402</v>
      </c>
      <c r="Q174" s="13">
        <f t="shared" si="109"/>
        <v>0</v>
      </c>
      <c r="R174" s="13">
        <f t="shared" si="110"/>
        <v>0</v>
      </c>
      <c r="S174" s="13">
        <f t="shared" si="111"/>
        <v>0</v>
      </c>
      <c r="T174" s="9"/>
      <c r="U174" s="9"/>
      <c r="V174" s="9"/>
      <c r="W174" s="9"/>
      <c r="X174" s="9"/>
      <c r="Y174" s="9"/>
      <c r="Z174" s="9"/>
      <c r="AA174" s="9"/>
    </row>
    <row r="175" spans="1:27" ht="12" customHeight="1" x14ac:dyDescent="0.55000000000000004">
      <c r="B175" s="23" t="s">
        <v>152</v>
      </c>
      <c r="C175" s="24"/>
      <c r="D175" s="21">
        <v>23</v>
      </c>
      <c r="E175" s="21">
        <v>8</v>
      </c>
      <c r="F175" s="21">
        <v>2</v>
      </c>
      <c r="G175" s="21">
        <v>0</v>
      </c>
      <c r="H175" s="21">
        <v>2</v>
      </c>
      <c r="I175" s="21">
        <v>7</v>
      </c>
      <c r="J175" s="21">
        <v>4</v>
      </c>
      <c r="K175" s="21">
        <v>0</v>
      </c>
      <c r="L175" s="22">
        <f t="shared" si="104"/>
        <v>1.1800923550538738</v>
      </c>
      <c r="M175" s="22">
        <f t="shared" si="105"/>
        <v>1.1267605633802817</v>
      </c>
      <c r="N175" s="22">
        <f t="shared" si="106"/>
        <v>0.59171597633136097</v>
      </c>
      <c r="O175" s="22">
        <f t="shared" si="107"/>
        <v>0</v>
      </c>
      <c r="P175" s="22">
        <f t="shared" si="108"/>
        <v>0.64935064935064934</v>
      </c>
      <c r="Q175" s="22">
        <f t="shared" si="109"/>
        <v>2.2151898734177213</v>
      </c>
      <c r="R175" s="22">
        <f t="shared" si="110"/>
        <v>2.7397260273972601</v>
      </c>
      <c r="S175" s="22">
        <f t="shared" si="111"/>
        <v>0</v>
      </c>
      <c r="T175" s="9"/>
      <c r="U175" s="9"/>
      <c r="V175" s="9"/>
      <c r="W175" s="9"/>
      <c r="X175" s="9"/>
      <c r="Y175" s="9"/>
      <c r="Z175" s="9"/>
      <c r="AA175" s="9"/>
    </row>
    <row r="176" spans="1:27" ht="12" customHeight="1" x14ac:dyDescent="0.55000000000000004">
      <c r="B176" s="26" t="s">
        <v>7</v>
      </c>
      <c r="C176" s="27"/>
      <c r="D176" s="21">
        <v>1949</v>
      </c>
      <c r="E176" s="21">
        <v>710</v>
      </c>
      <c r="F176" s="21">
        <v>338</v>
      </c>
      <c r="G176" s="21">
        <v>130</v>
      </c>
      <c r="H176" s="21">
        <v>308</v>
      </c>
      <c r="I176" s="21">
        <v>316</v>
      </c>
      <c r="J176" s="21">
        <v>146</v>
      </c>
      <c r="K176" s="21">
        <v>1</v>
      </c>
      <c r="L176" s="22">
        <f>IF(SUM($L$171:$L$175) = 0, "-", SUM($L$171:$L$175))</f>
        <v>99.999999999999986</v>
      </c>
      <c r="M176" s="22">
        <f>IF(SUM($M$171:$M$175) = 0, "-", SUM($M$171:$M$175))</f>
        <v>100</v>
      </c>
      <c r="N176" s="22">
        <f>IF(SUM($N$171:$N$175) = 0, "-", SUM($N$171:$N$175))</f>
        <v>99.999999999999986</v>
      </c>
      <c r="O176" s="22">
        <f>IF(SUM($O$171:$O$175) = 0, "-", SUM($O$171:$O$175))</f>
        <v>100</v>
      </c>
      <c r="P176" s="22">
        <f>IF(SUM($P$171:$P$175) = 0, "-", SUM($P$171:$P$175))</f>
        <v>100.00000000000001</v>
      </c>
      <c r="Q176" s="22">
        <f>IF(SUM($Q$171:$Q$175) = 0, "-", SUM($Q$171:$Q$175))</f>
        <v>100.00000000000001</v>
      </c>
      <c r="R176" s="22">
        <f>IF(SUM($R$171:$R$175) = 0, "-", SUM($R$171:$R$175))</f>
        <v>100</v>
      </c>
      <c r="S176" s="22">
        <f>IF(SUM($S$171:$S$175) = 0, "-", SUM($S$171:$S$175))</f>
        <v>100</v>
      </c>
      <c r="T176" s="9"/>
      <c r="U176" s="9"/>
      <c r="V176" s="9"/>
      <c r="W176" s="9"/>
      <c r="X176" s="9"/>
      <c r="Y176" s="9"/>
      <c r="Z176" s="9"/>
      <c r="AA176" s="9"/>
    </row>
    <row r="178" spans="1:27" ht="12" customHeight="1" x14ac:dyDescent="0.55000000000000004">
      <c r="A178" s="28" t="s">
        <v>177</v>
      </c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</row>
    <row r="179" spans="1:27" ht="12" customHeight="1" x14ac:dyDescent="0.55000000000000004">
      <c r="B179" s="2"/>
      <c r="C179" s="3"/>
      <c r="D179" s="26" t="s">
        <v>1</v>
      </c>
      <c r="E179" s="29"/>
      <c r="F179" s="29"/>
      <c r="G179" s="29"/>
      <c r="H179" s="29"/>
      <c r="I179" s="29"/>
      <c r="J179" s="29"/>
      <c r="K179" s="27"/>
      <c r="L179" s="26" t="s">
        <v>2</v>
      </c>
      <c r="M179" s="29"/>
      <c r="N179" s="29"/>
      <c r="O179" s="29"/>
      <c r="P179" s="29"/>
      <c r="Q179" s="29"/>
      <c r="R179" s="29"/>
      <c r="S179" s="27"/>
    </row>
    <row r="180" spans="1:27" ht="90" customHeight="1" x14ac:dyDescent="0.55000000000000004">
      <c r="B180" s="4"/>
      <c r="D180" s="25" t="s">
        <v>151</v>
      </c>
      <c r="E180" s="25" t="s">
        <v>153</v>
      </c>
      <c r="F180" s="25" t="s">
        <v>154</v>
      </c>
      <c r="G180" s="25" t="s">
        <v>155</v>
      </c>
      <c r="H180" s="25" t="s">
        <v>156</v>
      </c>
      <c r="I180" s="25" t="s">
        <v>157</v>
      </c>
      <c r="J180" s="25" t="s">
        <v>158</v>
      </c>
      <c r="K180" s="25" t="s">
        <v>152</v>
      </c>
      <c r="L180" s="25" t="s">
        <v>151</v>
      </c>
      <c r="M180" s="25" t="s">
        <v>153</v>
      </c>
      <c r="N180" s="25" t="s">
        <v>154</v>
      </c>
      <c r="O180" s="25" t="s">
        <v>155</v>
      </c>
      <c r="P180" s="25" t="s">
        <v>156</v>
      </c>
      <c r="Q180" s="25" t="s">
        <v>157</v>
      </c>
      <c r="R180" s="25" t="s">
        <v>158</v>
      </c>
      <c r="S180" s="25" t="s">
        <v>152</v>
      </c>
    </row>
    <row r="181" spans="1:27" ht="12" customHeight="1" x14ac:dyDescent="0.55000000000000004">
      <c r="B181" s="4"/>
      <c r="D181" s="5"/>
      <c r="E181" s="5"/>
      <c r="F181" s="5"/>
      <c r="G181" s="5"/>
      <c r="H181" s="5"/>
      <c r="I181" s="5"/>
      <c r="J181" s="5"/>
      <c r="K181" s="5"/>
      <c r="L181" s="5">
        <v>1949</v>
      </c>
      <c r="M181" s="5">
        <v>710</v>
      </c>
      <c r="N181" s="5">
        <v>338</v>
      </c>
      <c r="O181" s="5">
        <v>130</v>
      </c>
      <c r="P181" s="5">
        <v>308</v>
      </c>
      <c r="Q181" s="5">
        <v>316</v>
      </c>
      <c r="R181" s="5">
        <v>146</v>
      </c>
      <c r="S181" s="5">
        <v>1</v>
      </c>
    </row>
    <row r="182" spans="1:27" ht="12" customHeight="1" x14ac:dyDescent="0.55000000000000004">
      <c r="B182" s="6" t="s">
        <v>74</v>
      </c>
      <c r="C182" s="3"/>
      <c r="D182" s="7">
        <v>783</v>
      </c>
      <c r="E182" s="7">
        <v>291</v>
      </c>
      <c r="F182" s="7">
        <v>139</v>
      </c>
      <c r="G182" s="7">
        <v>59</v>
      </c>
      <c r="H182" s="7">
        <v>106</v>
      </c>
      <c r="I182" s="7">
        <v>140</v>
      </c>
      <c r="J182" s="7">
        <v>48</v>
      </c>
      <c r="K182" s="7">
        <v>0</v>
      </c>
      <c r="L182" s="8">
        <f>IFERROR(100*$D182/$L$181, "-")</f>
        <v>40.174448435094924</v>
      </c>
      <c r="M182" s="8">
        <f>IFERROR(100*$E182/$M$181, "-")</f>
        <v>40.985915492957744</v>
      </c>
      <c r="N182" s="8">
        <f>IFERROR(100*$F182/$N$181, "-")</f>
        <v>41.124260355029584</v>
      </c>
      <c r="O182" s="8">
        <f>IFERROR(100*$G182/$O$181, "-")</f>
        <v>45.384615384615387</v>
      </c>
      <c r="P182" s="8">
        <f>IFERROR(100*$H182/$P$181, "-")</f>
        <v>34.415584415584412</v>
      </c>
      <c r="Q182" s="8">
        <f>IFERROR(100*$I182/$Q$181, "-")</f>
        <v>44.303797468354432</v>
      </c>
      <c r="R182" s="8">
        <f>IFERROR(100*$J182/$R$181, "-")</f>
        <v>32.876712328767127</v>
      </c>
      <c r="S182" s="8">
        <f>IFERROR(100*$K182/$S$181, "-")</f>
        <v>0</v>
      </c>
      <c r="T182" s="9"/>
      <c r="U182" s="9"/>
      <c r="V182" s="9"/>
      <c r="W182" s="9"/>
      <c r="X182" s="9"/>
      <c r="Y182" s="9"/>
      <c r="Z182" s="9"/>
      <c r="AA182" s="9"/>
    </row>
    <row r="183" spans="1:27" ht="12" customHeight="1" x14ac:dyDescent="0.55000000000000004">
      <c r="B183" s="10" t="s">
        <v>75</v>
      </c>
      <c r="C183" s="11"/>
      <c r="D183" s="12">
        <v>875</v>
      </c>
      <c r="E183" s="12">
        <v>323</v>
      </c>
      <c r="F183" s="12">
        <v>144</v>
      </c>
      <c r="G183" s="12">
        <v>49</v>
      </c>
      <c r="H183" s="12">
        <v>147</v>
      </c>
      <c r="I183" s="12">
        <v>132</v>
      </c>
      <c r="J183" s="12">
        <v>79</v>
      </c>
      <c r="K183" s="12">
        <v>1</v>
      </c>
      <c r="L183" s="13">
        <f t="shared" ref="L183:L186" si="112">IFERROR(100*$D183/$L$181, "-")</f>
        <v>44.894817855310414</v>
      </c>
      <c r="M183" s="13">
        <f t="shared" ref="M183:M186" si="113">IFERROR(100*$E183/$M$181, "-")</f>
        <v>45.492957746478872</v>
      </c>
      <c r="N183" s="13">
        <f t="shared" ref="N183:N186" si="114">IFERROR(100*$F183/$N$181, "-")</f>
        <v>42.603550295857985</v>
      </c>
      <c r="O183" s="13">
        <f t="shared" ref="O183:O186" si="115">IFERROR(100*$G183/$O$181, "-")</f>
        <v>37.692307692307693</v>
      </c>
      <c r="P183" s="13">
        <f t="shared" ref="P183:P186" si="116">IFERROR(100*$H183/$P$181, "-")</f>
        <v>47.727272727272727</v>
      </c>
      <c r="Q183" s="13">
        <f t="shared" ref="Q183:Q186" si="117">IFERROR(100*$I183/$Q$181, "-")</f>
        <v>41.77215189873418</v>
      </c>
      <c r="R183" s="13">
        <f t="shared" ref="R183:R186" si="118">IFERROR(100*$J183/$R$181, "-")</f>
        <v>54.109589041095887</v>
      </c>
      <c r="S183" s="13">
        <f t="shared" ref="S183:S186" si="119">IFERROR(100*$K183/$S$181, "-")</f>
        <v>100</v>
      </c>
      <c r="T183" s="9"/>
      <c r="U183" s="9"/>
      <c r="V183" s="9"/>
      <c r="W183" s="9"/>
      <c r="X183" s="9"/>
      <c r="Y183" s="9"/>
      <c r="Z183" s="9"/>
      <c r="AA183" s="9"/>
    </row>
    <row r="184" spans="1:27" ht="12" customHeight="1" x14ac:dyDescent="0.55000000000000004">
      <c r="B184" s="14" t="s">
        <v>76</v>
      </c>
      <c r="D184" s="15">
        <v>210</v>
      </c>
      <c r="E184" s="15">
        <v>71</v>
      </c>
      <c r="F184" s="15">
        <v>41</v>
      </c>
      <c r="G184" s="15">
        <v>16</v>
      </c>
      <c r="H184" s="15">
        <v>35</v>
      </c>
      <c r="I184" s="15">
        <v>33</v>
      </c>
      <c r="J184" s="15">
        <v>14</v>
      </c>
      <c r="K184" s="15">
        <v>0</v>
      </c>
      <c r="L184" s="16">
        <f t="shared" si="112"/>
        <v>10.774756285274499</v>
      </c>
      <c r="M184" s="16">
        <f t="shared" si="113"/>
        <v>10</v>
      </c>
      <c r="N184" s="16">
        <f t="shared" si="114"/>
        <v>12.1301775147929</v>
      </c>
      <c r="O184" s="16">
        <f t="shared" si="115"/>
        <v>12.307692307692308</v>
      </c>
      <c r="P184" s="16">
        <f t="shared" si="116"/>
        <v>11.363636363636363</v>
      </c>
      <c r="Q184" s="16">
        <f t="shared" si="117"/>
        <v>10.443037974683545</v>
      </c>
      <c r="R184" s="16">
        <f t="shared" si="118"/>
        <v>9.5890410958904102</v>
      </c>
      <c r="S184" s="16">
        <f t="shared" si="119"/>
        <v>0</v>
      </c>
      <c r="T184" s="9"/>
      <c r="U184" s="9"/>
      <c r="V184" s="9"/>
      <c r="W184" s="9"/>
      <c r="X184" s="9"/>
      <c r="Y184" s="9"/>
      <c r="Z184" s="9"/>
      <c r="AA184" s="9"/>
    </row>
    <row r="185" spans="1:27" ht="12" customHeight="1" x14ac:dyDescent="0.55000000000000004">
      <c r="B185" s="10" t="s">
        <v>77</v>
      </c>
      <c r="C185" s="11"/>
      <c r="D185" s="12">
        <v>76</v>
      </c>
      <c r="E185" s="12">
        <v>25</v>
      </c>
      <c r="F185" s="12">
        <v>13</v>
      </c>
      <c r="G185" s="12">
        <v>6</v>
      </c>
      <c r="H185" s="12">
        <v>18</v>
      </c>
      <c r="I185" s="12">
        <v>10</v>
      </c>
      <c r="J185" s="12">
        <v>4</v>
      </c>
      <c r="K185" s="12">
        <v>0</v>
      </c>
      <c r="L185" s="13">
        <f t="shared" si="112"/>
        <v>3.8994356080041048</v>
      </c>
      <c r="M185" s="13">
        <f t="shared" si="113"/>
        <v>3.5211267605633805</v>
      </c>
      <c r="N185" s="13">
        <f t="shared" si="114"/>
        <v>3.8461538461538463</v>
      </c>
      <c r="O185" s="13">
        <f t="shared" si="115"/>
        <v>4.615384615384615</v>
      </c>
      <c r="P185" s="13">
        <f t="shared" si="116"/>
        <v>5.8441558441558445</v>
      </c>
      <c r="Q185" s="13">
        <f t="shared" si="117"/>
        <v>3.1645569620253164</v>
      </c>
      <c r="R185" s="13">
        <f t="shared" si="118"/>
        <v>2.7397260273972601</v>
      </c>
      <c r="S185" s="13">
        <f t="shared" si="119"/>
        <v>0</v>
      </c>
      <c r="T185" s="9"/>
      <c r="U185" s="9"/>
      <c r="V185" s="9"/>
      <c r="W185" s="9"/>
      <c r="X185" s="9"/>
      <c r="Y185" s="9"/>
      <c r="Z185" s="9"/>
      <c r="AA185" s="9"/>
    </row>
    <row r="186" spans="1:27" ht="12" customHeight="1" x14ac:dyDescent="0.55000000000000004">
      <c r="B186" s="23" t="s">
        <v>152</v>
      </c>
      <c r="C186" s="24"/>
      <c r="D186" s="21">
        <v>5</v>
      </c>
      <c r="E186" s="21">
        <v>0</v>
      </c>
      <c r="F186" s="21">
        <v>1</v>
      </c>
      <c r="G186" s="21">
        <v>0</v>
      </c>
      <c r="H186" s="21">
        <v>2</v>
      </c>
      <c r="I186" s="21">
        <v>1</v>
      </c>
      <c r="J186" s="21">
        <v>1</v>
      </c>
      <c r="K186" s="21">
        <v>0</v>
      </c>
      <c r="L186" s="22">
        <f t="shared" si="112"/>
        <v>0.25654181631605949</v>
      </c>
      <c r="M186" s="22">
        <f t="shared" si="113"/>
        <v>0</v>
      </c>
      <c r="N186" s="22">
        <f t="shared" si="114"/>
        <v>0.29585798816568049</v>
      </c>
      <c r="O186" s="22">
        <f t="shared" si="115"/>
        <v>0</v>
      </c>
      <c r="P186" s="22">
        <f t="shared" si="116"/>
        <v>0.64935064935064934</v>
      </c>
      <c r="Q186" s="22">
        <f t="shared" si="117"/>
        <v>0.31645569620253167</v>
      </c>
      <c r="R186" s="22">
        <f t="shared" si="118"/>
        <v>0.68493150684931503</v>
      </c>
      <c r="S186" s="22">
        <f t="shared" si="119"/>
        <v>0</v>
      </c>
      <c r="T186" s="9"/>
      <c r="U186" s="9"/>
      <c r="V186" s="9"/>
      <c r="W186" s="9"/>
      <c r="X186" s="9"/>
      <c r="Y186" s="9"/>
      <c r="Z186" s="9"/>
      <c r="AA186" s="9"/>
    </row>
    <row r="187" spans="1:27" ht="12" customHeight="1" x14ac:dyDescent="0.55000000000000004">
      <c r="B187" s="26" t="s">
        <v>7</v>
      </c>
      <c r="C187" s="27"/>
      <c r="D187" s="21">
        <v>1949</v>
      </c>
      <c r="E187" s="21">
        <v>710</v>
      </c>
      <c r="F187" s="21">
        <v>338</v>
      </c>
      <c r="G187" s="21">
        <v>130</v>
      </c>
      <c r="H187" s="21">
        <v>308</v>
      </c>
      <c r="I187" s="21">
        <v>316</v>
      </c>
      <c r="J187" s="21">
        <v>146</v>
      </c>
      <c r="K187" s="21">
        <v>1</v>
      </c>
      <c r="L187" s="22">
        <f>IF(SUM($L$182:$L$186) = 0, "-", SUM($L$182:$L$186))</f>
        <v>100.00000000000001</v>
      </c>
      <c r="M187" s="22">
        <f>IF(SUM($M$182:$M$186) = 0, "-", SUM($M$182:$M$186))</f>
        <v>99.999999999999986</v>
      </c>
      <c r="N187" s="22">
        <f>IF(SUM($N$182:$N$186) = 0, "-", SUM($N$182:$N$186))</f>
        <v>99.999999999999986</v>
      </c>
      <c r="O187" s="22">
        <f>IF(SUM($O$182:$O$186) = 0, "-", SUM($O$182:$O$186))</f>
        <v>100</v>
      </c>
      <c r="P187" s="22">
        <f>IF(SUM($P$182:$P$186) = 0, "-", SUM($P$182:$P$186))</f>
        <v>100</v>
      </c>
      <c r="Q187" s="22">
        <f>IF(SUM($Q$182:$Q$186) = 0, "-", SUM($Q$182:$Q$186))</f>
        <v>100.00000000000001</v>
      </c>
      <c r="R187" s="22">
        <f>IF(SUM($R$182:$R$186) = 0, "-", SUM($R$182:$R$186))</f>
        <v>99.999999999999986</v>
      </c>
      <c r="S187" s="22">
        <f>IF(SUM($S$182:$S$186) = 0, "-", SUM($S$182:$S$186))</f>
        <v>100</v>
      </c>
      <c r="T187" s="9"/>
      <c r="U187" s="9"/>
      <c r="V187" s="9"/>
      <c r="W187" s="9"/>
      <c r="X187" s="9"/>
      <c r="Y187" s="9"/>
      <c r="Z187" s="9"/>
      <c r="AA187" s="9"/>
    </row>
    <row r="189" spans="1:27" ht="12" customHeight="1" x14ac:dyDescent="0.55000000000000004">
      <c r="A189" s="28" t="s">
        <v>78</v>
      </c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</row>
    <row r="190" spans="1:27" ht="12" customHeight="1" x14ac:dyDescent="0.55000000000000004">
      <c r="B190" s="2"/>
      <c r="C190" s="3"/>
      <c r="D190" s="26" t="s">
        <v>1</v>
      </c>
      <c r="E190" s="29"/>
      <c r="F190" s="29"/>
      <c r="G190" s="29"/>
      <c r="H190" s="29"/>
      <c r="I190" s="29"/>
      <c r="J190" s="29"/>
      <c r="K190" s="27"/>
      <c r="L190" s="26" t="s">
        <v>2</v>
      </c>
      <c r="M190" s="29"/>
      <c r="N190" s="29"/>
      <c r="O190" s="29"/>
      <c r="P190" s="29"/>
      <c r="Q190" s="29"/>
      <c r="R190" s="29"/>
      <c r="S190" s="27"/>
    </row>
    <row r="191" spans="1:27" ht="90" customHeight="1" x14ac:dyDescent="0.55000000000000004">
      <c r="B191" s="4"/>
      <c r="D191" s="25" t="s">
        <v>151</v>
      </c>
      <c r="E191" s="25" t="s">
        <v>153</v>
      </c>
      <c r="F191" s="25" t="s">
        <v>154</v>
      </c>
      <c r="G191" s="25" t="s">
        <v>155</v>
      </c>
      <c r="H191" s="25" t="s">
        <v>156</v>
      </c>
      <c r="I191" s="25" t="s">
        <v>157</v>
      </c>
      <c r="J191" s="25" t="s">
        <v>158</v>
      </c>
      <c r="K191" s="25" t="s">
        <v>152</v>
      </c>
      <c r="L191" s="25" t="s">
        <v>151</v>
      </c>
      <c r="M191" s="25" t="s">
        <v>153</v>
      </c>
      <c r="N191" s="25" t="s">
        <v>154</v>
      </c>
      <c r="O191" s="25" t="s">
        <v>155</v>
      </c>
      <c r="P191" s="25" t="s">
        <v>156</v>
      </c>
      <c r="Q191" s="25" t="s">
        <v>157</v>
      </c>
      <c r="R191" s="25" t="s">
        <v>158</v>
      </c>
      <c r="S191" s="25" t="s">
        <v>152</v>
      </c>
    </row>
    <row r="192" spans="1:27" ht="12" customHeight="1" x14ac:dyDescent="0.55000000000000004">
      <c r="B192" s="4"/>
      <c r="D192" s="5"/>
      <c r="E192" s="5"/>
      <c r="F192" s="5"/>
      <c r="G192" s="5"/>
      <c r="H192" s="5"/>
      <c r="I192" s="5"/>
      <c r="J192" s="5"/>
      <c r="K192" s="5"/>
      <c r="L192" s="5">
        <v>1949</v>
      </c>
      <c r="M192" s="5">
        <v>710</v>
      </c>
      <c r="N192" s="5">
        <v>338</v>
      </c>
      <c r="O192" s="5">
        <v>130</v>
      </c>
      <c r="P192" s="5">
        <v>308</v>
      </c>
      <c r="Q192" s="5">
        <v>316</v>
      </c>
      <c r="R192" s="5">
        <v>146</v>
      </c>
      <c r="S192" s="5">
        <v>1</v>
      </c>
    </row>
    <row r="193" spans="1:27" ht="12" customHeight="1" x14ac:dyDescent="0.55000000000000004">
      <c r="B193" s="6" t="s">
        <v>79</v>
      </c>
      <c r="C193" s="3"/>
      <c r="D193" s="7">
        <v>1628</v>
      </c>
      <c r="E193" s="7">
        <v>579</v>
      </c>
      <c r="F193" s="7">
        <v>294</v>
      </c>
      <c r="G193" s="7">
        <v>108</v>
      </c>
      <c r="H193" s="7">
        <v>256</v>
      </c>
      <c r="I193" s="7">
        <v>272</v>
      </c>
      <c r="J193" s="7">
        <v>118</v>
      </c>
      <c r="K193" s="7">
        <v>1</v>
      </c>
      <c r="L193" s="8">
        <f>IFERROR(100*$D193/$L$192, "-")</f>
        <v>83.530015392508986</v>
      </c>
      <c r="M193" s="8">
        <f>IFERROR(100*$E193/$M$192, "-")</f>
        <v>81.549295774647888</v>
      </c>
      <c r="N193" s="8">
        <f>IFERROR(100*$F193/$N$192, "-")</f>
        <v>86.982248520710058</v>
      </c>
      <c r="O193" s="8">
        <f>IFERROR(100*$G193/$O$192, "-")</f>
        <v>83.07692307692308</v>
      </c>
      <c r="P193" s="8">
        <f>IFERROR(100*$H193/$P$192, "-")</f>
        <v>83.116883116883116</v>
      </c>
      <c r="Q193" s="8">
        <f>IFERROR(100*$I193/$Q$192, "-")</f>
        <v>86.075949367088612</v>
      </c>
      <c r="R193" s="8">
        <f>IFERROR(100*$J193/$R$192, "-")</f>
        <v>80.821917808219183</v>
      </c>
      <c r="S193" s="8">
        <f>IFERROR(100*$K193/$S$192, "-")</f>
        <v>100</v>
      </c>
      <c r="T193" s="9"/>
      <c r="U193" s="9"/>
      <c r="V193" s="9"/>
      <c r="W193" s="9"/>
      <c r="X193" s="9"/>
      <c r="Y193" s="9"/>
      <c r="Z193" s="9"/>
      <c r="AA193" s="9"/>
    </row>
    <row r="194" spans="1:27" ht="12" customHeight="1" x14ac:dyDescent="0.55000000000000004">
      <c r="B194" s="10" t="s">
        <v>80</v>
      </c>
      <c r="C194" s="11"/>
      <c r="D194" s="12">
        <v>456</v>
      </c>
      <c r="E194" s="12">
        <v>174</v>
      </c>
      <c r="F194" s="12">
        <v>90</v>
      </c>
      <c r="G194" s="12">
        <v>32</v>
      </c>
      <c r="H194" s="12">
        <v>55</v>
      </c>
      <c r="I194" s="12">
        <v>76</v>
      </c>
      <c r="J194" s="12">
        <v>29</v>
      </c>
      <c r="K194" s="12">
        <v>0</v>
      </c>
      <c r="L194" s="13">
        <f t="shared" ref="L194:L203" si="120">IFERROR(100*$D194/$L$192, "-")</f>
        <v>23.396613648024626</v>
      </c>
      <c r="M194" s="13">
        <f t="shared" ref="M194:M203" si="121">IFERROR(100*$E194/$M$192, "-")</f>
        <v>24.507042253521128</v>
      </c>
      <c r="N194" s="13">
        <f t="shared" ref="N194:N203" si="122">IFERROR(100*$F194/$N$192, "-")</f>
        <v>26.627218934911241</v>
      </c>
      <c r="O194" s="13">
        <f t="shared" ref="O194:O203" si="123">IFERROR(100*$G194/$O$192, "-")</f>
        <v>24.615384615384617</v>
      </c>
      <c r="P194" s="13">
        <f t="shared" ref="P194:P203" si="124">IFERROR(100*$H194/$P$192, "-")</f>
        <v>17.857142857142858</v>
      </c>
      <c r="Q194" s="13">
        <f t="shared" ref="Q194:Q203" si="125">IFERROR(100*$I194/$Q$192, "-")</f>
        <v>24.050632911392405</v>
      </c>
      <c r="R194" s="13">
        <f t="shared" ref="R194:R203" si="126">IFERROR(100*$J194/$R$192, "-")</f>
        <v>19.863013698630137</v>
      </c>
      <c r="S194" s="13">
        <f t="shared" ref="S194:S203" si="127">IFERROR(100*$K194/$S$192, "-")</f>
        <v>0</v>
      </c>
      <c r="T194" s="9"/>
      <c r="U194" s="9"/>
      <c r="V194" s="9"/>
      <c r="W194" s="9"/>
      <c r="X194" s="9"/>
      <c r="Y194" s="9"/>
      <c r="Z194" s="9"/>
      <c r="AA194" s="9"/>
    </row>
    <row r="195" spans="1:27" ht="12" customHeight="1" x14ac:dyDescent="0.55000000000000004">
      <c r="B195" s="14" t="s">
        <v>81</v>
      </c>
      <c r="D195" s="15">
        <v>392</v>
      </c>
      <c r="E195" s="15">
        <v>131</v>
      </c>
      <c r="F195" s="15">
        <v>80</v>
      </c>
      <c r="G195" s="15">
        <v>28</v>
      </c>
      <c r="H195" s="15">
        <v>59</v>
      </c>
      <c r="I195" s="15">
        <v>63</v>
      </c>
      <c r="J195" s="15">
        <v>30</v>
      </c>
      <c r="K195" s="15">
        <v>1</v>
      </c>
      <c r="L195" s="16">
        <f t="shared" si="120"/>
        <v>20.112878399179067</v>
      </c>
      <c r="M195" s="16">
        <f t="shared" si="121"/>
        <v>18.450704225352112</v>
      </c>
      <c r="N195" s="16">
        <f t="shared" si="122"/>
        <v>23.668639053254438</v>
      </c>
      <c r="O195" s="16">
        <f t="shared" si="123"/>
        <v>21.53846153846154</v>
      </c>
      <c r="P195" s="16">
        <f t="shared" si="124"/>
        <v>19.155844155844157</v>
      </c>
      <c r="Q195" s="16">
        <f t="shared" si="125"/>
        <v>19.936708860759495</v>
      </c>
      <c r="R195" s="16">
        <f t="shared" si="126"/>
        <v>20.547945205479451</v>
      </c>
      <c r="S195" s="16">
        <f t="shared" si="127"/>
        <v>100</v>
      </c>
      <c r="T195" s="9"/>
      <c r="U195" s="9"/>
      <c r="V195" s="9"/>
      <c r="W195" s="9"/>
      <c r="X195" s="9"/>
      <c r="Y195" s="9"/>
      <c r="Z195" s="9"/>
      <c r="AA195" s="9"/>
    </row>
    <row r="196" spans="1:27" ht="12" customHeight="1" x14ac:dyDescent="0.55000000000000004">
      <c r="B196" s="10" t="s">
        <v>82</v>
      </c>
      <c r="C196" s="11"/>
      <c r="D196" s="12">
        <v>671</v>
      </c>
      <c r="E196" s="12">
        <v>237</v>
      </c>
      <c r="F196" s="12">
        <v>124</v>
      </c>
      <c r="G196" s="12">
        <v>41</v>
      </c>
      <c r="H196" s="12">
        <v>108</v>
      </c>
      <c r="I196" s="12">
        <v>115</v>
      </c>
      <c r="J196" s="12">
        <v>45</v>
      </c>
      <c r="K196" s="12">
        <v>1</v>
      </c>
      <c r="L196" s="13">
        <f t="shared" si="120"/>
        <v>34.427911749615184</v>
      </c>
      <c r="M196" s="13">
        <f t="shared" si="121"/>
        <v>33.380281690140848</v>
      </c>
      <c r="N196" s="13">
        <f t="shared" si="122"/>
        <v>36.68639053254438</v>
      </c>
      <c r="O196" s="13">
        <f t="shared" si="123"/>
        <v>31.53846153846154</v>
      </c>
      <c r="P196" s="13">
        <f t="shared" si="124"/>
        <v>35.064935064935064</v>
      </c>
      <c r="Q196" s="13">
        <f t="shared" si="125"/>
        <v>36.392405063291136</v>
      </c>
      <c r="R196" s="13">
        <f t="shared" si="126"/>
        <v>30.82191780821918</v>
      </c>
      <c r="S196" s="13">
        <f t="shared" si="127"/>
        <v>100</v>
      </c>
      <c r="T196" s="9"/>
      <c r="U196" s="9"/>
      <c r="V196" s="9"/>
      <c r="W196" s="9"/>
      <c r="X196" s="9"/>
      <c r="Y196" s="9"/>
      <c r="Z196" s="9"/>
      <c r="AA196" s="9"/>
    </row>
    <row r="197" spans="1:27" ht="12" customHeight="1" x14ac:dyDescent="0.55000000000000004">
      <c r="B197" s="14" t="s">
        <v>83</v>
      </c>
      <c r="D197" s="15">
        <v>1151</v>
      </c>
      <c r="E197" s="15">
        <v>420</v>
      </c>
      <c r="F197" s="15">
        <v>209</v>
      </c>
      <c r="G197" s="15">
        <v>68</v>
      </c>
      <c r="H197" s="15">
        <v>192</v>
      </c>
      <c r="I197" s="15">
        <v>187</v>
      </c>
      <c r="J197" s="15">
        <v>74</v>
      </c>
      <c r="K197" s="15">
        <v>1</v>
      </c>
      <c r="L197" s="16">
        <f t="shared" si="120"/>
        <v>59.0559261159569</v>
      </c>
      <c r="M197" s="16">
        <f t="shared" si="121"/>
        <v>59.154929577464792</v>
      </c>
      <c r="N197" s="16">
        <f t="shared" si="122"/>
        <v>61.834319526627219</v>
      </c>
      <c r="O197" s="16">
        <f t="shared" si="123"/>
        <v>52.307692307692307</v>
      </c>
      <c r="P197" s="16">
        <f t="shared" si="124"/>
        <v>62.337662337662337</v>
      </c>
      <c r="Q197" s="16">
        <f t="shared" si="125"/>
        <v>59.177215189873415</v>
      </c>
      <c r="R197" s="16">
        <f t="shared" si="126"/>
        <v>50.684931506849317</v>
      </c>
      <c r="S197" s="16">
        <f t="shared" si="127"/>
        <v>100</v>
      </c>
      <c r="T197" s="9"/>
      <c r="U197" s="9"/>
      <c r="V197" s="9"/>
      <c r="W197" s="9"/>
      <c r="X197" s="9"/>
      <c r="Y197" s="9"/>
      <c r="Z197" s="9"/>
      <c r="AA197" s="9"/>
    </row>
    <row r="198" spans="1:27" ht="12" customHeight="1" x14ac:dyDescent="0.55000000000000004">
      <c r="B198" s="10" t="s">
        <v>84</v>
      </c>
      <c r="C198" s="11"/>
      <c r="D198" s="12">
        <v>358</v>
      </c>
      <c r="E198" s="12">
        <v>128</v>
      </c>
      <c r="F198" s="12">
        <v>76</v>
      </c>
      <c r="G198" s="12">
        <v>24</v>
      </c>
      <c r="H198" s="12">
        <v>59</v>
      </c>
      <c r="I198" s="12">
        <v>52</v>
      </c>
      <c r="J198" s="12">
        <v>18</v>
      </c>
      <c r="K198" s="12">
        <v>1</v>
      </c>
      <c r="L198" s="13">
        <f t="shared" si="120"/>
        <v>18.368394048229863</v>
      </c>
      <c r="M198" s="13">
        <f t="shared" si="121"/>
        <v>18.028169014084508</v>
      </c>
      <c r="N198" s="13">
        <f t="shared" si="122"/>
        <v>22.485207100591715</v>
      </c>
      <c r="O198" s="13">
        <f t="shared" si="123"/>
        <v>18.46153846153846</v>
      </c>
      <c r="P198" s="13">
        <f t="shared" si="124"/>
        <v>19.155844155844157</v>
      </c>
      <c r="Q198" s="13">
        <f t="shared" si="125"/>
        <v>16.455696202531644</v>
      </c>
      <c r="R198" s="13">
        <f t="shared" si="126"/>
        <v>12.328767123287671</v>
      </c>
      <c r="S198" s="13">
        <f t="shared" si="127"/>
        <v>100</v>
      </c>
      <c r="T198" s="9"/>
      <c r="U198" s="9"/>
      <c r="V198" s="9"/>
      <c r="W198" s="9"/>
      <c r="X198" s="9"/>
      <c r="Y198" s="9"/>
      <c r="Z198" s="9"/>
      <c r="AA198" s="9"/>
    </row>
    <row r="199" spans="1:27" ht="12" customHeight="1" x14ac:dyDescent="0.55000000000000004">
      <c r="B199" s="14" t="s">
        <v>85</v>
      </c>
      <c r="D199" s="15">
        <v>113</v>
      </c>
      <c r="E199" s="15">
        <v>41</v>
      </c>
      <c r="F199" s="15">
        <v>26</v>
      </c>
      <c r="G199" s="15">
        <v>7</v>
      </c>
      <c r="H199" s="15">
        <v>20</v>
      </c>
      <c r="I199" s="15">
        <v>16</v>
      </c>
      <c r="J199" s="15">
        <v>3</v>
      </c>
      <c r="K199" s="15">
        <v>0</v>
      </c>
      <c r="L199" s="16">
        <f t="shared" si="120"/>
        <v>5.7978450487429454</v>
      </c>
      <c r="M199" s="16">
        <f t="shared" si="121"/>
        <v>5.774647887323944</v>
      </c>
      <c r="N199" s="16">
        <f t="shared" si="122"/>
        <v>7.6923076923076925</v>
      </c>
      <c r="O199" s="16">
        <f t="shared" si="123"/>
        <v>5.384615384615385</v>
      </c>
      <c r="P199" s="16">
        <f t="shared" si="124"/>
        <v>6.4935064935064934</v>
      </c>
      <c r="Q199" s="16">
        <f t="shared" si="125"/>
        <v>5.0632911392405067</v>
      </c>
      <c r="R199" s="16">
        <f t="shared" si="126"/>
        <v>2.0547945205479454</v>
      </c>
      <c r="S199" s="16">
        <f t="shared" si="127"/>
        <v>0</v>
      </c>
      <c r="T199" s="9"/>
      <c r="U199" s="9"/>
      <c r="V199" s="9"/>
      <c r="W199" s="9"/>
      <c r="X199" s="9"/>
      <c r="Y199" s="9"/>
      <c r="Z199" s="9"/>
      <c r="AA199" s="9"/>
    </row>
    <row r="200" spans="1:27" ht="12" customHeight="1" x14ac:dyDescent="0.55000000000000004">
      <c r="B200" s="10" t="s">
        <v>86</v>
      </c>
      <c r="C200" s="11"/>
      <c r="D200" s="12">
        <v>174</v>
      </c>
      <c r="E200" s="12">
        <v>71</v>
      </c>
      <c r="F200" s="12">
        <v>32</v>
      </c>
      <c r="G200" s="12">
        <v>13</v>
      </c>
      <c r="H200" s="12">
        <v>26</v>
      </c>
      <c r="I200" s="12">
        <v>24</v>
      </c>
      <c r="J200" s="12">
        <v>8</v>
      </c>
      <c r="K200" s="12">
        <v>0</v>
      </c>
      <c r="L200" s="13">
        <f t="shared" si="120"/>
        <v>8.9276552077988711</v>
      </c>
      <c r="M200" s="13">
        <f t="shared" si="121"/>
        <v>10</v>
      </c>
      <c r="N200" s="13">
        <f t="shared" si="122"/>
        <v>9.4674556213017755</v>
      </c>
      <c r="O200" s="13">
        <f t="shared" si="123"/>
        <v>10</v>
      </c>
      <c r="P200" s="13">
        <f t="shared" si="124"/>
        <v>8.4415584415584419</v>
      </c>
      <c r="Q200" s="13">
        <f t="shared" si="125"/>
        <v>7.5949367088607591</v>
      </c>
      <c r="R200" s="13">
        <f t="shared" si="126"/>
        <v>5.4794520547945202</v>
      </c>
      <c r="S200" s="13">
        <f t="shared" si="127"/>
        <v>0</v>
      </c>
      <c r="T200" s="9"/>
      <c r="U200" s="9"/>
      <c r="V200" s="9"/>
      <c r="W200" s="9"/>
      <c r="X200" s="9"/>
      <c r="Y200" s="9"/>
      <c r="Z200" s="9"/>
      <c r="AA200" s="9"/>
    </row>
    <row r="201" spans="1:27" ht="12" customHeight="1" x14ac:dyDescent="0.55000000000000004">
      <c r="B201" s="14" t="s">
        <v>87</v>
      </c>
      <c r="D201" s="15">
        <v>20</v>
      </c>
      <c r="E201" s="15">
        <v>8</v>
      </c>
      <c r="F201" s="15">
        <v>3</v>
      </c>
      <c r="G201" s="15">
        <v>4</v>
      </c>
      <c r="H201" s="15">
        <v>1</v>
      </c>
      <c r="I201" s="15">
        <v>4</v>
      </c>
      <c r="J201" s="15">
        <v>0</v>
      </c>
      <c r="K201" s="15">
        <v>0</v>
      </c>
      <c r="L201" s="16">
        <f t="shared" si="120"/>
        <v>1.026167265264238</v>
      </c>
      <c r="M201" s="16">
        <f t="shared" si="121"/>
        <v>1.1267605633802817</v>
      </c>
      <c r="N201" s="16">
        <f t="shared" si="122"/>
        <v>0.8875739644970414</v>
      </c>
      <c r="O201" s="16">
        <f t="shared" si="123"/>
        <v>3.0769230769230771</v>
      </c>
      <c r="P201" s="16">
        <f t="shared" si="124"/>
        <v>0.32467532467532467</v>
      </c>
      <c r="Q201" s="16">
        <f t="shared" si="125"/>
        <v>1.2658227848101267</v>
      </c>
      <c r="R201" s="16">
        <f t="shared" si="126"/>
        <v>0</v>
      </c>
      <c r="S201" s="16">
        <f t="shared" si="127"/>
        <v>0</v>
      </c>
      <c r="T201" s="9"/>
      <c r="U201" s="9"/>
      <c r="V201" s="9"/>
      <c r="W201" s="9"/>
      <c r="X201" s="9"/>
      <c r="Y201" s="9"/>
      <c r="Z201" s="9"/>
      <c r="AA201" s="9"/>
    </row>
    <row r="202" spans="1:27" ht="12" customHeight="1" x14ac:dyDescent="0.55000000000000004">
      <c r="B202" s="10" t="s">
        <v>88</v>
      </c>
      <c r="C202" s="11"/>
      <c r="D202" s="12">
        <v>81</v>
      </c>
      <c r="E202" s="12">
        <v>36</v>
      </c>
      <c r="F202" s="12">
        <v>9</v>
      </c>
      <c r="G202" s="12">
        <v>2</v>
      </c>
      <c r="H202" s="12">
        <v>18</v>
      </c>
      <c r="I202" s="12">
        <v>6</v>
      </c>
      <c r="J202" s="12">
        <v>10</v>
      </c>
      <c r="K202" s="12">
        <v>0</v>
      </c>
      <c r="L202" s="13">
        <f t="shared" si="120"/>
        <v>4.1559774243201639</v>
      </c>
      <c r="M202" s="13">
        <f t="shared" si="121"/>
        <v>5.070422535211268</v>
      </c>
      <c r="N202" s="13">
        <f t="shared" si="122"/>
        <v>2.6627218934911241</v>
      </c>
      <c r="O202" s="13">
        <f t="shared" si="123"/>
        <v>1.5384615384615385</v>
      </c>
      <c r="P202" s="13">
        <f t="shared" si="124"/>
        <v>5.8441558441558445</v>
      </c>
      <c r="Q202" s="13">
        <f t="shared" si="125"/>
        <v>1.8987341772151898</v>
      </c>
      <c r="R202" s="13">
        <f t="shared" si="126"/>
        <v>6.8493150684931505</v>
      </c>
      <c r="S202" s="13">
        <f t="shared" si="127"/>
        <v>0</v>
      </c>
      <c r="T202" s="9"/>
      <c r="U202" s="9"/>
      <c r="V202" s="9"/>
      <c r="W202" s="9"/>
      <c r="X202" s="9"/>
      <c r="Y202" s="9"/>
      <c r="Z202" s="9"/>
      <c r="AA202" s="9"/>
    </row>
    <row r="203" spans="1:27" ht="12" customHeight="1" x14ac:dyDescent="0.55000000000000004">
      <c r="B203" s="23" t="s">
        <v>152</v>
      </c>
      <c r="C203" s="24"/>
      <c r="D203" s="21">
        <v>6</v>
      </c>
      <c r="E203" s="21">
        <v>1</v>
      </c>
      <c r="F203" s="21">
        <v>0</v>
      </c>
      <c r="G203" s="21">
        <v>0</v>
      </c>
      <c r="H203" s="21">
        <v>1</v>
      </c>
      <c r="I203" s="21">
        <v>4</v>
      </c>
      <c r="J203" s="21">
        <v>0</v>
      </c>
      <c r="K203" s="21">
        <v>0</v>
      </c>
      <c r="L203" s="22">
        <f t="shared" si="120"/>
        <v>0.30785017957927141</v>
      </c>
      <c r="M203" s="22">
        <f t="shared" si="121"/>
        <v>0.14084507042253522</v>
      </c>
      <c r="N203" s="22">
        <f t="shared" si="122"/>
        <v>0</v>
      </c>
      <c r="O203" s="22">
        <f t="shared" si="123"/>
        <v>0</v>
      </c>
      <c r="P203" s="22">
        <f t="shared" si="124"/>
        <v>0.32467532467532467</v>
      </c>
      <c r="Q203" s="22">
        <f t="shared" si="125"/>
        <v>1.2658227848101267</v>
      </c>
      <c r="R203" s="22">
        <f t="shared" si="126"/>
        <v>0</v>
      </c>
      <c r="S203" s="22">
        <f t="shared" si="127"/>
        <v>0</v>
      </c>
      <c r="T203" s="9"/>
      <c r="U203" s="9"/>
      <c r="V203" s="9"/>
      <c r="W203" s="9"/>
      <c r="X203" s="9"/>
      <c r="Y203" s="9"/>
      <c r="Z203" s="9"/>
      <c r="AA203" s="9"/>
    </row>
    <row r="204" spans="1:27" ht="12" customHeight="1" x14ac:dyDescent="0.55000000000000004">
      <c r="B204" s="26" t="s">
        <v>7</v>
      </c>
      <c r="C204" s="27"/>
      <c r="D204" s="21">
        <v>1949</v>
      </c>
      <c r="E204" s="21">
        <v>710</v>
      </c>
      <c r="F204" s="21">
        <v>338</v>
      </c>
      <c r="G204" s="21">
        <v>130</v>
      </c>
      <c r="H204" s="21">
        <v>308</v>
      </c>
      <c r="I204" s="21">
        <v>316</v>
      </c>
      <c r="J204" s="21">
        <v>146</v>
      </c>
      <c r="K204" s="21">
        <v>1</v>
      </c>
      <c r="L204" s="22" t="s">
        <v>6</v>
      </c>
      <c r="M204" s="22" t="s">
        <v>6</v>
      </c>
      <c r="N204" s="22" t="s">
        <v>6</v>
      </c>
      <c r="O204" s="22" t="s">
        <v>6</v>
      </c>
      <c r="P204" s="22" t="s">
        <v>6</v>
      </c>
      <c r="Q204" s="22" t="s">
        <v>6</v>
      </c>
      <c r="R204" s="22" t="s">
        <v>6</v>
      </c>
      <c r="S204" s="22" t="s">
        <v>6</v>
      </c>
      <c r="T204" s="9"/>
      <c r="U204" s="9"/>
      <c r="V204" s="9"/>
      <c r="W204" s="9"/>
      <c r="X204" s="9"/>
      <c r="Y204" s="9"/>
      <c r="Z204" s="9"/>
      <c r="AA204" s="9"/>
    </row>
    <row r="206" spans="1:27" ht="12" customHeight="1" x14ac:dyDescent="0.55000000000000004">
      <c r="A206" s="28" t="s">
        <v>89</v>
      </c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</row>
    <row r="207" spans="1:27" ht="12" customHeight="1" x14ac:dyDescent="0.55000000000000004">
      <c r="B207" s="2"/>
      <c r="C207" s="3"/>
      <c r="D207" s="26" t="s">
        <v>1</v>
      </c>
      <c r="E207" s="29"/>
      <c r="F207" s="29"/>
      <c r="G207" s="29"/>
      <c r="H207" s="29"/>
      <c r="I207" s="29"/>
      <c r="J207" s="29"/>
      <c r="K207" s="27"/>
      <c r="L207" s="26" t="s">
        <v>2</v>
      </c>
      <c r="M207" s="29"/>
      <c r="N207" s="29"/>
      <c r="O207" s="29"/>
      <c r="P207" s="29"/>
      <c r="Q207" s="29"/>
      <c r="R207" s="29"/>
      <c r="S207" s="27"/>
    </row>
    <row r="208" spans="1:27" ht="90" customHeight="1" x14ac:dyDescent="0.55000000000000004">
      <c r="B208" s="4"/>
      <c r="D208" s="25" t="s">
        <v>151</v>
      </c>
      <c r="E208" s="25" t="s">
        <v>153</v>
      </c>
      <c r="F208" s="25" t="s">
        <v>154</v>
      </c>
      <c r="G208" s="25" t="s">
        <v>155</v>
      </c>
      <c r="H208" s="25" t="s">
        <v>156</v>
      </c>
      <c r="I208" s="25" t="s">
        <v>157</v>
      </c>
      <c r="J208" s="25" t="s">
        <v>158</v>
      </c>
      <c r="K208" s="25" t="s">
        <v>152</v>
      </c>
      <c r="L208" s="25" t="s">
        <v>151</v>
      </c>
      <c r="M208" s="25" t="s">
        <v>153</v>
      </c>
      <c r="N208" s="25" t="s">
        <v>154</v>
      </c>
      <c r="O208" s="25" t="s">
        <v>155</v>
      </c>
      <c r="P208" s="25" t="s">
        <v>156</v>
      </c>
      <c r="Q208" s="25" t="s">
        <v>157</v>
      </c>
      <c r="R208" s="25" t="s">
        <v>158</v>
      </c>
      <c r="S208" s="25" t="s">
        <v>152</v>
      </c>
    </row>
    <row r="209" spans="1:27" ht="12" customHeight="1" x14ac:dyDescent="0.55000000000000004">
      <c r="B209" s="4"/>
      <c r="D209" s="5"/>
      <c r="E209" s="5"/>
      <c r="F209" s="5"/>
      <c r="G209" s="5"/>
      <c r="H209" s="5"/>
      <c r="I209" s="5"/>
      <c r="J209" s="5"/>
      <c r="K209" s="5"/>
      <c r="L209" s="5">
        <v>1949</v>
      </c>
      <c r="M209" s="5">
        <v>710</v>
      </c>
      <c r="N209" s="5">
        <v>338</v>
      </c>
      <c r="O209" s="5">
        <v>130</v>
      </c>
      <c r="P209" s="5">
        <v>308</v>
      </c>
      <c r="Q209" s="5">
        <v>316</v>
      </c>
      <c r="R209" s="5">
        <v>146</v>
      </c>
      <c r="S209" s="5">
        <v>1</v>
      </c>
    </row>
    <row r="210" spans="1:27" ht="12" customHeight="1" x14ac:dyDescent="0.55000000000000004">
      <c r="B210" s="6" t="s">
        <v>90</v>
      </c>
      <c r="C210" s="3"/>
      <c r="D210" s="7">
        <v>9</v>
      </c>
      <c r="E210" s="7">
        <v>6</v>
      </c>
      <c r="F210" s="7">
        <v>1</v>
      </c>
      <c r="G210" s="7">
        <v>0</v>
      </c>
      <c r="H210" s="7">
        <v>1</v>
      </c>
      <c r="I210" s="7">
        <v>0</v>
      </c>
      <c r="J210" s="7">
        <v>1</v>
      </c>
      <c r="K210" s="7">
        <v>0</v>
      </c>
      <c r="L210" s="8">
        <f>IFERROR(100*$D210/$L$209, "-")</f>
        <v>0.46177526936890712</v>
      </c>
      <c r="M210" s="8">
        <f>IFERROR(100*$E210/$M$209, "-")</f>
        <v>0.84507042253521125</v>
      </c>
      <c r="N210" s="8">
        <f>IFERROR(100*$F210/$N$209, "-")</f>
        <v>0.29585798816568049</v>
      </c>
      <c r="O210" s="8">
        <f>IFERROR(100*$G210/$O$209, "-")</f>
        <v>0</v>
      </c>
      <c r="P210" s="8">
        <f>IFERROR(100*$H210/$P$209, "-")</f>
        <v>0.32467532467532467</v>
      </c>
      <c r="Q210" s="8">
        <f>IFERROR(100*$I210/$Q$209, "-")</f>
        <v>0</v>
      </c>
      <c r="R210" s="8">
        <f>IFERROR(100*$J210/$R$209, "-")</f>
        <v>0.68493150684931503</v>
      </c>
      <c r="S210" s="8">
        <f>IFERROR(100*$K210/$S$209, "-")</f>
        <v>0</v>
      </c>
      <c r="T210" s="9"/>
      <c r="U210" s="9"/>
      <c r="V210" s="9"/>
      <c r="W210" s="9"/>
      <c r="X210" s="9"/>
      <c r="Y210" s="9"/>
      <c r="Z210" s="9"/>
      <c r="AA210" s="9"/>
    </row>
    <row r="211" spans="1:27" ht="12" customHeight="1" x14ac:dyDescent="0.55000000000000004">
      <c r="B211" s="10">
        <v>1</v>
      </c>
      <c r="C211" s="11"/>
      <c r="D211" s="12">
        <v>6</v>
      </c>
      <c r="E211" s="12">
        <v>2</v>
      </c>
      <c r="F211" s="12">
        <v>1</v>
      </c>
      <c r="G211" s="12">
        <v>0</v>
      </c>
      <c r="H211" s="12">
        <v>2</v>
      </c>
      <c r="I211" s="12">
        <v>1</v>
      </c>
      <c r="J211" s="12">
        <v>0</v>
      </c>
      <c r="K211" s="12">
        <v>0</v>
      </c>
      <c r="L211" s="13">
        <f t="shared" ref="L211:L221" si="128">IFERROR(100*$D211/$L$209, "-")</f>
        <v>0.30785017957927141</v>
      </c>
      <c r="M211" s="13">
        <f t="shared" ref="M211:M221" si="129">IFERROR(100*$E211/$M$209, "-")</f>
        <v>0.28169014084507044</v>
      </c>
      <c r="N211" s="13">
        <f t="shared" ref="N211:N221" si="130">IFERROR(100*$F211/$N$209, "-")</f>
        <v>0.29585798816568049</v>
      </c>
      <c r="O211" s="13">
        <f t="shared" ref="O211:O221" si="131">IFERROR(100*$G211/$O$209, "-")</f>
        <v>0</v>
      </c>
      <c r="P211" s="13">
        <f t="shared" ref="P211:P221" si="132">IFERROR(100*$H211/$P$209, "-")</f>
        <v>0.64935064935064934</v>
      </c>
      <c r="Q211" s="13">
        <f t="shared" ref="Q211:Q221" si="133">IFERROR(100*$I211/$Q$209, "-")</f>
        <v>0.31645569620253167</v>
      </c>
      <c r="R211" s="13">
        <f t="shared" ref="R211:R221" si="134">IFERROR(100*$J211/$R$209, "-")</f>
        <v>0</v>
      </c>
      <c r="S211" s="13">
        <f t="shared" ref="S211:S221" si="135">IFERROR(100*$K211/$S$209, "-")</f>
        <v>0</v>
      </c>
      <c r="T211" s="9"/>
      <c r="U211" s="9"/>
      <c r="V211" s="9"/>
      <c r="W211" s="9"/>
      <c r="X211" s="9"/>
      <c r="Y211" s="9"/>
      <c r="Z211" s="9"/>
      <c r="AA211" s="9"/>
    </row>
    <row r="212" spans="1:27" ht="12" customHeight="1" x14ac:dyDescent="0.55000000000000004">
      <c r="B212" s="14">
        <v>2</v>
      </c>
      <c r="D212" s="15">
        <v>6</v>
      </c>
      <c r="E212" s="15">
        <v>0</v>
      </c>
      <c r="F212" s="15">
        <v>1</v>
      </c>
      <c r="G212" s="15">
        <v>1</v>
      </c>
      <c r="H212" s="15">
        <v>2</v>
      </c>
      <c r="I212" s="15">
        <v>2</v>
      </c>
      <c r="J212" s="15">
        <v>0</v>
      </c>
      <c r="K212" s="15">
        <v>0</v>
      </c>
      <c r="L212" s="16">
        <f t="shared" si="128"/>
        <v>0.30785017957927141</v>
      </c>
      <c r="M212" s="16">
        <f t="shared" si="129"/>
        <v>0</v>
      </c>
      <c r="N212" s="16">
        <f t="shared" si="130"/>
        <v>0.29585798816568049</v>
      </c>
      <c r="O212" s="16">
        <f t="shared" si="131"/>
        <v>0.76923076923076927</v>
      </c>
      <c r="P212" s="16">
        <f t="shared" si="132"/>
        <v>0.64935064935064934</v>
      </c>
      <c r="Q212" s="16">
        <f t="shared" si="133"/>
        <v>0.63291139240506333</v>
      </c>
      <c r="R212" s="16">
        <f t="shared" si="134"/>
        <v>0</v>
      </c>
      <c r="S212" s="16">
        <f t="shared" si="135"/>
        <v>0</v>
      </c>
      <c r="T212" s="9"/>
      <c r="U212" s="9"/>
      <c r="V212" s="9"/>
      <c r="W212" s="9"/>
      <c r="X212" s="9"/>
      <c r="Y212" s="9"/>
      <c r="Z212" s="9"/>
      <c r="AA212" s="9"/>
    </row>
    <row r="213" spans="1:27" ht="12" customHeight="1" x14ac:dyDescent="0.55000000000000004">
      <c r="B213" s="10">
        <v>3</v>
      </c>
      <c r="C213" s="11"/>
      <c r="D213" s="12">
        <v>31</v>
      </c>
      <c r="E213" s="12">
        <v>9</v>
      </c>
      <c r="F213" s="12">
        <v>8</v>
      </c>
      <c r="G213" s="12">
        <v>1</v>
      </c>
      <c r="H213" s="12">
        <v>9</v>
      </c>
      <c r="I213" s="12">
        <v>3</v>
      </c>
      <c r="J213" s="12">
        <v>1</v>
      </c>
      <c r="K213" s="12">
        <v>0</v>
      </c>
      <c r="L213" s="13">
        <f t="shared" si="128"/>
        <v>1.5905592611595689</v>
      </c>
      <c r="M213" s="13">
        <f t="shared" si="129"/>
        <v>1.267605633802817</v>
      </c>
      <c r="N213" s="13">
        <f t="shared" si="130"/>
        <v>2.3668639053254439</v>
      </c>
      <c r="O213" s="13">
        <f t="shared" si="131"/>
        <v>0.76923076923076927</v>
      </c>
      <c r="P213" s="13">
        <f t="shared" si="132"/>
        <v>2.9220779220779223</v>
      </c>
      <c r="Q213" s="13">
        <f t="shared" si="133"/>
        <v>0.94936708860759489</v>
      </c>
      <c r="R213" s="13">
        <f t="shared" si="134"/>
        <v>0.68493150684931503</v>
      </c>
      <c r="S213" s="13">
        <f t="shared" si="135"/>
        <v>0</v>
      </c>
      <c r="T213" s="9"/>
      <c r="U213" s="9"/>
      <c r="V213" s="9"/>
      <c r="W213" s="9"/>
      <c r="X213" s="9"/>
      <c r="Y213" s="9"/>
      <c r="Z213" s="9"/>
      <c r="AA213" s="9"/>
    </row>
    <row r="214" spans="1:27" ht="12" customHeight="1" x14ac:dyDescent="0.55000000000000004">
      <c r="B214" s="14">
        <v>4</v>
      </c>
      <c r="D214" s="15">
        <v>52</v>
      </c>
      <c r="E214" s="15">
        <v>20</v>
      </c>
      <c r="F214" s="15">
        <v>9</v>
      </c>
      <c r="G214" s="15">
        <v>4</v>
      </c>
      <c r="H214" s="15">
        <v>4</v>
      </c>
      <c r="I214" s="15">
        <v>10</v>
      </c>
      <c r="J214" s="15">
        <v>5</v>
      </c>
      <c r="K214" s="15">
        <v>0</v>
      </c>
      <c r="L214" s="16">
        <f t="shared" si="128"/>
        <v>2.6680348896870192</v>
      </c>
      <c r="M214" s="16">
        <f t="shared" si="129"/>
        <v>2.816901408450704</v>
      </c>
      <c r="N214" s="16">
        <f t="shared" si="130"/>
        <v>2.6627218934911241</v>
      </c>
      <c r="O214" s="16">
        <f t="shared" si="131"/>
        <v>3.0769230769230771</v>
      </c>
      <c r="P214" s="16">
        <f t="shared" si="132"/>
        <v>1.2987012987012987</v>
      </c>
      <c r="Q214" s="16">
        <f t="shared" si="133"/>
        <v>3.1645569620253164</v>
      </c>
      <c r="R214" s="16">
        <f t="shared" si="134"/>
        <v>3.4246575342465753</v>
      </c>
      <c r="S214" s="16">
        <f t="shared" si="135"/>
        <v>0</v>
      </c>
      <c r="T214" s="9"/>
      <c r="U214" s="9"/>
      <c r="V214" s="9"/>
      <c r="W214" s="9"/>
      <c r="X214" s="9"/>
      <c r="Y214" s="9"/>
      <c r="Z214" s="9"/>
      <c r="AA214" s="9"/>
    </row>
    <row r="215" spans="1:27" ht="12" customHeight="1" x14ac:dyDescent="0.55000000000000004">
      <c r="B215" s="10">
        <v>5</v>
      </c>
      <c r="C215" s="11"/>
      <c r="D215" s="12">
        <v>155</v>
      </c>
      <c r="E215" s="12">
        <v>56</v>
      </c>
      <c r="F215" s="12">
        <v>29</v>
      </c>
      <c r="G215" s="12">
        <v>13</v>
      </c>
      <c r="H215" s="12">
        <v>26</v>
      </c>
      <c r="I215" s="12">
        <v>17</v>
      </c>
      <c r="J215" s="12">
        <v>14</v>
      </c>
      <c r="K215" s="12">
        <v>0</v>
      </c>
      <c r="L215" s="13">
        <f t="shared" si="128"/>
        <v>7.952796305797845</v>
      </c>
      <c r="M215" s="13">
        <f t="shared" si="129"/>
        <v>7.887323943661972</v>
      </c>
      <c r="N215" s="13">
        <f t="shared" si="130"/>
        <v>8.5798816568047336</v>
      </c>
      <c r="O215" s="13">
        <f t="shared" si="131"/>
        <v>10</v>
      </c>
      <c r="P215" s="13">
        <f t="shared" si="132"/>
        <v>8.4415584415584419</v>
      </c>
      <c r="Q215" s="13">
        <f t="shared" si="133"/>
        <v>5.3797468354430382</v>
      </c>
      <c r="R215" s="13">
        <f t="shared" si="134"/>
        <v>9.5890410958904102</v>
      </c>
      <c r="S215" s="13">
        <f t="shared" si="135"/>
        <v>0</v>
      </c>
      <c r="T215" s="9"/>
      <c r="U215" s="9"/>
      <c r="V215" s="9"/>
      <c r="W215" s="9"/>
      <c r="X215" s="9"/>
      <c r="Y215" s="9"/>
      <c r="Z215" s="9"/>
      <c r="AA215" s="9"/>
    </row>
    <row r="216" spans="1:27" ht="12" customHeight="1" x14ac:dyDescent="0.55000000000000004">
      <c r="B216" s="14">
        <v>6</v>
      </c>
      <c r="D216" s="15">
        <v>120</v>
      </c>
      <c r="E216" s="15">
        <v>48</v>
      </c>
      <c r="F216" s="15">
        <v>17</v>
      </c>
      <c r="G216" s="15">
        <v>8</v>
      </c>
      <c r="H216" s="15">
        <v>21</v>
      </c>
      <c r="I216" s="15">
        <v>21</v>
      </c>
      <c r="J216" s="15">
        <v>5</v>
      </c>
      <c r="K216" s="15">
        <v>0</v>
      </c>
      <c r="L216" s="16">
        <f t="shared" si="128"/>
        <v>6.1570035915854282</v>
      </c>
      <c r="M216" s="16">
        <f t="shared" si="129"/>
        <v>6.76056338028169</v>
      </c>
      <c r="N216" s="16">
        <f t="shared" si="130"/>
        <v>5.0295857988165684</v>
      </c>
      <c r="O216" s="16">
        <f t="shared" si="131"/>
        <v>6.1538461538461542</v>
      </c>
      <c r="P216" s="16">
        <f t="shared" si="132"/>
        <v>6.8181818181818183</v>
      </c>
      <c r="Q216" s="16">
        <f t="shared" si="133"/>
        <v>6.6455696202531644</v>
      </c>
      <c r="R216" s="16">
        <f t="shared" si="134"/>
        <v>3.4246575342465753</v>
      </c>
      <c r="S216" s="16">
        <f t="shared" si="135"/>
        <v>0</v>
      </c>
      <c r="T216" s="9"/>
      <c r="U216" s="9"/>
      <c r="V216" s="9"/>
      <c r="W216" s="9"/>
      <c r="X216" s="9"/>
      <c r="Y216" s="9"/>
      <c r="Z216" s="9"/>
      <c r="AA216" s="9"/>
    </row>
    <row r="217" spans="1:27" ht="12" customHeight="1" x14ac:dyDescent="0.55000000000000004">
      <c r="B217" s="10">
        <v>7</v>
      </c>
      <c r="C217" s="11"/>
      <c r="D217" s="12">
        <v>233</v>
      </c>
      <c r="E217" s="12">
        <v>91</v>
      </c>
      <c r="F217" s="12">
        <v>38</v>
      </c>
      <c r="G217" s="12">
        <v>11</v>
      </c>
      <c r="H217" s="12">
        <v>46</v>
      </c>
      <c r="I217" s="12">
        <v>30</v>
      </c>
      <c r="J217" s="12">
        <v>17</v>
      </c>
      <c r="K217" s="12">
        <v>0</v>
      </c>
      <c r="L217" s="13">
        <f t="shared" si="128"/>
        <v>11.954848640328374</v>
      </c>
      <c r="M217" s="13">
        <f t="shared" si="129"/>
        <v>12.816901408450704</v>
      </c>
      <c r="N217" s="13">
        <f t="shared" si="130"/>
        <v>11.242603550295858</v>
      </c>
      <c r="O217" s="13">
        <f t="shared" si="131"/>
        <v>8.4615384615384617</v>
      </c>
      <c r="P217" s="13">
        <f t="shared" si="132"/>
        <v>14.935064935064934</v>
      </c>
      <c r="Q217" s="13">
        <f t="shared" si="133"/>
        <v>9.4936708860759502</v>
      </c>
      <c r="R217" s="13">
        <f t="shared" si="134"/>
        <v>11.643835616438356</v>
      </c>
      <c r="S217" s="13">
        <f t="shared" si="135"/>
        <v>0</v>
      </c>
      <c r="T217" s="9"/>
      <c r="U217" s="9"/>
      <c r="V217" s="9"/>
      <c r="W217" s="9"/>
      <c r="X217" s="9"/>
      <c r="Y217" s="9"/>
      <c r="Z217" s="9"/>
      <c r="AA217" s="9"/>
    </row>
    <row r="218" spans="1:27" ht="12" customHeight="1" x14ac:dyDescent="0.55000000000000004">
      <c r="B218" s="14">
        <v>8</v>
      </c>
      <c r="D218" s="15">
        <v>373</v>
      </c>
      <c r="E218" s="15">
        <v>125</v>
      </c>
      <c r="F218" s="15">
        <v>69</v>
      </c>
      <c r="G218" s="15">
        <v>32</v>
      </c>
      <c r="H218" s="15">
        <v>54</v>
      </c>
      <c r="I218" s="15">
        <v>61</v>
      </c>
      <c r="J218" s="15">
        <v>32</v>
      </c>
      <c r="K218" s="15">
        <v>0</v>
      </c>
      <c r="L218" s="16">
        <f t="shared" si="128"/>
        <v>19.138019497178039</v>
      </c>
      <c r="M218" s="16">
        <f t="shared" si="129"/>
        <v>17.6056338028169</v>
      </c>
      <c r="N218" s="16">
        <f t="shared" si="130"/>
        <v>20.414201183431953</v>
      </c>
      <c r="O218" s="16">
        <f t="shared" si="131"/>
        <v>24.615384615384617</v>
      </c>
      <c r="P218" s="16">
        <f t="shared" si="132"/>
        <v>17.532467532467532</v>
      </c>
      <c r="Q218" s="16">
        <f t="shared" si="133"/>
        <v>19.303797468354432</v>
      </c>
      <c r="R218" s="16">
        <f t="shared" si="134"/>
        <v>21.917808219178081</v>
      </c>
      <c r="S218" s="16">
        <f t="shared" si="135"/>
        <v>0</v>
      </c>
      <c r="T218" s="9"/>
      <c r="U218" s="9"/>
      <c r="V218" s="9"/>
      <c r="W218" s="9"/>
      <c r="X218" s="9"/>
      <c r="Y218" s="9"/>
      <c r="Z218" s="9"/>
      <c r="AA218" s="9"/>
    </row>
    <row r="219" spans="1:27" ht="12" customHeight="1" x14ac:dyDescent="0.55000000000000004">
      <c r="B219" s="10">
        <v>9</v>
      </c>
      <c r="C219" s="11"/>
      <c r="D219" s="12">
        <v>308</v>
      </c>
      <c r="E219" s="12">
        <v>124</v>
      </c>
      <c r="F219" s="12">
        <v>44</v>
      </c>
      <c r="G219" s="12">
        <v>18</v>
      </c>
      <c r="H219" s="12">
        <v>47</v>
      </c>
      <c r="I219" s="12">
        <v>49</v>
      </c>
      <c r="J219" s="12">
        <v>26</v>
      </c>
      <c r="K219" s="12">
        <v>0</v>
      </c>
      <c r="L219" s="13">
        <f t="shared" si="128"/>
        <v>15.802975885069266</v>
      </c>
      <c r="M219" s="13">
        <f t="shared" si="129"/>
        <v>17.464788732394368</v>
      </c>
      <c r="N219" s="13">
        <f t="shared" si="130"/>
        <v>13.017751479289942</v>
      </c>
      <c r="O219" s="13">
        <f t="shared" si="131"/>
        <v>13.846153846153847</v>
      </c>
      <c r="P219" s="13">
        <f t="shared" si="132"/>
        <v>15.25974025974026</v>
      </c>
      <c r="Q219" s="13">
        <f t="shared" si="133"/>
        <v>15.50632911392405</v>
      </c>
      <c r="R219" s="13">
        <f t="shared" si="134"/>
        <v>17.80821917808219</v>
      </c>
      <c r="S219" s="13">
        <f t="shared" si="135"/>
        <v>0</v>
      </c>
      <c r="T219" s="9"/>
      <c r="U219" s="9"/>
      <c r="V219" s="9"/>
      <c r="W219" s="9"/>
      <c r="X219" s="9"/>
      <c r="Y219" s="9"/>
      <c r="Z219" s="9"/>
      <c r="AA219" s="9"/>
    </row>
    <row r="220" spans="1:27" ht="12" customHeight="1" x14ac:dyDescent="0.55000000000000004">
      <c r="B220" s="14" t="s">
        <v>91</v>
      </c>
      <c r="D220" s="15">
        <v>632</v>
      </c>
      <c r="E220" s="15">
        <v>221</v>
      </c>
      <c r="F220" s="15">
        <v>116</v>
      </c>
      <c r="G220" s="15">
        <v>40</v>
      </c>
      <c r="H220" s="15">
        <v>93</v>
      </c>
      <c r="I220" s="15">
        <v>117</v>
      </c>
      <c r="J220" s="15">
        <v>44</v>
      </c>
      <c r="K220" s="15">
        <v>1</v>
      </c>
      <c r="L220" s="16">
        <f t="shared" si="128"/>
        <v>32.426885582349925</v>
      </c>
      <c r="M220" s="16">
        <f t="shared" si="129"/>
        <v>31.12676056338028</v>
      </c>
      <c r="N220" s="16">
        <f t="shared" si="130"/>
        <v>34.319526627218934</v>
      </c>
      <c r="O220" s="16">
        <f t="shared" si="131"/>
        <v>30.76923076923077</v>
      </c>
      <c r="P220" s="16">
        <f t="shared" si="132"/>
        <v>30.194805194805195</v>
      </c>
      <c r="Q220" s="16">
        <f t="shared" si="133"/>
        <v>37.025316455696199</v>
      </c>
      <c r="R220" s="16">
        <f t="shared" si="134"/>
        <v>30.136986301369863</v>
      </c>
      <c r="S220" s="16">
        <f t="shared" si="135"/>
        <v>100</v>
      </c>
      <c r="T220" s="9"/>
      <c r="U220" s="9"/>
      <c r="V220" s="9"/>
      <c r="W220" s="9"/>
      <c r="X220" s="9"/>
      <c r="Y220" s="9"/>
      <c r="Z220" s="9"/>
      <c r="AA220" s="9"/>
    </row>
    <row r="221" spans="1:27" ht="12" customHeight="1" x14ac:dyDescent="0.55000000000000004">
      <c r="B221" s="17" t="s">
        <v>152</v>
      </c>
      <c r="C221" s="18"/>
      <c r="D221" s="19">
        <v>24</v>
      </c>
      <c r="E221" s="19">
        <v>8</v>
      </c>
      <c r="F221" s="19">
        <v>5</v>
      </c>
      <c r="G221" s="19">
        <v>2</v>
      </c>
      <c r="H221" s="19">
        <v>3</v>
      </c>
      <c r="I221" s="19">
        <v>5</v>
      </c>
      <c r="J221" s="19">
        <v>1</v>
      </c>
      <c r="K221" s="19">
        <v>0</v>
      </c>
      <c r="L221" s="20">
        <f t="shared" si="128"/>
        <v>1.2314007183170856</v>
      </c>
      <c r="M221" s="20">
        <f t="shared" si="129"/>
        <v>1.1267605633802817</v>
      </c>
      <c r="N221" s="20">
        <f t="shared" si="130"/>
        <v>1.4792899408284024</v>
      </c>
      <c r="O221" s="20">
        <f t="shared" si="131"/>
        <v>1.5384615384615385</v>
      </c>
      <c r="P221" s="20">
        <f t="shared" si="132"/>
        <v>0.97402597402597402</v>
      </c>
      <c r="Q221" s="20">
        <f t="shared" si="133"/>
        <v>1.5822784810126582</v>
      </c>
      <c r="R221" s="20">
        <f t="shared" si="134"/>
        <v>0.68493150684931503</v>
      </c>
      <c r="S221" s="20">
        <f t="shared" si="135"/>
        <v>0</v>
      </c>
      <c r="T221" s="9"/>
      <c r="U221" s="9"/>
      <c r="V221" s="9"/>
      <c r="W221" s="9"/>
      <c r="X221" s="9"/>
      <c r="Y221" s="9"/>
      <c r="Z221" s="9"/>
      <c r="AA221" s="9"/>
    </row>
    <row r="222" spans="1:27" ht="12" customHeight="1" x14ac:dyDescent="0.55000000000000004">
      <c r="B222" s="26" t="s">
        <v>7</v>
      </c>
      <c r="C222" s="27"/>
      <c r="D222" s="21">
        <v>1949</v>
      </c>
      <c r="E222" s="21">
        <v>710</v>
      </c>
      <c r="F222" s="21">
        <v>338</v>
      </c>
      <c r="G222" s="21">
        <v>130</v>
      </c>
      <c r="H222" s="21">
        <v>308</v>
      </c>
      <c r="I222" s="21">
        <v>316</v>
      </c>
      <c r="J222" s="21">
        <v>146</v>
      </c>
      <c r="K222" s="21">
        <v>1</v>
      </c>
      <c r="L222" s="22">
        <f>IF(SUM($L$210:$L$221) = 0, "-", SUM($L$210:$L$221))</f>
        <v>100</v>
      </c>
      <c r="M222" s="22">
        <f>IF(SUM($M$210:$M$221) = 0, "-", SUM($M$210:$M$221))</f>
        <v>100</v>
      </c>
      <c r="N222" s="22">
        <f>IF(SUM($N$210:$N$221) = 0, "-", SUM($N$210:$N$221))</f>
        <v>100.00000000000001</v>
      </c>
      <c r="O222" s="22">
        <f>IF(SUM($O$210:$O$221) = 0, "-", SUM($O$210:$O$221))</f>
        <v>100.00000000000001</v>
      </c>
      <c r="P222" s="22">
        <f>IF(SUM($P$210:$P$221) = 0, "-", SUM($P$210:$P$221))</f>
        <v>100</v>
      </c>
      <c r="Q222" s="22">
        <f>IF(SUM($Q$210:$Q$221) = 0, "-", SUM($Q$210:$Q$221))</f>
        <v>100.00000000000001</v>
      </c>
      <c r="R222" s="22">
        <f>IF(SUM($R$210:$R$221) = 0, "-", SUM($R$210:$R$221))</f>
        <v>99.999999999999986</v>
      </c>
      <c r="S222" s="22">
        <f>IF(SUM($S$210:$S$221) = 0, "-", SUM($S$210:$S$221))</f>
        <v>100</v>
      </c>
      <c r="T222" s="9"/>
      <c r="U222" s="9"/>
      <c r="V222" s="9"/>
      <c r="W222" s="9"/>
      <c r="X222" s="9"/>
      <c r="Y222" s="9"/>
      <c r="Z222" s="9"/>
      <c r="AA222" s="9"/>
    </row>
    <row r="224" spans="1:27" ht="12" customHeight="1" x14ac:dyDescent="0.55000000000000004">
      <c r="A224" s="1" t="s">
        <v>178</v>
      </c>
    </row>
    <row r="225" spans="1:27" ht="12" customHeight="1" x14ac:dyDescent="0.55000000000000004">
      <c r="A225" s="28" t="s">
        <v>92</v>
      </c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</row>
    <row r="226" spans="1:27" ht="12" customHeight="1" x14ac:dyDescent="0.55000000000000004">
      <c r="B226" s="2"/>
      <c r="C226" s="3"/>
      <c r="D226" s="26" t="s">
        <v>1</v>
      </c>
      <c r="E226" s="29"/>
      <c r="F226" s="29"/>
      <c r="G226" s="29"/>
      <c r="H226" s="29"/>
      <c r="I226" s="29"/>
      <c r="J226" s="29"/>
      <c r="K226" s="27"/>
      <c r="L226" s="26" t="s">
        <v>2</v>
      </c>
      <c r="M226" s="29"/>
      <c r="N226" s="29"/>
      <c r="O226" s="29"/>
      <c r="P226" s="29"/>
      <c r="Q226" s="29"/>
      <c r="R226" s="29"/>
      <c r="S226" s="27"/>
    </row>
    <row r="227" spans="1:27" ht="90" customHeight="1" x14ac:dyDescent="0.55000000000000004">
      <c r="B227" s="4"/>
      <c r="D227" s="25" t="s">
        <v>151</v>
      </c>
      <c r="E227" s="25" t="s">
        <v>153</v>
      </c>
      <c r="F227" s="25" t="s">
        <v>154</v>
      </c>
      <c r="G227" s="25" t="s">
        <v>155</v>
      </c>
      <c r="H227" s="25" t="s">
        <v>156</v>
      </c>
      <c r="I227" s="25" t="s">
        <v>157</v>
      </c>
      <c r="J227" s="25" t="s">
        <v>158</v>
      </c>
      <c r="K227" s="25" t="s">
        <v>152</v>
      </c>
      <c r="L227" s="25" t="s">
        <v>151</v>
      </c>
      <c r="M227" s="25" t="s">
        <v>153</v>
      </c>
      <c r="N227" s="25" t="s">
        <v>154</v>
      </c>
      <c r="O227" s="25" t="s">
        <v>155</v>
      </c>
      <c r="P227" s="25" t="s">
        <v>156</v>
      </c>
      <c r="Q227" s="25" t="s">
        <v>157</v>
      </c>
      <c r="R227" s="25" t="s">
        <v>158</v>
      </c>
      <c r="S227" s="25" t="s">
        <v>152</v>
      </c>
    </row>
    <row r="228" spans="1:27" ht="12" customHeight="1" x14ac:dyDescent="0.55000000000000004">
      <c r="B228" s="4"/>
      <c r="D228" s="5"/>
      <c r="E228" s="5"/>
      <c r="F228" s="5"/>
      <c r="G228" s="5"/>
      <c r="H228" s="5"/>
      <c r="I228" s="5"/>
      <c r="J228" s="5"/>
      <c r="K228" s="5"/>
      <c r="L228" s="5">
        <v>1949</v>
      </c>
      <c r="M228" s="5">
        <v>710</v>
      </c>
      <c r="N228" s="5">
        <v>338</v>
      </c>
      <c r="O228" s="5">
        <v>130</v>
      </c>
      <c r="P228" s="5">
        <v>308</v>
      </c>
      <c r="Q228" s="5">
        <v>316</v>
      </c>
      <c r="R228" s="5">
        <v>146</v>
      </c>
      <c r="S228" s="5">
        <v>1</v>
      </c>
    </row>
    <row r="229" spans="1:27" ht="12" customHeight="1" x14ac:dyDescent="0.55000000000000004">
      <c r="B229" s="6" t="s">
        <v>93</v>
      </c>
      <c r="C229" s="3"/>
      <c r="D229" s="7">
        <v>71</v>
      </c>
      <c r="E229" s="7">
        <v>25</v>
      </c>
      <c r="F229" s="7">
        <v>10</v>
      </c>
      <c r="G229" s="7">
        <v>9</v>
      </c>
      <c r="H229" s="7">
        <v>10</v>
      </c>
      <c r="I229" s="7">
        <v>8</v>
      </c>
      <c r="J229" s="7">
        <v>9</v>
      </c>
      <c r="K229" s="7">
        <v>0</v>
      </c>
      <c r="L229" s="8">
        <f>IFERROR(100*$D229/$L$228, "-")</f>
        <v>3.6428937916880453</v>
      </c>
      <c r="M229" s="8">
        <f>IFERROR(100*$E229/$M$228, "-")</f>
        <v>3.5211267605633805</v>
      </c>
      <c r="N229" s="8">
        <f>IFERROR(100*$F229/$N$228, "-")</f>
        <v>2.9585798816568047</v>
      </c>
      <c r="O229" s="8">
        <f>IFERROR(100*$G229/$O$228, "-")</f>
        <v>6.9230769230769234</v>
      </c>
      <c r="P229" s="8">
        <f>IFERROR(100*$H229/$P$228, "-")</f>
        <v>3.2467532467532467</v>
      </c>
      <c r="Q229" s="8">
        <f>IFERROR(100*$I229/$Q$228, "-")</f>
        <v>2.5316455696202533</v>
      </c>
      <c r="R229" s="8">
        <f>IFERROR(100*$J229/$R$228, "-")</f>
        <v>6.1643835616438354</v>
      </c>
      <c r="S229" s="8">
        <f>IFERROR(100*$K229/$S$228, "-")</f>
        <v>0</v>
      </c>
      <c r="T229" s="9"/>
      <c r="U229" s="9"/>
      <c r="V229" s="9"/>
      <c r="W229" s="9"/>
      <c r="X229" s="9"/>
      <c r="Y229" s="9"/>
      <c r="Z229" s="9"/>
      <c r="AA229" s="9"/>
    </row>
    <row r="230" spans="1:27" ht="12" customHeight="1" x14ac:dyDescent="0.55000000000000004">
      <c r="B230" s="10" t="s">
        <v>94</v>
      </c>
      <c r="C230" s="11"/>
      <c r="D230" s="12">
        <v>1006</v>
      </c>
      <c r="E230" s="12">
        <v>354</v>
      </c>
      <c r="F230" s="12">
        <v>162</v>
      </c>
      <c r="G230" s="12">
        <v>72</v>
      </c>
      <c r="H230" s="12">
        <v>175</v>
      </c>
      <c r="I230" s="12">
        <v>164</v>
      </c>
      <c r="J230" s="12">
        <v>79</v>
      </c>
      <c r="K230" s="12">
        <v>0</v>
      </c>
      <c r="L230" s="13">
        <f t="shared" ref="L230:L232" si="136">IFERROR(100*$D230/$L$228, "-")</f>
        <v>51.616213442791178</v>
      </c>
      <c r="M230" s="13">
        <f t="shared" ref="M230:M232" si="137">IFERROR(100*$E230/$M$228, "-")</f>
        <v>49.859154929577464</v>
      </c>
      <c r="N230" s="13">
        <f t="shared" ref="N230:N232" si="138">IFERROR(100*$F230/$N$228, "-")</f>
        <v>47.928994082840234</v>
      </c>
      <c r="O230" s="13">
        <f t="shared" ref="O230:O232" si="139">IFERROR(100*$G230/$O$228, "-")</f>
        <v>55.384615384615387</v>
      </c>
      <c r="P230" s="13">
        <f t="shared" ref="P230:P232" si="140">IFERROR(100*$H230/$P$228, "-")</f>
        <v>56.81818181818182</v>
      </c>
      <c r="Q230" s="13">
        <f t="shared" ref="Q230:Q232" si="141">IFERROR(100*$I230/$Q$228, "-")</f>
        <v>51.898734177215189</v>
      </c>
      <c r="R230" s="13">
        <f t="shared" ref="R230:R232" si="142">IFERROR(100*$J230/$R$228, "-")</f>
        <v>54.109589041095887</v>
      </c>
      <c r="S230" s="13">
        <f t="shared" ref="S230:S232" si="143">IFERROR(100*$K230/$S$228, "-")</f>
        <v>0</v>
      </c>
      <c r="T230" s="9"/>
      <c r="U230" s="9"/>
      <c r="V230" s="9"/>
      <c r="W230" s="9"/>
      <c r="X230" s="9"/>
      <c r="Y230" s="9"/>
      <c r="Z230" s="9"/>
      <c r="AA230" s="9"/>
    </row>
    <row r="231" spans="1:27" ht="12" customHeight="1" x14ac:dyDescent="0.55000000000000004">
      <c r="B231" s="14" t="s">
        <v>95</v>
      </c>
      <c r="D231" s="15">
        <v>866</v>
      </c>
      <c r="E231" s="15">
        <v>330</v>
      </c>
      <c r="F231" s="15">
        <v>164</v>
      </c>
      <c r="G231" s="15">
        <v>48</v>
      </c>
      <c r="H231" s="15">
        <v>123</v>
      </c>
      <c r="I231" s="15">
        <v>143</v>
      </c>
      <c r="J231" s="15">
        <v>57</v>
      </c>
      <c r="K231" s="15">
        <v>1</v>
      </c>
      <c r="L231" s="16">
        <f t="shared" si="136"/>
        <v>44.433042585941507</v>
      </c>
      <c r="M231" s="16">
        <f t="shared" si="137"/>
        <v>46.478873239436616</v>
      </c>
      <c r="N231" s="16">
        <f t="shared" si="138"/>
        <v>48.520710059171599</v>
      </c>
      <c r="O231" s="16">
        <f t="shared" si="139"/>
        <v>36.92307692307692</v>
      </c>
      <c r="P231" s="16">
        <f t="shared" si="140"/>
        <v>39.935064935064936</v>
      </c>
      <c r="Q231" s="16">
        <f t="shared" si="141"/>
        <v>45.253164556962027</v>
      </c>
      <c r="R231" s="16">
        <f t="shared" si="142"/>
        <v>39.041095890410958</v>
      </c>
      <c r="S231" s="16">
        <f t="shared" si="143"/>
        <v>100</v>
      </c>
      <c r="T231" s="9"/>
      <c r="U231" s="9"/>
      <c r="V231" s="9"/>
      <c r="W231" s="9"/>
      <c r="X231" s="9"/>
      <c r="Y231" s="9"/>
      <c r="Z231" s="9"/>
      <c r="AA231" s="9"/>
    </row>
    <row r="232" spans="1:27" ht="12" customHeight="1" x14ac:dyDescent="0.55000000000000004">
      <c r="B232" s="17" t="s">
        <v>152</v>
      </c>
      <c r="C232" s="18"/>
      <c r="D232" s="19">
        <v>6</v>
      </c>
      <c r="E232" s="19">
        <v>1</v>
      </c>
      <c r="F232" s="19">
        <v>2</v>
      </c>
      <c r="G232" s="19">
        <v>1</v>
      </c>
      <c r="H232" s="19">
        <v>0</v>
      </c>
      <c r="I232" s="19">
        <v>1</v>
      </c>
      <c r="J232" s="19">
        <v>1</v>
      </c>
      <c r="K232" s="19">
        <v>0</v>
      </c>
      <c r="L232" s="20">
        <f t="shared" si="136"/>
        <v>0.30785017957927141</v>
      </c>
      <c r="M232" s="20">
        <f t="shared" si="137"/>
        <v>0.14084507042253522</v>
      </c>
      <c r="N232" s="20">
        <f t="shared" si="138"/>
        <v>0.59171597633136097</v>
      </c>
      <c r="O232" s="20">
        <f t="shared" si="139"/>
        <v>0.76923076923076927</v>
      </c>
      <c r="P232" s="20">
        <f t="shared" si="140"/>
        <v>0</v>
      </c>
      <c r="Q232" s="20">
        <f t="shared" si="141"/>
        <v>0.31645569620253167</v>
      </c>
      <c r="R232" s="20">
        <f t="shared" si="142"/>
        <v>0.68493150684931503</v>
      </c>
      <c r="S232" s="20">
        <f t="shared" si="143"/>
        <v>0</v>
      </c>
      <c r="T232" s="9"/>
      <c r="U232" s="9"/>
      <c r="V232" s="9"/>
      <c r="W232" s="9"/>
      <c r="X232" s="9"/>
      <c r="Y232" s="9"/>
      <c r="Z232" s="9"/>
      <c r="AA232" s="9"/>
    </row>
    <row r="233" spans="1:27" ht="12" customHeight="1" x14ac:dyDescent="0.55000000000000004">
      <c r="B233" s="26" t="s">
        <v>7</v>
      </c>
      <c r="C233" s="27"/>
      <c r="D233" s="21">
        <v>1949</v>
      </c>
      <c r="E233" s="21">
        <v>710</v>
      </c>
      <c r="F233" s="21">
        <v>338</v>
      </c>
      <c r="G233" s="21">
        <v>130</v>
      </c>
      <c r="H233" s="21">
        <v>308</v>
      </c>
      <c r="I233" s="21">
        <v>316</v>
      </c>
      <c r="J233" s="21">
        <v>146</v>
      </c>
      <c r="K233" s="21">
        <v>1</v>
      </c>
      <c r="L233" s="22">
        <f>IF(SUM($L$229:$L$232) = 0, "-", SUM($L$229:$L$232))</f>
        <v>100</v>
      </c>
      <c r="M233" s="22">
        <f>IF(SUM($M$229:$M$232) = 0, "-", SUM($M$229:$M$232))</f>
        <v>100</v>
      </c>
      <c r="N233" s="22">
        <f>IF(SUM($N$229:$N$232) = 0, "-", SUM($N$229:$N$232))</f>
        <v>100</v>
      </c>
      <c r="O233" s="22">
        <f>IF(SUM($O$229:$O$232) = 0, "-", SUM($O$229:$O$232))</f>
        <v>100</v>
      </c>
      <c r="P233" s="22">
        <f>IF(SUM($P$229:$P$232) = 0, "-", SUM($P$229:$P$232))</f>
        <v>100</v>
      </c>
      <c r="Q233" s="22">
        <f>IF(SUM($Q$229:$Q$232) = 0, "-", SUM($Q$229:$Q$232))</f>
        <v>100.00000000000001</v>
      </c>
      <c r="R233" s="22">
        <f>IF(SUM($R$229:$R$232) = 0, "-", SUM($R$229:$R$232))</f>
        <v>99.999999999999986</v>
      </c>
      <c r="S233" s="22">
        <f>IF(SUM($S$229:$S$232) = 0, "-", SUM($S$229:$S$232))</f>
        <v>100</v>
      </c>
      <c r="T233" s="9"/>
      <c r="U233" s="9"/>
      <c r="V233" s="9"/>
      <c r="W233" s="9"/>
      <c r="X233" s="9"/>
      <c r="Y233" s="9"/>
      <c r="Z233" s="9"/>
      <c r="AA233" s="9"/>
    </row>
    <row r="235" spans="1:27" ht="12" customHeight="1" x14ac:dyDescent="0.55000000000000004">
      <c r="A235" s="28" t="s">
        <v>96</v>
      </c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</row>
    <row r="236" spans="1:27" ht="12" customHeight="1" x14ac:dyDescent="0.55000000000000004">
      <c r="B236" s="2"/>
      <c r="C236" s="3"/>
      <c r="D236" s="26" t="s">
        <v>1</v>
      </c>
      <c r="E236" s="29"/>
      <c r="F236" s="29"/>
      <c r="G236" s="29"/>
      <c r="H236" s="29"/>
      <c r="I236" s="29"/>
      <c r="J236" s="29"/>
      <c r="K236" s="27"/>
      <c r="L236" s="26" t="s">
        <v>2</v>
      </c>
      <c r="M236" s="29"/>
      <c r="N236" s="29"/>
      <c r="O236" s="29"/>
      <c r="P236" s="29"/>
      <c r="Q236" s="29"/>
      <c r="R236" s="29"/>
      <c r="S236" s="27"/>
    </row>
    <row r="237" spans="1:27" ht="90" customHeight="1" x14ac:dyDescent="0.55000000000000004">
      <c r="B237" s="4"/>
      <c r="D237" s="25" t="s">
        <v>151</v>
      </c>
      <c r="E237" s="25" t="s">
        <v>153</v>
      </c>
      <c r="F237" s="25" t="s">
        <v>154</v>
      </c>
      <c r="G237" s="25" t="s">
        <v>155</v>
      </c>
      <c r="H237" s="25" t="s">
        <v>156</v>
      </c>
      <c r="I237" s="25" t="s">
        <v>157</v>
      </c>
      <c r="J237" s="25" t="s">
        <v>158</v>
      </c>
      <c r="K237" s="25" t="s">
        <v>152</v>
      </c>
      <c r="L237" s="25" t="s">
        <v>151</v>
      </c>
      <c r="M237" s="25" t="s">
        <v>153</v>
      </c>
      <c r="N237" s="25" t="s">
        <v>154</v>
      </c>
      <c r="O237" s="25" t="s">
        <v>155</v>
      </c>
      <c r="P237" s="25" t="s">
        <v>156</v>
      </c>
      <c r="Q237" s="25" t="s">
        <v>157</v>
      </c>
      <c r="R237" s="25" t="s">
        <v>158</v>
      </c>
      <c r="S237" s="25" t="s">
        <v>152</v>
      </c>
    </row>
    <row r="238" spans="1:27" ht="12" customHeight="1" x14ac:dyDescent="0.55000000000000004">
      <c r="B238" s="4"/>
      <c r="D238" s="5"/>
      <c r="E238" s="5"/>
      <c r="F238" s="5"/>
      <c r="G238" s="5"/>
      <c r="H238" s="5"/>
      <c r="I238" s="5"/>
      <c r="J238" s="5"/>
      <c r="K238" s="5"/>
      <c r="L238" s="5">
        <v>1949</v>
      </c>
      <c r="M238" s="5">
        <v>710</v>
      </c>
      <c r="N238" s="5">
        <v>338</v>
      </c>
      <c r="O238" s="5">
        <v>130</v>
      </c>
      <c r="P238" s="5">
        <v>308</v>
      </c>
      <c r="Q238" s="5">
        <v>316</v>
      </c>
      <c r="R238" s="5">
        <v>146</v>
      </c>
      <c r="S238" s="5">
        <v>1</v>
      </c>
    </row>
    <row r="239" spans="1:27" ht="12" customHeight="1" x14ac:dyDescent="0.55000000000000004">
      <c r="B239" s="6" t="s">
        <v>93</v>
      </c>
      <c r="C239" s="3"/>
      <c r="D239" s="7">
        <v>1099</v>
      </c>
      <c r="E239" s="7">
        <v>383</v>
      </c>
      <c r="F239" s="7">
        <v>197</v>
      </c>
      <c r="G239" s="7">
        <v>81</v>
      </c>
      <c r="H239" s="7">
        <v>178</v>
      </c>
      <c r="I239" s="7">
        <v>179</v>
      </c>
      <c r="J239" s="7">
        <v>80</v>
      </c>
      <c r="K239" s="7">
        <v>1</v>
      </c>
      <c r="L239" s="8">
        <f>IFERROR(100*$D239/$L$238, "-")</f>
        <v>56.387891226269879</v>
      </c>
      <c r="M239" s="8">
        <f>IFERROR(100*$E239/$M$238, "-")</f>
        <v>53.943661971830984</v>
      </c>
      <c r="N239" s="8">
        <f>IFERROR(100*$F239/$N$238, "-")</f>
        <v>58.284023668639051</v>
      </c>
      <c r="O239" s="8">
        <f>IFERROR(100*$G239/$O$238, "-")</f>
        <v>62.307692307692307</v>
      </c>
      <c r="P239" s="8">
        <f>IFERROR(100*$H239/$P$238, "-")</f>
        <v>57.79220779220779</v>
      </c>
      <c r="Q239" s="8">
        <f>IFERROR(100*$I239/$Q$238, "-")</f>
        <v>56.645569620253163</v>
      </c>
      <c r="R239" s="8">
        <f>IFERROR(100*$J239/$R$238, "-")</f>
        <v>54.794520547945204</v>
      </c>
      <c r="S239" s="8">
        <f>IFERROR(100*$K239/$S$238, "-")</f>
        <v>100</v>
      </c>
      <c r="T239" s="9"/>
      <c r="U239" s="9"/>
      <c r="V239" s="9"/>
      <c r="W239" s="9"/>
      <c r="X239" s="9"/>
      <c r="Y239" s="9"/>
      <c r="Z239" s="9"/>
      <c r="AA239" s="9"/>
    </row>
    <row r="240" spans="1:27" ht="12" customHeight="1" x14ac:dyDescent="0.55000000000000004">
      <c r="B240" s="10" t="s">
        <v>94</v>
      </c>
      <c r="C240" s="11"/>
      <c r="D240" s="12">
        <v>545</v>
      </c>
      <c r="E240" s="12">
        <v>201</v>
      </c>
      <c r="F240" s="12">
        <v>100</v>
      </c>
      <c r="G240" s="12">
        <v>30</v>
      </c>
      <c r="H240" s="12">
        <v>79</v>
      </c>
      <c r="I240" s="12">
        <v>88</v>
      </c>
      <c r="J240" s="12">
        <v>47</v>
      </c>
      <c r="K240" s="12">
        <v>0</v>
      </c>
      <c r="L240" s="13">
        <f t="shared" ref="L240:L242" si="144">IFERROR(100*$D240/$L$238, "-")</f>
        <v>27.963057978450486</v>
      </c>
      <c r="M240" s="13">
        <f t="shared" ref="M240:M242" si="145">IFERROR(100*$E240/$M$238, "-")</f>
        <v>28.309859154929576</v>
      </c>
      <c r="N240" s="13">
        <f t="shared" ref="N240:N242" si="146">IFERROR(100*$F240/$N$238, "-")</f>
        <v>29.585798816568047</v>
      </c>
      <c r="O240" s="13">
        <f t="shared" ref="O240:O242" si="147">IFERROR(100*$G240/$O$238, "-")</f>
        <v>23.076923076923077</v>
      </c>
      <c r="P240" s="13">
        <f t="shared" ref="P240:P242" si="148">IFERROR(100*$H240/$P$238, "-")</f>
        <v>25.649350649350648</v>
      </c>
      <c r="Q240" s="13">
        <f t="shared" ref="Q240:Q242" si="149">IFERROR(100*$I240/$Q$238, "-")</f>
        <v>27.848101265822784</v>
      </c>
      <c r="R240" s="13">
        <f t="shared" ref="R240:R242" si="150">IFERROR(100*$J240/$R$238, "-")</f>
        <v>32.19178082191781</v>
      </c>
      <c r="S240" s="13">
        <f t="shared" ref="S240:S242" si="151">IFERROR(100*$K240/$S$238, "-")</f>
        <v>0</v>
      </c>
      <c r="T240" s="9"/>
      <c r="U240" s="9"/>
      <c r="V240" s="9"/>
      <c r="W240" s="9"/>
      <c r="X240" s="9"/>
      <c r="Y240" s="9"/>
      <c r="Z240" s="9"/>
      <c r="AA240" s="9"/>
    </row>
    <row r="241" spans="1:27" ht="12" customHeight="1" x14ac:dyDescent="0.55000000000000004">
      <c r="B241" s="14" t="s">
        <v>95</v>
      </c>
      <c r="D241" s="15">
        <v>295</v>
      </c>
      <c r="E241" s="15">
        <v>123</v>
      </c>
      <c r="F241" s="15">
        <v>38</v>
      </c>
      <c r="G241" s="15">
        <v>18</v>
      </c>
      <c r="H241" s="15">
        <v>51</v>
      </c>
      <c r="I241" s="15">
        <v>47</v>
      </c>
      <c r="J241" s="15">
        <v>18</v>
      </c>
      <c r="K241" s="15">
        <v>0</v>
      </c>
      <c r="L241" s="16">
        <f t="shared" si="144"/>
        <v>15.135967162647512</v>
      </c>
      <c r="M241" s="16">
        <f t="shared" si="145"/>
        <v>17.323943661971832</v>
      </c>
      <c r="N241" s="16">
        <f t="shared" si="146"/>
        <v>11.242603550295858</v>
      </c>
      <c r="O241" s="16">
        <f t="shared" si="147"/>
        <v>13.846153846153847</v>
      </c>
      <c r="P241" s="16">
        <f t="shared" si="148"/>
        <v>16.558441558441558</v>
      </c>
      <c r="Q241" s="16">
        <f t="shared" si="149"/>
        <v>14.873417721518987</v>
      </c>
      <c r="R241" s="16">
        <f t="shared" si="150"/>
        <v>12.328767123287671</v>
      </c>
      <c r="S241" s="16">
        <f t="shared" si="151"/>
        <v>0</v>
      </c>
      <c r="T241" s="9"/>
      <c r="U241" s="9"/>
      <c r="V241" s="9"/>
      <c r="W241" s="9"/>
      <c r="X241" s="9"/>
      <c r="Y241" s="9"/>
      <c r="Z241" s="9"/>
      <c r="AA241" s="9"/>
    </row>
    <row r="242" spans="1:27" ht="12" customHeight="1" x14ac:dyDescent="0.55000000000000004">
      <c r="B242" s="17" t="s">
        <v>152</v>
      </c>
      <c r="C242" s="18"/>
      <c r="D242" s="19">
        <v>10</v>
      </c>
      <c r="E242" s="19">
        <v>3</v>
      </c>
      <c r="F242" s="19">
        <v>3</v>
      </c>
      <c r="G242" s="19">
        <v>1</v>
      </c>
      <c r="H242" s="19">
        <v>0</v>
      </c>
      <c r="I242" s="19">
        <v>2</v>
      </c>
      <c r="J242" s="19">
        <v>1</v>
      </c>
      <c r="K242" s="19">
        <v>0</v>
      </c>
      <c r="L242" s="20">
        <f t="shared" si="144"/>
        <v>0.51308363263211898</v>
      </c>
      <c r="M242" s="20">
        <f t="shared" si="145"/>
        <v>0.42253521126760563</v>
      </c>
      <c r="N242" s="20">
        <f t="shared" si="146"/>
        <v>0.8875739644970414</v>
      </c>
      <c r="O242" s="20">
        <f t="shared" si="147"/>
        <v>0.76923076923076927</v>
      </c>
      <c r="P242" s="20">
        <f t="shared" si="148"/>
        <v>0</v>
      </c>
      <c r="Q242" s="20">
        <f t="shared" si="149"/>
        <v>0.63291139240506333</v>
      </c>
      <c r="R242" s="20">
        <f t="shared" si="150"/>
        <v>0.68493150684931503</v>
      </c>
      <c r="S242" s="20">
        <f t="shared" si="151"/>
        <v>0</v>
      </c>
      <c r="T242" s="9"/>
      <c r="U242" s="9"/>
      <c r="V242" s="9"/>
      <c r="W242" s="9"/>
      <c r="X242" s="9"/>
      <c r="Y242" s="9"/>
      <c r="Z242" s="9"/>
      <c r="AA242" s="9"/>
    </row>
    <row r="243" spans="1:27" ht="12" customHeight="1" x14ac:dyDescent="0.55000000000000004">
      <c r="B243" s="26" t="s">
        <v>7</v>
      </c>
      <c r="C243" s="27"/>
      <c r="D243" s="21">
        <v>1949</v>
      </c>
      <c r="E243" s="21">
        <v>710</v>
      </c>
      <c r="F243" s="21">
        <v>338</v>
      </c>
      <c r="G243" s="21">
        <v>130</v>
      </c>
      <c r="H243" s="21">
        <v>308</v>
      </c>
      <c r="I243" s="21">
        <v>316</v>
      </c>
      <c r="J243" s="21">
        <v>146</v>
      </c>
      <c r="K243" s="21">
        <v>1</v>
      </c>
      <c r="L243" s="22">
        <f>IF(SUM($L$239:$L$242) = 0, "-", SUM($L$239:$L$242))</f>
        <v>100</v>
      </c>
      <c r="M243" s="22">
        <f>IF(SUM($M$239:$M$242) = 0, "-", SUM($M$239:$M$242))</f>
        <v>99.999999999999986</v>
      </c>
      <c r="N243" s="22">
        <f>IF(SUM($N$239:$N$242) = 0, "-", SUM($N$239:$N$242))</f>
        <v>99.999999999999986</v>
      </c>
      <c r="O243" s="22">
        <f>IF(SUM($O$239:$O$242) = 0, "-", SUM($O$239:$O$242))</f>
        <v>100</v>
      </c>
      <c r="P243" s="22">
        <f>IF(SUM($P$239:$P$242) = 0, "-", SUM($P$239:$P$242))</f>
        <v>100</v>
      </c>
      <c r="Q243" s="22">
        <f>IF(SUM($Q$239:$Q$242) = 0, "-", SUM($Q$239:$Q$242))</f>
        <v>100</v>
      </c>
      <c r="R243" s="22">
        <f>IF(SUM($R$239:$R$242) = 0, "-", SUM($R$239:$R$242))</f>
        <v>100</v>
      </c>
      <c r="S243" s="22">
        <f>IF(SUM($S$239:$S$242) = 0, "-", SUM($S$239:$S$242))</f>
        <v>100</v>
      </c>
      <c r="T243" s="9"/>
      <c r="U243" s="9"/>
      <c r="V243" s="9"/>
      <c r="W243" s="9"/>
      <c r="X243" s="9"/>
      <c r="Y243" s="9"/>
      <c r="Z243" s="9"/>
      <c r="AA243" s="9"/>
    </row>
    <row r="245" spans="1:27" ht="12" customHeight="1" x14ac:dyDescent="0.55000000000000004">
      <c r="A245" s="28" t="s">
        <v>97</v>
      </c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</row>
    <row r="246" spans="1:27" ht="12" customHeight="1" x14ac:dyDescent="0.55000000000000004">
      <c r="B246" s="2"/>
      <c r="C246" s="3"/>
      <c r="D246" s="26" t="s">
        <v>1</v>
      </c>
      <c r="E246" s="29"/>
      <c r="F246" s="29"/>
      <c r="G246" s="29"/>
      <c r="H246" s="29"/>
      <c r="I246" s="29"/>
      <c r="J246" s="29"/>
      <c r="K246" s="27"/>
      <c r="L246" s="26" t="s">
        <v>2</v>
      </c>
      <c r="M246" s="29"/>
      <c r="N246" s="29"/>
      <c r="O246" s="29"/>
      <c r="P246" s="29"/>
      <c r="Q246" s="29"/>
      <c r="R246" s="29"/>
      <c r="S246" s="27"/>
    </row>
    <row r="247" spans="1:27" ht="90" customHeight="1" x14ac:dyDescent="0.55000000000000004">
      <c r="B247" s="4"/>
      <c r="D247" s="25" t="s">
        <v>151</v>
      </c>
      <c r="E247" s="25" t="s">
        <v>153</v>
      </c>
      <c r="F247" s="25" t="s">
        <v>154</v>
      </c>
      <c r="G247" s="25" t="s">
        <v>155</v>
      </c>
      <c r="H247" s="25" t="s">
        <v>156</v>
      </c>
      <c r="I247" s="25" t="s">
        <v>157</v>
      </c>
      <c r="J247" s="25" t="s">
        <v>158</v>
      </c>
      <c r="K247" s="25" t="s">
        <v>152</v>
      </c>
      <c r="L247" s="25" t="s">
        <v>151</v>
      </c>
      <c r="M247" s="25" t="s">
        <v>153</v>
      </c>
      <c r="N247" s="25" t="s">
        <v>154</v>
      </c>
      <c r="O247" s="25" t="s">
        <v>155</v>
      </c>
      <c r="P247" s="25" t="s">
        <v>156</v>
      </c>
      <c r="Q247" s="25" t="s">
        <v>157</v>
      </c>
      <c r="R247" s="25" t="s">
        <v>158</v>
      </c>
      <c r="S247" s="25" t="s">
        <v>152</v>
      </c>
    </row>
    <row r="248" spans="1:27" ht="12" customHeight="1" x14ac:dyDescent="0.55000000000000004">
      <c r="B248" s="4"/>
      <c r="D248" s="5"/>
      <c r="E248" s="5"/>
      <c r="F248" s="5"/>
      <c r="G248" s="5"/>
      <c r="H248" s="5"/>
      <c r="I248" s="5"/>
      <c r="J248" s="5"/>
      <c r="K248" s="5"/>
      <c r="L248" s="5">
        <v>1949</v>
      </c>
      <c r="M248" s="5">
        <v>710</v>
      </c>
      <c r="N248" s="5">
        <v>338</v>
      </c>
      <c r="O248" s="5">
        <v>130</v>
      </c>
      <c r="P248" s="5">
        <v>308</v>
      </c>
      <c r="Q248" s="5">
        <v>316</v>
      </c>
      <c r="R248" s="5">
        <v>146</v>
      </c>
      <c r="S248" s="5">
        <v>1</v>
      </c>
    </row>
    <row r="249" spans="1:27" ht="12" customHeight="1" x14ac:dyDescent="0.55000000000000004">
      <c r="B249" s="6" t="s">
        <v>93</v>
      </c>
      <c r="C249" s="3"/>
      <c r="D249" s="7">
        <v>573</v>
      </c>
      <c r="E249" s="7">
        <v>235</v>
      </c>
      <c r="F249" s="7">
        <v>83</v>
      </c>
      <c r="G249" s="7">
        <v>33</v>
      </c>
      <c r="H249" s="7">
        <v>91</v>
      </c>
      <c r="I249" s="7">
        <v>87</v>
      </c>
      <c r="J249" s="7">
        <v>44</v>
      </c>
      <c r="K249" s="7">
        <v>0</v>
      </c>
      <c r="L249" s="8">
        <f>IFERROR(100*$D249/$L$248, "-")</f>
        <v>29.399692149820421</v>
      </c>
      <c r="M249" s="8">
        <f>IFERROR(100*$E249/$M$248, "-")</f>
        <v>33.098591549295776</v>
      </c>
      <c r="N249" s="8">
        <f>IFERROR(100*$F249/$N$248, "-")</f>
        <v>24.556213017751478</v>
      </c>
      <c r="O249" s="8">
        <f>IFERROR(100*$G249/$O$248, "-")</f>
        <v>25.384615384615383</v>
      </c>
      <c r="P249" s="8">
        <f>IFERROR(100*$H249/$P$248, "-")</f>
        <v>29.545454545454547</v>
      </c>
      <c r="Q249" s="8">
        <f>IFERROR(100*$I249/$Q$248, "-")</f>
        <v>27.531645569620252</v>
      </c>
      <c r="R249" s="8">
        <f>IFERROR(100*$J249/$R$248, "-")</f>
        <v>30.136986301369863</v>
      </c>
      <c r="S249" s="8">
        <f>IFERROR(100*$K249/$S$248, "-")</f>
        <v>0</v>
      </c>
      <c r="T249" s="9"/>
      <c r="U249" s="9"/>
      <c r="V249" s="9"/>
      <c r="W249" s="9"/>
      <c r="X249" s="9"/>
      <c r="Y249" s="9"/>
      <c r="Z249" s="9"/>
      <c r="AA249" s="9"/>
    </row>
    <row r="250" spans="1:27" ht="12" customHeight="1" x14ac:dyDescent="0.55000000000000004">
      <c r="B250" s="10" t="s">
        <v>94</v>
      </c>
      <c r="C250" s="11"/>
      <c r="D250" s="12">
        <v>759</v>
      </c>
      <c r="E250" s="12">
        <v>249</v>
      </c>
      <c r="F250" s="12">
        <v>150</v>
      </c>
      <c r="G250" s="12">
        <v>52</v>
      </c>
      <c r="H250" s="12">
        <v>137</v>
      </c>
      <c r="I250" s="12">
        <v>109</v>
      </c>
      <c r="J250" s="12">
        <v>62</v>
      </c>
      <c r="K250" s="12">
        <v>0</v>
      </c>
      <c r="L250" s="13">
        <f t="shared" ref="L250:L252" si="152">IFERROR(100*$D250/$L$248, "-")</f>
        <v>38.943047716777834</v>
      </c>
      <c r="M250" s="13">
        <f t="shared" ref="M250:M252" si="153">IFERROR(100*$E250/$M$248, "-")</f>
        <v>35.070422535211264</v>
      </c>
      <c r="N250" s="13">
        <f t="shared" ref="N250:N252" si="154">IFERROR(100*$F250/$N$248, "-")</f>
        <v>44.378698224852073</v>
      </c>
      <c r="O250" s="13">
        <f t="shared" ref="O250:O252" si="155">IFERROR(100*$G250/$O$248, "-")</f>
        <v>40</v>
      </c>
      <c r="P250" s="13">
        <f t="shared" ref="P250:P252" si="156">IFERROR(100*$H250/$P$248, "-")</f>
        <v>44.480519480519483</v>
      </c>
      <c r="Q250" s="13">
        <f t="shared" ref="Q250:Q252" si="157">IFERROR(100*$I250/$Q$248, "-")</f>
        <v>34.493670886075947</v>
      </c>
      <c r="R250" s="13">
        <f t="shared" ref="R250:R252" si="158">IFERROR(100*$J250/$R$248, "-")</f>
        <v>42.465753424657535</v>
      </c>
      <c r="S250" s="13">
        <f t="shared" ref="S250:S252" si="159">IFERROR(100*$K250/$S$248, "-")</f>
        <v>0</v>
      </c>
      <c r="T250" s="9"/>
      <c r="U250" s="9"/>
      <c r="V250" s="9"/>
      <c r="W250" s="9"/>
      <c r="X250" s="9"/>
      <c r="Y250" s="9"/>
      <c r="Z250" s="9"/>
      <c r="AA250" s="9"/>
    </row>
    <row r="251" spans="1:27" ht="12" customHeight="1" x14ac:dyDescent="0.55000000000000004">
      <c r="B251" s="14" t="s">
        <v>95</v>
      </c>
      <c r="D251" s="15">
        <v>600</v>
      </c>
      <c r="E251" s="15">
        <v>225</v>
      </c>
      <c r="F251" s="15">
        <v>103</v>
      </c>
      <c r="G251" s="15">
        <v>42</v>
      </c>
      <c r="H251" s="15">
        <v>74</v>
      </c>
      <c r="I251" s="15">
        <v>116</v>
      </c>
      <c r="J251" s="15">
        <v>39</v>
      </c>
      <c r="K251" s="15">
        <v>1</v>
      </c>
      <c r="L251" s="16">
        <f t="shared" si="152"/>
        <v>30.785017957927142</v>
      </c>
      <c r="M251" s="16">
        <f t="shared" si="153"/>
        <v>31.690140845070424</v>
      </c>
      <c r="N251" s="16">
        <f t="shared" si="154"/>
        <v>30.473372781065088</v>
      </c>
      <c r="O251" s="16">
        <f t="shared" si="155"/>
        <v>32.307692307692307</v>
      </c>
      <c r="P251" s="16">
        <f t="shared" si="156"/>
        <v>24.025974025974026</v>
      </c>
      <c r="Q251" s="16">
        <f t="shared" si="157"/>
        <v>36.708860759493668</v>
      </c>
      <c r="R251" s="16">
        <f t="shared" si="158"/>
        <v>26.712328767123289</v>
      </c>
      <c r="S251" s="16">
        <f t="shared" si="159"/>
        <v>100</v>
      </c>
      <c r="T251" s="9"/>
      <c r="U251" s="9"/>
      <c r="V251" s="9"/>
      <c r="W251" s="9"/>
      <c r="X251" s="9"/>
      <c r="Y251" s="9"/>
      <c r="Z251" s="9"/>
      <c r="AA251" s="9"/>
    </row>
    <row r="252" spans="1:27" ht="12" customHeight="1" x14ac:dyDescent="0.55000000000000004">
      <c r="B252" s="17" t="s">
        <v>152</v>
      </c>
      <c r="C252" s="18"/>
      <c r="D252" s="19">
        <v>17</v>
      </c>
      <c r="E252" s="19">
        <v>1</v>
      </c>
      <c r="F252" s="19">
        <v>2</v>
      </c>
      <c r="G252" s="19">
        <v>3</v>
      </c>
      <c r="H252" s="19">
        <v>6</v>
      </c>
      <c r="I252" s="19">
        <v>4</v>
      </c>
      <c r="J252" s="19">
        <v>1</v>
      </c>
      <c r="K252" s="19">
        <v>0</v>
      </c>
      <c r="L252" s="20">
        <f t="shared" si="152"/>
        <v>0.87224217547460237</v>
      </c>
      <c r="M252" s="20">
        <f t="shared" si="153"/>
        <v>0.14084507042253522</v>
      </c>
      <c r="N252" s="20">
        <f t="shared" si="154"/>
        <v>0.59171597633136097</v>
      </c>
      <c r="O252" s="20">
        <f t="shared" si="155"/>
        <v>2.3076923076923075</v>
      </c>
      <c r="P252" s="20">
        <f t="shared" si="156"/>
        <v>1.948051948051948</v>
      </c>
      <c r="Q252" s="20">
        <f t="shared" si="157"/>
        <v>1.2658227848101267</v>
      </c>
      <c r="R252" s="20">
        <f t="shared" si="158"/>
        <v>0.68493150684931503</v>
      </c>
      <c r="S252" s="20">
        <f t="shared" si="159"/>
        <v>0</v>
      </c>
      <c r="T252" s="9"/>
      <c r="U252" s="9"/>
      <c r="V252" s="9"/>
      <c r="W252" s="9"/>
      <c r="X252" s="9"/>
      <c r="Y252" s="9"/>
      <c r="Z252" s="9"/>
      <c r="AA252" s="9"/>
    </row>
    <row r="253" spans="1:27" ht="12" customHeight="1" x14ac:dyDescent="0.55000000000000004">
      <c r="B253" s="26" t="s">
        <v>7</v>
      </c>
      <c r="C253" s="27"/>
      <c r="D253" s="21">
        <v>1949</v>
      </c>
      <c r="E253" s="21">
        <v>710</v>
      </c>
      <c r="F253" s="21">
        <v>338</v>
      </c>
      <c r="G253" s="21">
        <v>130</v>
      </c>
      <c r="H253" s="21">
        <v>308</v>
      </c>
      <c r="I253" s="21">
        <v>316</v>
      </c>
      <c r="J253" s="21">
        <v>146</v>
      </c>
      <c r="K253" s="21">
        <v>1</v>
      </c>
      <c r="L253" s="22">
        <f>IF(SUM($L$249:$L$252) = 0, "-", SUM($L$249:$L$252))</f>
        <v>99.999999999999986</v>
      </c>
      <c r="M253" s="22">
        <f>IF(SUM($M$249:$M$252) = 0, "-", SUM($M$249:$M$252))</f>
        <v>100</v>
      </c>
      <c r="N253" s="22">
        <f>IF(SUM($N$249:$N$252) = 0, "-", SUM($N$249:$N$252))</f>
        <v>100</v>
      </c>
      <c r="O253" s="22">
        <f>IF(SUM($O$249:$O$252) = 0, "-", SUM($O$249:$O$252))</f>
        <v>100</v>
      </c>
      <c r="P253" s="22">
        <f>IF(SUM($P$249:$P$252) = 0, "-", SUM($P$249:$P$252))</f>
        <v>100</v>
      </c>
      <c r="Q253" s="22">
        <f>IF(SUM($Q$249:$Q$252) = 0, "-", SUM($Q$249:$Q$252))</f>
        <v>100</v>
      </c>
      <c r="R253" s="22">
        <f>IF(SUM($R$249:$R$252) = 0, "-", SUM($R$249:$R$252))</f>
        <v>99.999999999999986</v>
      </c>
      <c r="S253" s="22">
        <f>IF(SUM($S$249:$S$252) = 0, "-", SUM($S$249:$S$252))</f>
        <v>100</v>
      </c>
      <c r="T253" s="9"/>
      <c r="U253" s="9"/>
      <c r="V253" s="9"/>
      <c r="W253" s="9"/>
      <c r="X253" s="9"/>
      <c r="Y253" s="9"/>
      <c r="Z253" s="9"/>
      <c r="AA253" s="9"/>
    </row>
    <row r="255" spans="1:27" ht="12" customHeight="1" x14ac:dyDescent="0.55000000000000004">
      <c r="A255" s="28" t="s">
        <v>98</v>
      </c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</row>
    <row r="256" spans="1:27" ht="12" customHeight="1" x14ac:dyDescent="0.55000000000000004">
      <c r="B256" s="2"/>
      <c r="C256" s="3"/>
      <c r="D256" s="26" t="s">
        <v>1</v>
      </c>
      <c r="E256" s="29"/>
      <c r="F256" s="29"/>
      <c r="G256" s="29"/>
      <c r="H256" s="29"/>
      <c r="I256" s="29"/>
      <c r="J256" s="29"/>
      <c r="K256" s="27"/>
      <c r="L256" s="26" t="s">
        <v>2</v>
      </c>
      <c r="M256" s="29"/>
      <c r="N256" s="29"/>
      <c r="O256" s="29"/>
      <c r="P256" s="29"/>
      <c r="Q256" s="29"/>
      <c r="R256" s="29"/>
      <c r="S256" s="27"/>
    </row>
    <row r="257" spans="1:27" ht="90" customHeight="1" x14ac:dyDescent="0.55000000000000004">
      <c r="B257" s="4"/>
      <c r="D257" s="25" t="s">
        <v>151</v>
      </c>
      <c r="E257" s="25" t="s">
        <v>153</v>
      </c>
      <c r="F257" s="25" t="s">
        <v>154</v>
      </c>
      <c r="G257" s="25" t="s">
        <v>155</v>
      </c>
      <c r="H257" s="25" t="s">
        <v>156</v>
      </c>
      <c r="I257" s="25" t="s">
        <v>157</v>
      </c>
      <c r="J257" s="25" t="s">
        <v>158</v>
      </c>
      <c r="K257" s="25" t="s">
        <v>152</v>
      </c>
      <c r="L257" s="25" t="s">
        <v>151</v>
      </c>
      <c r="M257" s="25" t="s">
        <v>153</v>
      </c>
      <c r="N257" s="25" t="s">
        <v>154</v>
      </c>
      <c r="O257" s="25" t="s">
        <v>155</v>
      </c>
      <c r="P257" s="25" t="s">
        <v>156</v>
      </c>
      <c r="Q257" s="25" t="s">
        <v>157</v>
      </c>
      <c r="R257" s="25" t="s">
        <v>158</v>
      </c>
      <c r="S257" s="25" t="s">
        <v>152</v>
      </c>
    </row>
    <row r="258" spans="1:27" ht="12" customHeight="1" x14ac:dyDescent="0.55000000000000004">
      <c r="B258" s="4"/>
      <c r="D258" s="5"/>
      <c r="E258" s="5"/>
      <c r="F258" s="5"/>
      <c r="G258" s="5"/>
      <c r="H258" s="5"/>
      <c r="I258" s="5"/>
      <c r="J258" s="5"/>
      <c r="K258" s="5"/>
      <c r="L258" s="5">
        <v>1949</v>
      </c>
      <c r="M258" s="5">
        <v>710</v>
      </c>
      <c r="N258" s="5">
        <v>338</v>
      </c>
      <c r="O258" s="5">
        <v>130</v>
      </c>
      <c r="P258" s="5">
        <v>308</v>
      </c>
      <c r="Q258" s="5">
        <v>316</v>
      </c>
      <c r="R258" s="5">
        <v>146</v>
      </c>
      <c r="S258" s="5">
        <v>1</v>
      </c>
    </row>
    <row r="259" spans="1:27" ht="12" customHeight="1" x14ac:dyDescent="0.55000000000000004">
      <c r="B259" s="6" t="s">
        <v>93</v>
      </c>
      <c r="C259" s="3"/>
      <c r="D259" s="7">
        <v>1535</v>
      </c>
      <c r="E259" s="7">
        <v>568</v>
      </c>
      <c r="F259" s="7">
        <v>258</v>
      </c>
      <c r="G259" s="7">
        <v>109</v>
      </c>
      <c r="H259" s="7">
        <v>239</v>
      </c>
      <c r="I259" s="7">
        <v>250</v>
      </c>
      <c r="J259" s="7">
        <v>110</v>
      </c>
      <c r="K259" s="7">
        <v>1</v>
      </c>
      <c r="L259" s="8">
        <f>IFERROR(100*$D259/$L$258, "-")</f>
        <v>78.758337609030278</v>
      </c>
      <c r="M259" s="8">
        <f>IFERROR(100*$E259/$M$258, "-")</f>
        <v>80</v>
      </c>
      <c r="N259" s="8">
        <f>IFERROR(100*$F259/$N$258, "-")</f>
        <v>76.331360946745562</v>
      </c>
      <c r="O259" s="8">
        <f>IFERROR(100*$G259/$O$258, "-")</f>
        <v>83.84615384615384</v>
      </c>
      <c r="P259" s="8">
        <f>IFERROR(100*$H259/$P$258, "-")</f>
        <v>77.597402597402592</v>
      </c>
      <c r="Q259" s="8">
        <f>IFERROR(100*$I259/$Q$258, "-")</f>
        <v>79.113924050632917</v>
      </c>
      <c r="R259" s="8">
        <f>IFERROR(100*$J259/$R$258, "-")</f>
        <v>75.342465753424662</v>
      </c>
      <c r="S259" s="8">
        <f>IFERROR(100*$K259/$S$258, "-")</f>
        <v>100</v>
      </c>
      <c r="T259" s="9"/>
      <c r="U259" s="9"/>
      <c r="V259" s="9"/>
      <c r="W259" s="9"/>
      <c r="X259" s="9"/>
      <c r="Y259" s="9"/>
      <c r="Z259" s="9"/>
      <c r="AA259" s="9"/>
    </row>
    <row r="260" spans="1:27" ht="12" customHeight="1" x14ac:dyDescent="0.55000000000000004">
      <c r="B260" s="10" t="s">
        <v>94</v>
      </c>
      <c r="C260" s="11"/>
      <c r="D260" s="12">
        <v>310</v>
      </c>
      <c r="E260" s="12">
        <v>111</v>
      </c>
      <c r="F260" s="12">
        <v>61</v>
      </c>
      <c r="G260" s="12">
        <v>17</v>
      </c>
      <c r="H260" s="12">
        <v>51</v>
      </c>
      <c r="I260" s="12">
        <v>45</v>
      </c>
      <c r="J260" s="12">
        <v>25</v>
      </c>
      <c r="K260" s="12">
        <v>0</v>
      </c>
      <c r="L260" s="13">
        <f t="shared" ref="L260:L262" si="160">IFERROR(100*$D260/$L$258, "-")</f>
        <v>15.90559261159569</v>
      </c>
      <c r="M260" s="13">
        <f t="shared" ref="M260:M262" si="161">IFERROR(100*$E260/$M$258, "-")</f>
        <v>15.633802816901408</v>
      </c>
      <c r="N260" s="13">
        <f t="shared" ref="N260:N262" si="162">IFERROR(100*$F260/$N$258, "-")</f>
        <v>18.047337278106507</v>
      </c>
      <c r="O260" s="13">
        <f t="shared" ref="O260:O262" si="163">IFERROR(100*$G260/$O$258, "-")</f>
        <v>13.076923076923077</v>
      </c>
      <c r="P260" s="13">
        <f t="shared" ref="P260:P262" si="164">IFERROR(100*$H260/$P$258, "-")</f>
        <v>16.558441558441558</v>
      </c>
      <c r="Q260" s="13">
        <f t="shared" ref="Q260:Q262" si="165">IFERROR(100*$I260/$Q$258, "-")</f>
        <v>14.240506329113924</v>
      </c>
      <c r="R260" s="13">
        <f t="shared" ref="R260:R262" si="166">IFERROR(100*$J260/$R$258, "-")</f>
        <v>17.123287671232877</v>
      </c>
      <c r="S260" s="13">
        <f t="shared" ref="S260:S262" si="167">IFERROR(100*$K260/$S$258, "-")</f>
        <v>0</v>
      </c>
      <c r="T260" s="9"/>
      <c r="U260" s="9"/>
      <c r="V260" s="9"/>
      <c r="W260" s="9"/>
      <c r="X260" s="9"/>
      <c r="Y260" s="9"/>
      <c r="Z260" s="9"/>
      <c r="AA260" s="9"/>
    </row>
    <row r="261" spans="1:27" ht="12" customHeight="1" x14ac:dyDescent="0.55000000000000004">
      <c r="B261" s="14" t="s">
        <v>95</v>
      </c>
      <c r="D261" s="15">
        <v>96</v>
      </c>
      <c r="E261" s="15">
        <v>31</v>
      </c>
      <c r="F261" s="15">
        <v>18</v>
      </c>
      <c r="G261" s="15">
        <v>2</v>
      </c>
      <c r="H261" s="15">
        <v>17</v>
      </c>
      <c r="I261" s="15">
        <v>18</v>
      </c>
      <c r="J261" s="15">
        <v>10</v>
      </c>
      <c r="K261" s="15">
        <v>0</v>
      </c>
      <c r="L261" s="16">
        <f t="shared" si="160"/>
        <v>4.9256028732683426</v>
      </c>
      <c r="M261" s="16">
        <f t="shared" si="161"/>
        <v>4.3661971830985919</v>
      </c>
      <c r="N261" s="16">
        <f t="shared" si="162"/>
        <v>5.3254437869822482</v>
      </c>
      <c r="O261" s="16">
        <f t="shared" si="163"/>
        <v>1.5384615384615385</v>
      </c>
      <c r="P261" s="16">
        <f t="shared" si="164"/>
        <v>5.5194805194805197</v>
      </c>
      <c r="Q261" s="16">
        <f t="shared" si="165"/>
        <v>5.6962025316455698</v>
      </c>
      <c r="R261" s="16">
        <f t="shared" si="166"/>
        <v>6.8493150684931505</v>
      </c>
      <c r="S261" s="16">
        <f t="shared" si="167"/>
        <v>0</v>
      </c>
      <c r="T261" s="9"/>
      <c r="U261" s="9"/>
      <c r="V261" s="9"/>
      <c r="W261" s="9"/>
      <c r="X261" s="9"/>
      <c r="Y261" s="9"/>
      <c r="Z261" s="9"/>
      <c r="AA261" s="9"/>
    </row>
    <row r="262" spans="1:27" ht="12" customHeight="1" x14ac:dyDescent="0.55000000000000004">
      <c r="B262" s="17" t="s">
        <v>152</v>
      </c>
      <c r="C262" s="18"/>
      <c r="D262" s="19">
        <v>8</v>
      </c>
      <c r="E262" s="19">
        <v>0</v>
      </c>
      <c r="F262" s="19">
        <v>1</v>
      </c>
      <c r="G262" s="19">
        <v>2</v>
      </c>
      <c r="H262" s="19">
        <v>1</v>
      </c>
      <c r="I262" s="19">
        <v>3</v>
      </c>
      <c r="J262" s="19">
        <v>1</v>
      </c>
      <c r="K262" s="19">
        <v>0</v>
      </c>
      <c r="L262" s="20">
        <f t="shared" si="160"/>
        <v>0.41046690610569525</v>
      </c>
      <c r="M262" s="20">
        <f t="shared" si="161"/>
        <v>0</v>
      </c>
      <c r="N262" s="20">
        <f t="shared" si="162"/>
        <v>0.29585798816568049</v>
      </c>
      <c r="O262" s="20">
        <f t="shared" si="163"/>
        <v>1.5384615384615385</v>
      </c>
      <c r="P262" s="20">
        <f t="shared" si="164"/>
        <v>0.32467532467532467</v>
      </c>
      <c r="Q262" s="20">
        <f t="shared" si="165"/>
        <v>0.94936708860759489</v>
      </c>
      <c r="R262" s="20">
        <f t="shared" si="166"/>
        <v>0.68493150684931503</v>
      </c>
      <c r="S262" s="20">
        <f t="shared" si="167"/>
        <v>0</v>
      </c>
      <c r="T262" s="9"/>
      <c r="U262" s="9"/>
      <c r="V262" s="9"/>
      <c r="W262" s="9"/>
      <c r="X262" s="9"/>
      <c r="Y262" s="9"/>
      <c r="Z262" s="9"/>
      <c r="AA262" s="9"/>
    </row>
    <row r="263" spans="1:27" ht="12" customHeight="1" x14ac:dyDescent="0.55000000000000004">
      <c r="B263" s="26" t="s">
        <v>7</v>
      </c>
      <c r="C263" s="27"/>
      <c r="D263" s="21">
        <v>1949</v>
      </c>
      <c r="E263" s="21">
        <v>710</v>
      </c>
      <c r="F263" s="21">
        <v>338</v>
      </c>
      <c r="G263" s="21">
        <v>130</v>
      </c>
      <c r="H263" s="21">
        <v>308</v>
      </c>
      <c r="I263" s="21">
        <v>316</v>
      </c>
      <c r="J263" s="21">
        <v>146</v>
      </c>
      <c r="K263" s="21">
        <v>1</v>
      </c>
      <c r="L263" s="22">
        <f>IF(SUM($L$259:$L$262) = 0, "-", SUM($L$259:$L$262))</f>
        <v>100.00000000000001</v>
      </c>
      <c r="M263" s="22">
        <f>IF(SUM($M$259:$M$262) = 0, "-", SUM($M$259:$M$262))</f>
        <v>100</v>
      </c>
      <c r="N263" s="22">
        <f>IF(SUM($N$259:$N$262) = 0, "-", SUM($N$259:$N$262))</f>
        <v>100</v>
      </c>
      <c r="O263" s="22">
        <f>IF(SUM($O$259:$O$262) = 0, "-", SUM($O$259:$O$262))</f>
        <v>99.999999999999986</v>
      </c>
      <c r="P263" s="22">
        <f>IF(SUM($P$259:$P$262) = 0, "-", SUM($P$259:$P$262))</f>
        <v>100</v>
      </c>
      <c r="Q263" s="22">
        <f>IF(SUM($Q$259:$Q$262) = 0, "-", SUM($Q$259:$Q$262))</f>
        <v>100.00000000000001</v>
      </c>
      <c r="R263" s="22">
        <f>IF(SUM($R$259:$R$262) = 0, "-", SUM($R$259:$R$262))</f>
        <v>100</v>
      </c>
      <c r="S263" s="22">
        <f>IF(SUM($S$259:$S$262) = 0, "-", SUM($S$259:$S$262))</f>
        <v>100</v>
      </c>
      <c r="T263" s="9"/>
      <c r="U263" s="9"/>
      <c r="V263" s="9"/>
      <c r="W263" s="9"/>
      <c r="X263" s="9"/>
      <c r="Y263" s="9"/>
      <c r="Z263" s="9"/>
      <c r="AA263" s="9"/>
    </row>
    <row r="265" spans="1:27" ht="12" customHeight="1" x14ac:dyDescent="0.55000000000000004">
      <c r="A265" s="28" t="s">
        <v>99</v>
      </c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</row>
    <row r="266" spans="1:27" ht="12" customHeight="1" x14ac:dyDescent="0.55000000000000004">
      <c r="B266" s="2"/>
      <c r="C266" s="3"/>
      <c r="D266" s="26" t="s">
        <v>1</v>
      </c>
      <c r="E266" s="29"/>
      <c r="F266" s="29"/>
      <c r="G266" s="29"/>
      <c r="H266" s="29"/>
      <c r="I266" s="29"/>
      <c r="J266" s="29"/>
      <c r="K266" s="27"/>
      <c r="L266" s="26" t="s">
        <v>2</v>
      </c>
      <c r="M266" s="29"/>
      <c r="N266" s="29"/>
      <c r="O266" s="29"/>
      <c r="P266" s="29"/>
      <c r="Q266" s="29"/>
      <c r="R266" s="29"/>
      <c r="S266" s="27"/>
    </row>
    <row r="267" spans="1:27" ht="90" customHeight="1" x14ac:dyDescent="0.55000000000000004">
      <c r="B267" s="4"/>
      <c r="D267" s="25" t="s">
        <v>151</v>
      </c>
      <c r="E267" s="25" t="s">
        <v>153</v>
      </c>
      <c r="F267" s="25" t="s">
        <v>154</v>
      </c>
      <c r="G267" s="25" t="s">
        <v>155</v>
      </c>
      <c r="H267" s="25" t="s">
        <v>156</v>
      </c>
      <c r="I267" s="25" t="s">
        <v>157</v>
      </c>
      <c r="J267" s="25" t="s">
        <v>158</v>
      </c>
      <c r="K267" s="25" t="s">
        <v>152</v>
      </c>
      <c r="L267" s="25" t="s">
        <v>151</v>
      </c>
      <c r="M267" s="25" t="s">
        <v>153</v>
      </c>
      <c r="N267" s="25" t="s">
        <v>154</v>
      </c>
      <c r="O267" s="25" t="s">
        <v>155</v>
      </c>
      <c r="P267" s="25" t="s">
        <v>156</v>
      </c>
      <c r="Q267" s="25" t="s">
        <v>157</v>
      </c>
      <c r="R267" s="25" t="s">
        <v>158</v>
      </c>
      <c r="S267" s="25" t="s">
        <v>152</v>
      </c>
    </row>
    <row r="268" spans="1:27" ht="12" customHeight="1" x14ac:dyDescent="0.55000000000000004">
      <c r="B268" s="4"/>
      <c r="D268" s="5"/>
      <c r="E268" s="5"/>
      <c r="F268" s="5"/>
      <c r="G268" s="5"/>
      <c r="H268" s="5"/>
      <c r="I268" s="5"/>
      <c r="J268" s="5"/>
      <c r="K268" s="5"/>
      <c r="L268" s="5">
        <v>1949</v>
      </c>
      <c r="M268" s="5">
        <v>710</v>
      </c>
      <c r="N268" s="5">
        <v>338</v>
      </c>
      <c r="O268" s="5">
        <v>130</v>
      </c>
      <c r="P268" s="5">
        <v>308</v>
      </c>
      <c r="Q268" s="5">
        <v>316</v>
      </c>
      <c r="R268" s="5">
        <v>146</v>
      </c>
      <c r="S268" s="5">
        <v>1</v>
      </c>
    </row>
    <row r="269" spans="1:27" ht="12" customHeight="1" x14ac:dyDescent="0.55000000000000004">
      <c r="B269" s="6" t="s">
        <v>93</v>
      </c>
      <c r="C269" s="3"/>
      <c r="D269" s="7">
        <v>1196</v>
      </c>
      <c r="E269" s="7">
        <v>452</v>
      </c>
      <c r="F269" s="7">
        <v>210</v>
      </c>
      <c r="G269" s="7">
        <v>79</v>
      </c>
      <c r="H269" s="7">
        <v>184</v>
      </c>
      <c r="I269" s="7">
        <v>188</v>
      </c>
      <c r="J269" s="7">
        <v>83</v>
      </c>
      <c r="K269" s="7">
        <v>0</v>
      </c>
      <c r="L269" s="8">
        <f>IFERROR(100*$D269/$L$268, "-")</f>
        <v>61.364802462801435</v>
      </c>
      <c r="M269" s="8">
        <f>IFERROR(100*$E269/$M$268, "-")</f>
        <v>63.661971830985912</v>
      </c>
      <c r="N269" s="8">
        <f>IFERROR(100*$F269/$N$268, "-")</f>
        <v>62.130177514792898</v>
      </c>
      <c r="O269" s="8">
        <f>IFERROR(100*$G269/$O$268, "-")</f>
        <v>60.769230769230766</v>
      </c>
      <c r="P269" s="8">
        <f>IFERROR(100*$H269/$P$268, "-")</f>
        <v>59.740259740259738</v>
      </c>
      <c r="Q269" s="8">
        <f>IFERROR(100*$I269/$Q$268, "-")</f>
        <v>59.493670886075947</v>
      </c>
      <c r="R269" s="8">
        <f>IFERROR(100*$J269/$R$268, "-")</f>
        <v>56.849315068493148</v>
      </c>
      <c r="S269" s="8">
        <f>IFERROR(100*$K269/$S$268, "-")</f>
        <v>0</v>
      </c>
      <c r="T269" s="9"/>
      <c r="U269" s="9"/>
      <c r="V269" s="9"/>
      <c r="W269" s="9"/>
      <c r="X269" s="9"/>
      <c r="Y269" s="9"/>
      <c r="Z269" s="9"/>
      <c r="AA269" s="9"/>
    </row>
    <row r="270" spans="1:27" ht="12" customHeight="1" x14ac:dyDescent="0.55000000000000004">
      <c r="B270" s="10" t="s">
        <v>94</v>
      </c>
      <c r="C270" s="11"/>
      <c r="D270" s="12">
        <v>515</v>
      </c>
      <c r="E270" s="12">
        <v>179</v>
      </c>
      <c r="F270" s="12">
        <v>95</v>
      </c>
      <c r="G270" s="12">
        <v>36</v>
      </c>
      <c r="H270" s="12">
        <v>81</v>
      </c>
      <c r="I270" s="12">
        <v>87</v>
      </c>
      <c r="J270" s="12">
        <v>37</v>
      </c>
      <c r="K270" s="12">
        <v>0</v>
      </c>
      <c r="L270" s="13">
        <f t="shared" ref="L270:L272" si="168">IFERROR(100*$D270/$L$268, "-")</f>
        <v>26.423807080554131</v>
      </c>
      <c r="M270" s="13">
        <f t="shared" ref="M270:M272" si="169">IFERROR(100*$E270/$M$268, "-")</f>
        <v>25.211267605633804</v>
      </c>
      <c r="N270" s="13">
        <f t="shared" ref="N270:N272" si="170">IFERROR(100*$F270/$N$268, "-")</f>
        <v>28.106508875739646</v>
      </c>
      <c r="O270" s="13">
        <f t="shared" ref="O270:O272" si="171">IFERROR(100*$G270/$O$268, "-")</f>
        <v>27.692307692307693</v>
      </c>
      <c r="P270" s="13">
        <f t="shared" ref="P270:P272" si="172">IFERROR(100*$H270/$P$268, "-")</f>
        <v>26.2987012987013</v>
      </c>
      <c r="Q270" s="13">
        <f t="shared" ref="Q270:Q272" si="173">IFERROR(100*$I270/$Q$268, "-")</f>
        <v>27.531645569620252</v>
      </c>
      <c r="R270" s="13">
        <f t="shared" ref="R270:R272" si="174">IFERROR(100*$J270/$R$268, "-")</f>
        <v>25.342465753424658</v>
      </c>
      <c r="S270" s="13">
        <f t="shared" ref="S270:S272" si="175">IFERROR(100*$K270/$S$268, "-")</f>
        <v>0</v>
      </c>
      <c r="T270" s="9"/>
      <c r="U270" s="9"/>
      <c r="V270" s="9"/>
      <c r="W270" s="9"/>
      <c r="X270" s="9"/>
      <c r="Y270" s="9"/>
      <c r="Z270" s="9"/>
      <c r="AA270" s="9"/>
    </row>
    <row r="271" spans="1:27" ht="12" customHeight="1" x14ac:dyDescent="0.55000000000000004">
      <c r="B271" s="14" t="s">
        <v>95</v>
      </c>
      <c r="D271" s="15">
        <v>232</v>
      </c>
      <c r="E271" s="15">
        <v>78</v>
      </c>
      <c r="F271" s="15">
        <v>32</v>
      </c>
      <c r="G271" s="15">
        <v>14</v>
      </c>
      <c r="H271" s="15">
        <v>42</v>
      </c>
      <c r="I271" s="15">
        <v>40</v>
      </c>
      <c r="J271" s="15">
        <v>25</v>
      </c>
      <c r="K271" s="15">
        <v>1</v>
      </c>
      <c r="L271" s="16">
        <f t="shared" si="168"/>
        <v>11.903540277065161</v>
      </c>
      <c r="M271" s="16">
        <f t="shared" si="169"/>
        <v>10.985915492957746</v>
      </c>
      <c r="N271" s="16">
        <f t="shared" si="170"/>
        <v>9.4674556213017755</v>
      </c>
      <c r="O271" s="16">
        <f t="shared" si="171"/>
        <v>10.76923076923077</v>
      </c>
      <c r="P271" s="16">
        <f t="shared" si="172"/>
        <v>13.636363636363637</v>
      </c>
      <c r="Q271" s="16">
        <f t="shared" si="173"/>
        <v>12.658227848101266</v>
      </c>
      <c r="R271" s="16">
        <f t="shared" si="174"/>
        <v>17.123287671232877</v>
      </c>
      <c r="S271" s="16">
        <f t="shared" si="175"/>
        <v>100</v>
      </c>
      <c r="T271" s="9"/>
      <c r="U271" s="9"/>
      <c r="V271" s="9"/>
      <c r="W271" s="9"/>
      <c r="X271" s="9"/>
      <c r="Y271" s="9"/>
      <c r="Z271" s="9"/>
      <c r="AA271" s="9"/>
    </row>
    <row r="272" spans="1:27" ht="12" customHeight="1" x14ac:dyDescent="0.55000000000000004">
      <c r="B272" s="17" t="s">
        <v>152</v>
      </c>
      <c r="C272" s="18"/>
      <c r="D272" s="19">
        <v>6</v>
      </c>
      <c r="E272" s="19">
        <v>1</v>
      </c>
      <c r="F272" s="19">
        <v>1</v>
      </c>
      <c r="G272" s="19">
        <v>1</v>
      </c>
      <c r="H272" s="19">
        <v>1</v>
      </c>
      <c r="I272" s="19">
        <v>1</v>
      </c>
      <c r="J272" s="19">
        <v>1</v>
      </c>
      <c r="K272" s="19">
        <v>0</v>
      </c>
      <c r="L272" s="20">
        <f t="shared" si="168"/>
        <v>0.30785017957927141</v>
      </c>
      <c r="M272" s="20">
        <f t="shared" si="169"/>
        <v>0.14084507042253522</v>
      </c>
      <c r="N272" s="20">
        <f t="shared" si="170"/>
        <v>0.29585798816568049</v>
      </c>
      <c r="O272" s="20">
        <f t="shared" si="171"/>
        <v>0.76923076923076927</v>
      </c>
      <c r="P272" s="20">
        <f t="shared" si="172"/>
        <v>0.32467532467532467</v>
      </c>
      <c r="Q272" s="20">
        <f t="shared" si="173"/>
        <v>0.31645569620253167</v>
      </c>
      <c r="R272" s="20">
        <f t="shared" si="174"/>
        <v>0.68493150684931503</v>
      </c>
      <c r="S272" s="20">
        <f t="shared" si="175"/>
        <v>0</v>
      </c>
      <c r="T272" s="9"/>
      <c r="U272" s="9"/>
      <c r="V272" s="9"/>
      <c r="W272" s="9"/>
      <c r="X272" s="9"/>
      <c r="Y272" s="9"/>
      <c r="Z272" s="9"/>
      <c r="AA272" s="9"/>
    </row>
    <row r="273" spans="1:27" ht="12" customHeight="1" x14ac:dyDescent="0.55000000000000004">
      <c r="B273" s="26" t="s">
        <v>7</v>
      </c>
      <c r="C273" s="27"/>
      <c r="D273" s="21">
        <v>1949</v>
      </c>
      <c r="E273" s="21">
        <v>710</v>
      </c>
      <c r="F273" s="21">
        <v>338</v>
      </c>
      <c r="G273" s="21">
        <v>130</v>
      </c>
      <c r="H273" s="21">
        <v>308</v>
      </c>
      <c r="I273" s="21">
        <v>316</v>
      </c>
      <c r="J273" s="21">
        <v>146</v>
      </c>
      <c r="K273" s="21">
        <v>1</v>
      </c>
      <c r="L273" s="22">
        <f>IF(SUM($L$269:$L$272) = 0, "-", SUM($L$269:$L$272))</f>
        <v>100</v>
      </c>
      <c r="M273" s="22">
        <f>IF(SUM($M$269:$M$272) = 0, "-", SUM($M$269:$M$272))</f>
        <v>99.999999999999986</v>
      </c>
      <c r="N273" s="22">
        <f>IF(SUM($N$269:$N$272) = 0, "-", SUM($N$269:$N$272))</f>
        <v>100</v>
      </c>
      <c r="O273" s="22">
        <f>IF(SUM($O$269:$O$272) = 0, "-", SUM($O$269:$O$272))</f>
        <v>100</v>
      </c>
      <c r="P273" s="22">
        <f>IF(SUM($P$269:$P$272) = 0, "-", SUM($P$269:$P$272))</f>
        <v>100</v>
      </c>
      <c r="Q273" s="22">
        <f>IF(SUM($Q$269:$Q$272) = 0, "-", SUM($Q$269:$Q$272))</f>
        <v>100</v>
      </c>
      <c r="R273" s="22">
        <f>IF(SUM($R$269:$R$272) = 0, "-", SUM($R$269:$R$272))</f>
        <v>99.999999999999986</v>
      </c>
      <c r="S273" s="22">
        <f>IF(SUM($S$269:$S$272) = 0, "-", SUM($S$269:$S$272))</f>
        <v>100</v>
      </c>
      <c r="T273" s="9"/>
      <c r="U273" s="9"/>
      <c r="V273" s="9"/>
      <c r="W273" s="9"/>
      <c r="X273" s="9"/>
      <c r="Y273" s="9"/>
      <c r="Z273" s="9"/>
      <c r="AA273" s="9"/>
    </row>
    <row r="275" spans="1:27" ht="12" customHeight="1" x14ac:dyDescent="0.55000000000000004">
      <c r="A275" s="28" t="s">
        <v>100</v>
      </c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</row>
    <row r="276" spans="1:27" ht="12" customHeight="1" x14ac:dyDescent="0.55000000000000004">
      <c r="B276" s="2"/>
      <c r="C276" s="3"/>
      <c r="D276" s="26" t="s">
        <v>1</v>
      </c>
      <c r="E276" s="29"/>
      <c r="F276" s="29"/>
      <c r="G276" s="29"/>
      <c r="H276" s="29"/>
      <c r="I276" s="29"/>
      <c r="J276" s="29"/>
      <c r="K276" s="27"/>
      <c r="L276" s="26" t="s">
        <v>2</v>
      </c>
      <c r="M276" s="29"/>
      <c r="N276" s="29"/>
      <c r="O276" s="29"/>
      <c r="P276" s="29"/>
      <c r="Q276" s="29"/>
      <c r="R276" s="29"/>
      <c r="S276" s="27"/>
    </row>
    <row r="277" spans="1:27" ht="90" customHeight="1" x14ac:dyDescent="0.55000000000000004">
      <c r="B277" s="4"/>
      <c r="D277" s="25" t="s">
        <v>151</v>
      </c>
      <c r="E277" s="25" t="s">
        <v>153</v>
      </c>
      <c r="F277" s="25" t="s">
        <v>154</v>
      </c>
      <c r="G277" s="25" t="s">
        <v>155</v>
      </c>
      <c r="H277" s="25" t="s">
        <v>156</v>
      </c>
      <c r="I277" s="25" t="s">
        <v>157</v>
      </c>
      <c r="J277" s="25" t="s">
        <v>158</v>
      </c>
      <c r="K277" s="25" t="s">
        <v>152</v>
      </c>
      <c r="L277" s="25" t="s">
        <v>151</v>
      </c>
      <c r="M277" s="25" t="s">
        <v>153</v>
      </c>
      <c r="N277" s="25" t="s">
        <v>154</v>
      </c>
      <c r="O277" s="25" t="s">
        <v>155</v>
      </c>
      <c r="P277" s="25" t="s">
        <v>156</v>
      </c>
      <c r="Q277" s="25" t="s">
        <v>157</v>
      </c>
      <c r="R277" s="25" t="s">
        <v>158</v>
      </c>
      <c r="S277" s="25" t="s">
        <v>152</v>
      </c>
    </row>
    <row r="278" spans="1:27" ht="12" customHeight="1" x14ac:dyDescent="0.55000000000000004">
      <c r="B278" s="4"/>
      <c r="D278" s="5"/>
      <c r="E278" s="5"/>
      <c r="F278" s="5"/>
      <c r="G278" s="5"/>
      <c r="H278" s="5"/>
      <c r="I278" s="5"/>
      <c r="J278" s="5"/>
      <c r="K278" s="5"/>
      <c r="L278" s="5">
        <v>1949</v>
      </c>
      <c r="M278" s="5">
        <v>710</v>
      </c>
      <c r="N278" s="5">
        <v>338</v>
      </c>
      <c r="O278" s="5">
        <v>130</v>
      </c>
      <c r="P278" s="5">
        <v>308</v>
      </c>
      <c r="Q278" s="5">
        <v>316</v>
      </c>
      <c r="R278" s="5">
        <v>146</v>
      </c>
      <c r="S278" s="5">
        <v>1</v>
      </c>
    </row>
    <row r="279" spans="1:27" ht="12" customHeight="1" x14ac:dyDescent="0.55000000000000004">
      <c r="B279" s="6" t="s">
        <v>93</v>
      </c>
      <c r="C279" s="3"/>
      <c r="D279" s="7">
        <v>157</v>
      </c>
      <c r="E279" s="7">
        <v>57</v>
      </c>
      <c r="F279" s="7">
        <v>23</v>
      </c>
      <c r="G279" s="7">
        <v>17</v>
      </c>
      <c r="H279" s="7">
        <v>22</v>
      </c>
      <c r="I279" s="7">
        <v>22</v>
      </c>
      <c r="J279" s="7">
        <v>16</v>
      </c>
      <c r="K279" s="7">
        <v>0</v>
      </c>
      <c r="L279" s="8">
        <f>IFERROR(100*$D279/$L$278, "-")</f>
        <v>8.0554130323242692</v>
      </c>
      <c r="M279" s="8">
        <f>IFERROR(100*$E279/$M$278, "-")</f>
        <v>8.0281690140845079</v>
      </c>
      <c r="N279" s="8">
        <f>IFERROR(100*$F279/$N$278, "-")</f>
        <v>6.8047337278106506</v>
      </c>
      <c r="O279" s="8">
        <f>IFERROR(100*$G279/$O$278, "-")</f>
        <v>13.076923076923077</v>
      </c>
      <c r="P279" s="8">
        <f>IFERROR(100*$H279/$P$278, "-")</f>
        <v>7.1428571428571432</v>
      </c>
      <c r="Q279" s="8">
        <f>IFERROR(100*$I279/$Q$278, "-")</f>
        <v>6.962025316455696</v>
      </c>
      <c r="R279" s="8">
        <f>IFERROR(100*$J279/$R$278, "-")</f>
        <v>10.95890410958904</v>
      </c>
      <c r="S279" s="8">
        <f>IFERROR(100*$K279/$S$278, "-")</f>
        <v>0</v>
      </c>
      <c r="T279" s="9"/>
      <c r="U279" s="9"/>
      <c r="V279" s="9"/>
      <c r="W279" s="9"/>
      <c r="X279" s="9"/>
      <c r="Y279" s="9"/>
      <c r="Z279" s="9"/>
      <c r="AA279" s="9"/>
    </row>
    <row r="280" spans="1:27" ht="12" customHeight="1" x14ac:dyDescent="0.55000000000000004">
      <c r="B280" s="10" t="s">
        <v>94</v>
      </c>
      <c r="C280" s="11"/>
      <c r="D280" s="12">
        <v>996</v>
      </c>
      <c r="E280" s="12">
        <v>344</v>
      </c>
      <c r="F280" s="12">
        <v>170</v>
      </c>
      <c r="G280" s="12">
        <v>65</v>
      </c>
      <c r="H280" s="12">
        <v>174</v>
      </c>
      <c r="I280" s="12">
        <v>167</v>
      </c>
      <c r="J280" s="12">
        <v>76</v>
      </c>
      <c r="K280" s="12">
        <v>0</v>
      </c>
      <c r="L280" s="13">
        <f t="shared" ref="L280:L282" si="176">IFERROR(100*$D280/$L$278, "-")</f>
        <v>51.103129810159054</v>
      </c>
      <c r="M280" s="13">
        <f t="shared" ref="M280:M282" si="177">IFERROR(100*$E280/$M$278, "-")</f>
        <v>48.450704225352112</v>
      </c>
      <c r="N280" s="13">
        <f t="shared" ref="N280:N282" si="178">IFERROR(100*$F280/$N$278, "-")</f>
        <v>50.295857988165679</v>
      </c>
      <c r="O280" s="13">
        <f t="shared" ref="O280:O282" si="179">IFERROR(100*$G280/$O$278, "-")</f>
        <v>50</v>
      </c>
      <c r="P280" s="13">
        <f t="shared" ref="P280:P282" si="180">IFERROR(100*$H280/$P$278, "-")</f>
        <v>56.493506493506494</v>
      </c>
      <c r="Q280" s="13">
        <f t="shared" ref="Q280:Q282" si="181">IFERROR(100*$I280/$Q$278, "-")</f>
        <v>52.848101265822784</v>
      </c>
      <c r="R280" s="13">
        <f t="shared" ref="R280:R282" si="182">IFERROR(100*$J280/$R$278, "-")</f>
        <v>52.054794520547944</v>
      </c>
      <c r="S280" s="13">
        <f t="shared" ref="S280:S282" si="183">IFERROR(100*$K280/$S$278, "-")</f>
        <v>0</v>
      </c>
      <c r="T280" s="9"/>
      <c r="U280" s="9"/>
      <c r="V280" s="9"/>
      <c r="W280" s="9"/>
      <c r="X280" s="9"/>
      <c r="Y280" s="9"/>
      <c r="Z280" s="9"/>
      <c r="AA280" s="9"/>
    </row>
    <row r="281" spans="1:27" ht="12" customHeight="1" x14ac:dyDescent="0.55000000000000004">
      <c r="B281" s="14" t="s">
        <v>95</v>
      </c>
      <c r="D281" s="15">
        <v>790</v>
      </c>
      <c r="E281" s="15">
        <v>309</v>
      </c>
      <c r="F281" s="15">
        <v>143</v>
      </c>
      <c r="G281" s="15">
        <v>47</v>
      </c>
      <c r="H281" s="15">
        <v>112</v>
      </c>
      <c r="I281" s="15">
        <v>125</v>
      </c>
      <c r="J281" s="15">
        <v>53</v>
      </c>
      <c r="K281" s="15">
        <v>1</v>
      </c>
      <c r="L281" s="16">
        <f t="shared" si="176"/>
        <v>40.533606977937403</v>
      </c>
      <c r="M281" s="16">
        <f t="shared" si="177"/>
        <v>43.521126760563384</v>
      </c>
      <c r="N281" s="16">
        <f t="shared" si="178"/>
        <v>42.307692307692307</v>
      </c>
      <c r="O281" s="16">
        <f t="shared" si="179"/>
        <v>36.153846153846153</v>
      </c>
      <c r="P281" s="16">
        <f t="shared" si="180"/>
        <v>36.363636363636367</v>
      </c>
      <c r="Q281" s="16">
        <f t="shared" si="181"/>
        <v>39.556962025316459</v>
      </c>
      <c r="R281" s="16">
        <f t="shared" si="182"/>
        <v>36.301369863013697</v>
      </c>
      <c r="S281" s="16">
        <f t="shared" si="183"/>
        <v>100</v>
      </c>
      <c r="T281" s="9"/>
      <c r="U281" s="9"/>
      <c r="V281" s="9"/>
      <c r="W281" s="9"/>
      <c r="X281" s="9"/>
      <c r="Y281" s="9"/>
      <c r="Z281" s="9"/>
      <c r="AA281" s="9"/>
    </row>
    <row r="282" spans="1:27" ht="12" customHeight="1" x14ac:dyDescent="0.55000000000000004">
      <c r="B282" s="17" t="s">
        <v>152</v>
      </c>
      <c r="C282" s="18"/>
      <c r="D282" s="19">
        <v>6</v>
      </c>
      <c r="E282" s="19">
        <v>0</v>
      </c>
      <c r="F282" s="19">
        <v>2</v>
      </c>
      <c r="G282" s="19">
        <v>1</v>
      </c>
      <c r="H282" s="19">
        <v>0</v>
      </c>
      <c r="I282" s="19">
        <v>2</v>
      </c>
      <c r="J282" s="19">
        <v>1</v>
      </c>
      <c r="K282" s="19">
        <v>0</v>
      </c>
      <c r="L282" s="20">
        <f t="shared" si="176"/>
        <v>0.30785017957927141</v>
      </c>
      <c r="M282" s="20">
        <f t="shared" si="177"/>
        <v>0</v>
      </c>
      <c r="N282" s="20">
        <f t="shared" si="178"/>
        <v>0.59171597633136097</v>
      </c>
      <c r="O282" s="20">
        <f t="shared" si="179"/>
        <v>0.76923076923076927</v>
      </c>
      <c r="P282" s="20">
        <f t="shared" si="180"/>
        <v>0</v>
      </c>
      <c r="Q282" s="20">
        <f t="shared" si="181"/>
        <v>0.63291139240506333</v>
      </c>
      <c r="R282" s="20">
        <f t="shared" si="182"/>
        <v>0.68493150684931503</v>
      </c>
      <c r="S282" s="20">
        <f t="shared" si="183"/>
        <v>0</v>
      </c>
      <c r="T282" s="9"/>
      <c r="U282" s="9"/>
      <c r="V282" s="9"/>
      <c r="W282" s="9"/>
      <c r="X282" s="9"/>
      <c r="Y282" s="9"/>
      <c r="Z282" s="9"/>
      <c r="AA282" s="9"/>
    </row>
    <row r="283" spans="1:27" ht="12" customHeight="1" x14ac:dyDescent="0.55000000000000004">
      <c r="B283" s="26" t="s">
        <v>7</v>
      </c>
      <c r="C283" s="27"/>
      <c r="D283" s="21">
        <v>1949</v>
      </c>
      <c r="E283" s="21">
        <v>710</v>
      </c>
      <c r="F283" s="21">
        <v>338</v>
      </c>
      <c r="G283" s="21">
        <v>130</v>
      </c>
      <c r="H283" s="21">
        <v>308</v>
      </c>
      <c r="I283" s="21">
        <v>316</v>
      </c>
      <c r="J283" s="21">
        <v>146</v>
      </c>
      <c r="K283" s="21">
        <v>1</v>
      </c>
      <c r="L283" s="22">
        <f>IF(SUM($L$279:$L$282) = 0, "-", SUM($L$279:$L$282))</f>
        <v>100</v>
      </c>
      <c r="M283" s="22">
        <f>IF(SUM($M$279:$M$282) = 0, "-", SUM($M$279:$M$282))</f>
        <v>100</v>
      </c>
      <c r="N283" s="22">
        <f>IF(SUM($N$279:$N$282) = 0, "-", SUM($N$279:$N$282))</f>
        <v>100</v>
      </c>
      <c r="O283" s="22">
        <f>IF(SUM($O$279:$O$282) = 0, "-", SUM($O$279:$O$282))</f>
        <v>100</v>
      </c>
      <c r="P283" s="22">
        <f>IF(SUM($P$279:$P$282) = 0, "-", SUM($P$279:$P$282))</f>
        <v>100</v>
      </c>
      <c r="Q283" s="22">
        <f>IF(SUM($Q$279:$Q$282) = 0, "-", SUM($Q$279:$Q$282))</f>
        <v>100</v>
      </c>
      <c r="R283" s="22">
        <f>IF(SUM($R$279:$R$282) = 0, "-", SUM($R$279:$R$282))</f>
        <v>99.999999999999986</v>
      </c>
      <c r="S283" s="22">
        <f>IF(SUM($S$279:$S$282) = 0, "-", SUM($S$279:$S$282))</f>
        <v>100</v>
      </c>
      <c r="T283" s="9"/>
      <c r="U283" s="9"/>
      <c r="V283" s="9"/>
      <c r="W283" s="9"/>
      <c r="X283" s="9"/>
      <c r="Y283" s="9"/>
      <c r="Z283" s="9"/>
      <c r="AA283" s="9"/>
    </row>
    <row r="285" spans="1:27" ht="12" customHeight="1" x14ac:dyDescent="0.55000000000000004">
      <c r="A285" s="28" t="s">
        <v>101</v>
      </c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</row>
    <row r="286" spans="1:27" ht="12" customHeight="1" x14ac:dyDescent="0.55000000000000004">
      <c r="B286" s="2"/>
      <c r="C286" s="3"/>
      <c r="D286" s="26" t="s">
        <v>1</v>
      </c>
      <c r="E286" s="29"/>
      <c r="F286" s="29"/>
      <c r="G286" s="29"/>
      <c r="H286" s="29"/>
      <c r="I286" s="29"/>
      <c r="J286" s="29"/>
      <c r="K286" s="27"/>
      <c r="L286" s="26" t="s">
        <v>2</v>
      </c>
      <c r="M286" s="29"/>
      <c r="N286" s="29"/>
      <c r="O286" s="29"/>
      <c r="P286" s="29"/>
      <c r="Q286" s="29"/>
      <c r="R286" s="29"/>
      <c r="S286" s="27"/>
    </row>
    <row r="287" spans="1:27" ht="90" customHeight="1" x14ac:dyDescent="0.55000000000000004">
      <c r="B287" s="4"/>
      <c r="D287" s="25" t="s">
        <v>151</v>
      </c>
      <c r="E287" s="25" t="s">
        <v>153</v>
      </c>
      <c r="F287" s="25" t="s">
        <v>154</v>
      </c>
      <c r="G287" s="25" t="s">
        <v>155</v>
      </c>
      <c r="H287" s="25" t="s">
        <v>156</v>
      </c>
      <c r="I287" s="25" t="s">
        <v>157</v>
      </c>
      <c r="J287" s="25" t="s">
        <v>158</v>
      </c>
      <c r="K287" s="25" t="s">
        <v>152</v>
      </c>
      <c r="L287" s="25" t="s">
        <v>151</v>
      </c>
      <c r="M287" s="25" t="s">
        <v>153</v>
      </c>
      <c r="N287" s="25" t="s">
        <v>154</v>
      </c>
      <c r="O287" s="25" t="s">
        <v>155</v>
      </c>
      <c r="P287" s="25" t="s">
        <v>156</v>
      </c>
      <c r="Q287" s="25" t="s">
        <v>157</v>
      </c>
      <c r="R287" s="25" t="s">
        <v>158</v>
      </c>
      <c r="S287" s="25" t="s">
        <v>152</v>
      </c>
    </row>
    <row r="288" spans="1:27" ht="12" customHeight="1" x14ac:dyDescent="0.55000000000000004">
      <c r="B288" s="4"/>
      <c r="D288" s="5"/>
      <c r="E288" s="5"/>
      <c r="F288" s="5"/>
      <c r="G288" s="5"/>
      <c r="H288" s="5"/>
      <c r="I288" s="5"/>
      <c r="J288" s="5"/>
      <c r="K288" s="5"/>
      <c r="L288" s="5">
        <v>1949</v>
      </c>
      <c r="M288" s="5">
        <v>710</v>
      </c>
      <c r="N288" s="5">
        <v>338</v>
      </c>
      <c r="O288" s="5">
        <v>130</v>
      </c>
      <c r="P288" s="5">
        <v>308</v>
      </c>
      <c r="Q288" s="5">
        <v>316</v>
      </c>
      <c r="R288" s="5">
        <v>146</v>
      </c>
      <c r="S288" s="5">
        <v>1</v>
      </c>
    </row>
    <row r="289" spans="1:27" ht="12" customHeight="1" x14ac:dyDescent="0.55000000000000004">
      <c r="B289" s="6" t="s">
        <v>93</v>
      </c>
      <c r="C289" s="3"/>
      <c r="D289" s="7">
        <v>109</v>
      </c>
      <c r="E289" s="7">
        <v>26</v>
      </c>
      <c r="F289" s="7">
        <v>20</v>
      </c>
      <c r="G289" s="7">
        <v>6</v>
      </c>
      <c r="H289" s="7">
        <v>25</v>
      </c>
      <c r="I289" s="7">
        <v>22</v>
      </c>
      <c r="J289" s="7">
        <v>10</v>
      </c>
      <c r="K289" s="7">
        <v>0</v>
      </c>
      <c r="L289" s="8">
        <f>IFERROR(100*$D289/$L$288, "-")</f>
        <v>5.5926115956900979</v>
      </c>
      <c r="M289" s="8">
        <f>IFERROR(100*$E289/$M$288, "-")</f>
        <v>3.6619718309859155</v>
      </c>
      <c r="N289" s="8">
        <f>IFERROR(100*$F289/$N$288, "-")</f>
        <v>5.9171597633136095</v>
      </c>
      <c r="O289" s="8">
        <f>IFERROR(100*$G289/$O$288, "-")</f>
        <v>4.615384615384615</v>
      </c>
      <c r="P289" s="8">
        <f>IFERROR(100*$H289/$P$288, "-")</f>
        <v>8.1168831168831161</v>
      </c>
      <c r="Q289" s="8">
        <f>IFERROR(100*$I289/$Q$288, "-")</f>
        <v>6.962025316455696</v>
      </c>
      <c r="R289" s="8">
        <f>IFERROR(100*$J289/$R$288, "-")</f>
        <v>6.8493150684931505</v>
      </c>
      <c r="S289" s="8">
        <f>IFERROR(100*$K289/$S$288, "-")</f>
        <v>0</v>
      </c>
      <c r="T289" s="9"/>
      <c r="U289" s="9"/>
      <c r="V289" s="9"/>
      <c r="W289" s="9"/>
      <c r="X289" s="9"/>
      <c r="Y289" s="9"/>
      <c r="Z289" s="9"/>
      <c r="AA289" s="9"/>
    </row>
    <row r="290" spans="1:27" ht="12" customHeight="1" x14ac:dyDescent="0.55000000000000004">
      <c r="B290" s="10" t="s">
        <v>94</v>
      </c>
      <c r="C290" s="11"/>
      <c r="D290" s="12">
        <v>89</v>
      </c>
      <c r="E290" s="12">
        <v>22</v>
      </c>
      <c r="F290" s="12">
        <v>18</v>
      </c>
      <c r="G290" s="12">
        <v>6</v>
      </c>
      <c r="H290" s="12">
        <v>13</v>
      </c>
      <c r="I290" s="12">
        <v>22</v>
      </c>
      <c r="J290" s="12">
        <v>7</v>
      </c>
      <c r="K290" s="12">
        <v>1</v>
      </c>
      <c r="L290" s="13">
        <f t="shared" ref="L290:L292" si="184">IFERROR(100*$D290/$L$288, "-")</f>
        <v>4.5664443304258597</v>
      </c>
      <c r="M290" s="13">
        <f t="shared" ref="M290:M292" si="185">IFERROR(100*$E290/$M$288, "-")</f>
        <v>3.0985915492957745</v>
      </c>
      <c r="N290" s="13">
        <f t="shared" ref="N290:N292" si="186">IFERROR(100*$F290/$N$288, "-")</f>
        <v>5.3254437869822482</v>
      </c>
      <c r="O290" s="13">
        <f t="shared" ref="O290:O292" si="187">IFERROR(100*$G290/$O$288, "-")</f>
        <v>4.615384615384615</v>
      </c>
      <c r="P290" s="13">
        <f t="shared" ref="P290:P292" si="188">IFERROR(100*$H290/$P$288, "-")</f>
        <v>4.220779220779221</v>
      </c>
      <c r="Q290" s="13">
        <f t="shared" ref="Q290:Q292" si="189">IFERROR(100*$I290/$Q$288, "-")</f>
        <v>6.962025316455696</v>
      </c>
      <c r="R290" s="13">
        <f t="shared" ref="R290:R292" si="190">IFERROR(100*$J290/$R$288, "-")</f>
        <v>4.7945205479452051</v>
      </c>
      <c r="S290" s="13">
        <f t="shared" ref="S290:S292" si="191">IFERROR(100*$K290/$S$288, "-")</f>
        <v>100</v>
      </c>
      <c r="T290" s="9"/>
      <c r="U290" s="9"/>
      <c r="V290" s="9"/>
      <c r="W290" s="9"/>
      <c r="X290" s="9"/>
      <c r="Y290" s="9"/>
      <c r="Z290" s="9"/>
      <c r="AA290" s="9"/>
    </row>
    <row r="291" spans="1:27" ht="12" customHeight="1" x14ac:dyDescent="0.55000000000000004">
      <c r="B291" s="14" t="s">
        <v>95</v>
      </c>
      <c r="D291" s="15">
        <v>1743</v>
      </c>
      <c r="E291" s="15">
        <v>661</v>
      </c>
      <c r="F291" s="15">
        <v>299</v>
      </c>
      <c r="G291" s="15">
        <v>115</v>
      </c>
      <c r="H291" s="15">
        <v>270</v>
      </c>
      <c r="I291" s="15">
        <v>270</v>
      </c>
      <c r="J291" s="15">
        <v>128</v>
      </c>
      <c r="K291" s="15">
        <v>0</v>
      </c>
      <c r="L291" s="16">
        <f t="shared" si="184"/>
        <v>89.430477167778349</v>
      </c>
      <c r="M291" s="16">
        <f t="shared" si="185"/>
        <v>93.098591549295776</v>
      </c>
      <c r="N291" s="16">
        <f t="shared" si="186"/>
        <v>88.461538461538467</v>
      </c>
      <c r="O291" s="16">
        <f t="shared" si="187"/>
        <v>88.461538461538467</v>
      </c>
      <c r="P291" s="16">
        <f t="shared" si="188"/>
        <v>87.662337662337663</v>
      </c>
      <c r="Q291" s="16">
        <f t="shared" si="189"/>
        <v>85.443037974683548</v>
      </c>
      <c r="R291" s="16">
        <f t="shared" si="190"/>
        <v>87.671232876712324</v>
      </c>
      <c r="S291" s="16">
        <f t="shared" si="191"/>
        <v>0</v>
      </c>
      <c r="T291" s="9"/>
      <c r="U291" s="9"/>
      <c r="V291" s="9"/>
      <c r="W291" s="9"/>
      <c r="X291" s="9"/>
      <c r="Y291" s="9"/>
      <c r="Z291" s="9"/>
      <c r="AA291" s="9"/>
    </row>
    <row r="292" spans="1:27" ht="12" customHeight="1" x14ac:dyDescent="0.55000000000000004">
      <c r="B292" s="17" t="s">
        <v>152</v>
      </c>
      <c r="C292" s="18"/>
      <c r="D292" s="19">
        <v>8</v>
      </c>
      <c r="E292" s="19">
        <v>1</v>
      </c>
      <c r="F292" s="19">
        <v>1</v>
      </c>
      <c r="G292" s="19">
        <v>3</v>
      </c>
      <c r="H292" s="19">
        <v>0</v>
      </c>
      <c r="I292" s="19">
        <v>2</v>
      </c>
      <c r="J292" s="19">
        <v>1</v>
      </c>
      <c r="K292" s="19">
        <v>0</v>
      </c>
      <c r="L292" s="20">
        <f t="shared" si="184"/>
        <v>0.41046690610569525</v>
      </c>
      <c r="M292" s="20">
        <f t="shared" si="185"/>
        <v>0.14084507042253522</v>
      </c>
      <c r="N292" s="20">
        <f t="shared" si="186"/>
        <v>0.29585798816568049</v>
      </c>
      <c r="O292" s="20">
        <f t="shared" si="187"/>
        <v>2.3076923076923075</v>
      </c>
      <c r="P292" s="20">
        <f t="shared" si="188"/>
        <v>0</v>
      </c>
      <c r="Q292" s="20">
        <f t="shared" si="189"/>
        <v>0.63291139240506333</v>
      </c>
      <c r="R292" s="20">
        <f t="shared" si="190"/>
        <v>0.68493150684931503</v>
      </c>
      <c r="S292" s="20">
        <f t="shared" si="191"/>
        <v>0</v>
      </c>
      <c r="T292" s="9"/>
      <c r="U292" s="9"/>
      <c r="V292" s="9"/>
      <c r="W292" s="9"/>
      <c r="X292" s="9"/>
      <c r="Y292" s="9"/>
      <c r="Z292" s="9"/>
      <c r="AA292" s="9"/>
    </row>
    <row r="293" spans="1:27" ht="12" customHeight="1" x14ac:dyDescent="0.55000000000000004">
      <c r="B293" s="26" t="s">
        <v>7</v>
      </c>
      <c r="C293" s="27"/>
      <c r="D293" s="21">
        <v>1949</v>
      </c>
      <c r="E293" s="21">
        <v>710</v>
      </c>
      <c r="F293" s="21">
        <v>338</v>
      </c>
      <c r="G293" s="21">
        <v>130</v>
      </c>
      <c r="H293" s="21">
        <v>308</v>
      </c>
      <c r="I293" s="21">
        <v>316</v>
      </c>
      <c r="J293" s="21">
        <v>146</v>
      </c>
      <c r="K293" s="21">
        <v>1</v>
      </c>
      <c r="L293" s="22">
        <f>IF(SUM($L$289:$L$292) = 0, "-", SUM($L$289:$L$292))</f>
        <v>100</v>
      </c>
      <c r="M293" s="22">
        <f>IF(SUM($M$289:$M$292) = 0, "-", SUM($M$289:$M$292))</f>
        <v>100</v>
      </c>
      <c r="N293" s="22">
        <f>IF(SUM($N$289:$N$292) = 0, "-", SUM($N$289:$N$292))</f>
        <v>100</v>
      </c>
      <c r="O293" s="22">
        <f>IF(SUM($O$289:$O$292) = 0, "-", SUM($O$289:$O$292))</f>
        <v>100</v>
      </c>
      <c r="P293" s="22">
        <f>IF(SUM($P$289:$P$292) = 0, "-", SUM($P$289:$P$292))</f>
        <v>100</v>
      </c>
      <c r="Q293" s="22">
        <f>IF(SUM($Q$289:$Q$292) = 0, "-", SUM($Q$289:$Q$292))</f>
        <v>100</v>
      </c>
      <c r="R293" s="22">
        <f>IF(SUM($R$289:$R$292) = 0, "-", SUM($R$289:$R$292))</f>
        <v>99.999999999999986</v>
      </c>
      <c r="S293" s="22">
        <f>IF(SUM($S$289:$S$292) = 0, "-", SUM($S$289:$S$292))</f>
        <v>100</v>
      </c>
      <c r="T293" s="9"/>
      <c r="U293" s="9"/>
      <c r="V293" s="9"/>
      <c r="W293" s="9"/>
      <c r="X293" s="9"/>
      <c r="Y293" s="9"/>
      <c r="Z293" s="9"/>
      <c r="AA293" s="9"/>
    </row>
    <row r="295" spans="1:27" ht="12" customHeight="1" x14ac:dyDescent="0.55000000000000004">
      <c r="A295" s="28" t="s">
        <v>102</v>
      </c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</row>
    <row r="296" spans="1:27" ht="12" customHeight="1" x14ac:dyDescent="0.55000000000000004">
      <c r="B296" s="2"/>
      <c r="C296" s="3"/>
      <c r="D296" s="26" t="s">
        <v>1</v>
      </c>
      <c r="E296" s="29"/>
      <c r="F296" s="29"/>
      <c r="G296" s="29"/>
      <c r="H296" s="29"/>
      <c r="I296" s="29"/>
      <c r="J296" s="29"/>
      <c r="K296" s="27"/>
      <c r="L296" s="26" t="s">
        <v>2</v>
      </c>
      <c r="M296" s="29"/>
      <c r="N296" s="29"/>
      <c r="O296" s="29"/>
      <c r="P296" s="29"/>
      <c r="Q296" s="29"/>
      <c r="R296" s="29"/>
      <c r="S296" s="27"/>
    </row>
    <row r="297" spans="1:27" ht="90" customHeight="1" x14ac:dyDescent="0.55000000000000004">
      <c r="B297" s="4"/>
      <c r="D297" s="25" t="s">
        <v>151</v>
      </c>
      <c r="E297" s="25" t="s">
        <v>153</v>
      </c>
      <c r="F297" s="25" t="s">
        <v>154</v>
      </c>
      <c r="G297" s="25" t="s">
        <v>155</v>
      </c>
      <c r="H297" s="25" t="s">
        <v>156</v>
      </c>
      <c r="I297" s="25" t="s">
        <v>157</v>
      </c>
      <c r="J297" s="25" t="s">
        <v>158</v>
      </c>
      <c r="K297" s="25" t="s">
        <v>152</v>
      </c>
      <c r="L297" s="25" t="s">
        <v>151</v>
      </c>
      <c r="M297" s="25" t="s">
        <v>153</v>
      </c>
      <c r="N297" s="25" t="s">
        <v>154</v>
      </c>
      <c r="O297" s="25" t="s">
        <v>155</v>
      </c>
      <c r="P297" s="25" t="s">
        <v>156</v>
      </c>
      <c r="Q297" s="25" t="s">
        <v>157</v>
      </c>
      <c r="R297" s="25" t="s">
        <v>158</v>
      </c>
      <c r="S297" s="25" t="s">
        <v>152</v>
      </c>
    </row>
    <row r="298" spans="1:27" ht="12" customHeight="1" x14ac:dyDescent="0.55000000000000004">
      <c r="B298" s="4"/>
      <c r="D298" s="5"/>
      <c r="E298" s="5"/>
      <c r="F298" s="5"/>
      <c r="G298" s="5"/>
      <c r="H298" s="5"/>
      <c r="I298" s="5"/>
      <c r="J298" s="5"/>
      <c r="K298" s="5"/>
      <c r="L298" s="5">
        <v>1949</v>
      </c>
      <c r="M298" s="5">
        <v>710</v>
      </c>
      <c r="N298" s="5">
        <v>338</v>
      </c>
      <c r="O298" s="5">
        <v>130</v>
      </c>
      <c r="P298" s="5">
        <v>308</v>
      </c>
      <c r="Q298" s="5">
        <v>316</v>
      </c>
      <c r="R298" s="5">
        <v>146</v>
      </c>
      <c r="S298" s="5">
        <v>1</v>
      </c>
    </row>
    <row r="299" spans="1:27" ht="12" customHeight="1" x14ac:dyDescent="0.55000000000000004">
      <c r="B299" s="6" t="s">
        <v>93</v>
      </c>
      <c r="C299" s="3"/>
      <c r="D299" s="7">
        <v>1062</v>
      </c>
      <c r="E299" s="7">
        <v>386</v>
      </c>
      <c r="F299" s="7">
        <v>185</v>
      </c>
      <c r="G299" s="7">
        <v>74</v>
      </c>
      <c r="H299" s="7">
        <v>157</v>
      </c>
      <c r="I299" s="7">
        <v>184</v>
      </c>
      <c r="J299" s="7">
        <v>76</v>
      </c>
      <c r="K299" s="7">
        <v>0</v>
      </c>
      <c r="L299" s="8">
        <f>IFERROR(100*$D299/$L$298, "-")</f>
        <v>54.489481785531041</v>
      </c>
      <c r="M299" s="8">
        <f>IFERROR(100*$E299/$M$298, "-")</f>
        <v>54.366197183098592</v>
      </c>
      <c r="N299" s="8">
        <f>IFERROR(100*$F299/$N$298, "-")</f>
        <v>54.73372781065089</v>
      </c>
      <c r="O299" s="8">
        <f>IFERROR(100*$G299/$O$298, "-")</f>
        <v>56.92307692307692</v>
      </c>
      <c r="P299" s="8">
        <f>IFERROR(100*$H299/$P$298, "-")</f>
        <v>50.974025974025977</v>
      </c>
      <c r="Q299" s="8">
        <f>IFERROR(100*$I299/$Q$298, "-")</f>
        <v>58.22784810126582</v>
      </c>
      <c r="R299" s="8">
        <f>IFERROR(100*$J299/$R$298, "-")</f>
        <v>52.054794520547944</v>
      </c>
      <c r="S299" s="8">
        <f>IFERROR(100*$K299/$S$298, "-")</f>
        <v>0</v>
      </c>
      <c r="T299" s="9"/>
      <c r="U299" s="9"/>
      <c r="V299" s="9"/>
      <c r="W299" s="9"/>
      <c r="X299" s="9"/>
      <c r="Y299" s="9"/>
      <c r="Z299" s="9"/>
      <c r="AA299" s="9"/>
    </row>
    <row r="300" spans="1:27" ht="12" customHeight="1" x14ac:dyDescent="0.55000000000000004">
      <c r="B300" s="10" t="s">
        <v>94</v>
      </c>
      <c r="C300" s="11"/>
      <c r="D300" s="12">
        <v>620</v>
      </c>
      <c r="E300" s="12">
        <v>215</v>
      </c>
      <c r="F300" s="12">
        <v>118</v>
      </c>
      <c r="G300" s="12">
        <v>41</v>
      </c>
      <c r="H300" s="12">
        <v>95</v>
      </c>
      <c r="I300" s="12">
        <v>97</v>
      </c>
      <c r="J300" s="12">
        <v>53</v>
      </c>
      <c r="K300" s="12">
        <v>1</v>
      </c>
      <c r="L300" s="13">
        <f t="shared" ref="L300:L302" si="192">IFERROR(100*$D300/$L$298, "-")</f>
        <v>31.81118522319138</v>
      </c>
      <c r="M300" s="13">
        <f t="shared" ref="M300:M302" si="193">IFERROR(100*$E300/$M$298, "-")</f>
        <v>30.281690140845072</v>
      </c>
      <c r="N300" s="13">
        <f t="shared" ref="N300:N302" si="194">IFERROR(100*$F300/$N$298, "-")</f>
        <v>34.911242603550299</v>
      </c>
      <c r="O300" s="13">
        <f t="shared" ref="O300:O302" si="195">IFERROR(100*$G300/$O$298, "-")</f>
        <v>31.53846153846154</v>
      </c>
      <c r="P300" s="13">
        <f t="shared" ref="P300:P302" si="196">IFERROR(100*$H300/$P$298, "-")</f>
        <v>30.844155844155843</v>
      </c>
      <c r="Q300" s="13">
        <f t="shared" ref="Q300:Q302" si="197">IFERROR(100*$I300/$Q$298, "-")</f>
        <v>30.696202531645568</v>
      </c>
      <c r="R300" s="13">
        <f t="shared" ref="R300:R302" si="198">IFERROR(100*$J300/$R$298, "-")</f>
        <v>36.301369863013697</v>
      </c>
      <c r="S300" s="13">
        <f t="shared" ref="S300:S302" si="199">IFERROR(100*$K300/$S$298, "-")</f>
        <v>100</v>
      </c>
      <c r="T300" s="9"/>
      <c r="U300" s="9"/>
      <c r="V300" s="9"/>
      <c r="W300" s="9"/>
      <c r="X300" s="9"/>
      <c r="Y300" s="9"/>
      <c r="Z300" s="9"/>
      <c r="AA300" s="9"/>
    </row>
    <row r="301" spans="1:27" ht="12" customHeight="1" x14ac:dyDescent="0.55000000000000004">
      <c r="B301" s="14" t="s">
        <v>95</v>
      </c>
      <c r="D301" s="15">
        <v>253</v>
      </c>
      <c r="E301" s="15">
        <v>107</v>
      </c>
      <c r="F301" s="15">
        <v>33</v>
      </c>
      <c r="G301" s="15">
        <v>13</v>
      </c>
      <c r="H301" s="15">
        <v>51</v>
      </c>
      <c r="I301" s="15">
        <v>33</v>
      </c>
      <c r="J301" s="15">
        <v>16</v>
      </c>
      <c r="K301" s="15">
        <v>0</v>
      </c>
      <c r="L301" s="16">
        <f t="shared" si="192"/>
        <v>12.981015905592612</v>
      </c>
      <c r="M301" s="16">
        <f t="shared" si="193"/>
        <v>15.070422535211268</v>
      </c>
      <c r="N301" s="16">
        <f t="shared" si="194"/>
        <v>9.7633136094674562</v>
      </c>
      <c r="O301" s="16">
        <f t="shared" si="195"/>
        <v>10</v>
      </c>
      <c r="P301" s="16">
        <f t="shared" si="196"/>
        <v>16.558441558441558</v>
      </c>
      <c r="Q301" s="16">
        <f t="shared" si="197"/>
        <v>10.443037974683545</v>
      </c>
      <c r="R301" s="16">
        <f t="shared" si="198"/>
        <v>10.95890410958904</v>
      </c>
      <c r="S301" s="16">
        <f t="shared" si="199"/>
        <v>0</v>
      </c>
      <c r="T301" s="9"/>
      <c r="U301" s="9"/>
      <c r="V301" s="9"/>
      <c r="W301" s="9"/>
      <c r="X301" s="9"/>
      <c r="Y301" s="9"/>
      <c r="Z301" s="9"/>
      <c r="AA301" s="9"/>
    </row>
    <row r="302" spans="1:27" ht="12" customHeight="1" x14ac:dyDescent="0.55000000000000004">
      <c r="B302" s="17" t="s">
        <v>152</v>
      </c>
      <c r="C302" s="18"/>
      <c r="D302" s="19">
        <v>14</v>
      </c>
      <c r="E302" s="19">
        <v>2</v>
      </c>
      <c r="F302" s="19">
        <v>2</v>
      </c>
      <c r="G302" s="19">
        <v>2</v>
      </c>
      <c r="H302" s="19">
        <v>5</v>
      </c>
      <c r="I302" s="19">
        <v>2</v>
      </c>
      <c r="J302" s="19">
        <v>1</v>
      </c>
      <c r="K302" s="19">
        <v>0</v>
      </c>
      <c r="L302" s="20">
        <f t="shared" si="192"/>
        <v>0.71831708568496666</v>
      </c>
      <c r="M302" s="20">
        <f t="shared" si="193"/>
        <v>0.28169014084507044</v>
      </c>
      <c r="N302" s="20">
        <f t="shared" si="194"/>
        <v>0.59171597633136097</v>
      </c>
      <c r="O302" s="20">
        <f t="shared" si="195"/>
        <v>1.5384615384615385</v>
      </c>
      <c r="P302" s="20">
        <f t="shared" si="196"/>
        <v>1.6233766233766234</v>
      </c>
      <c r="Q302" s="20">
        <f t="shared" si="197"/>
        <v>0.63291139240506333</v>
      </c>
      <c r="R302" s="20">
        <f t="shared" si="198"/>
        <v>0.68493150684931503</v>
      </c>
      <c r="S302" s="20">
        <f t="shared" si="199"/>
        <v>0</v>
      </c>
      <c r="T302" s="9"/>
      <c r="U302" s="9"/>
      <c r="V302" s="9"/>
      <c r="W302" s="9"/>
      <c r="X302" s="9"/>
      <c r="Y302" s="9"/>
      <c r="Z302" s="9"/>
      <c r="AA302" s="9"/>
    </row>
    <row r="303" spans="1:27" ht="12" customHeight="1" x14ac:dyDescent="0.55000000000000004">
      <c r="B303" s="26" t="s">
        <v>7</v>
      </c>
      <c r="C303" s="27"/>
      <c r="D303" s="21">
        <v>1949</v>
      </c>
      <c r="E303" s="21">
        <v>710</v>
      </c>
      <c r="F303" s="21">
        <v>338</v>
      </c>
      <c r="G303" s="21">
        <v>130</v>
      </c>
      <c r="H303" s="21">
        <v>308</v>
      </c>
      <c r="I303" s="21">
        <v>316</v>
      </c>
      <c r="J303" s="21">
        <v>146</v>
      </c>
      <c r="K303" s="21">
        <v>1</v>
      </c>
      <c r="L303" s="22">
        <f>IF(SUM($L$299:$L$302) = 0, "-", SUM($L$299:$L$302))</f>
        <v>100.00000000000001</v>
      </c>
      <c r="M303" s="22">
        <f>IF(SUM($M$299:$M$302) = 0, "-", SUM($M$299:$M$302))</f>
        <v>100</v>
      </c>
      <c r="N303" s="22">
        <f>IF(SUM($N$299:$N$302) = 0, "-", SUM($N$299:$N$302))</f>
        <v>100.00000000000001</v>
      </c>
      <c r="O303" s="22">
        <f>IF(SUM($O$299:$O$302) = 0, "-", SUM($O$299:$O$302))</f>
        <v>99.999999999999986</v>
      </c>
      <c r="P303" s="22">
        <f>IF(SUM($P$299:$P$302) = 0, "-", SUM($P$299:$P$302))</f>
        <v>100</v>
      </c>
      <c r="Q303" s="22">
        <f>IF(SUM($Q$299:$Q$302) = 0, "-", SUM($Q$299:$Q$302))</f>
        <v>100</v>
      </c>
      <c r="R303" s="22">
        <f>IF(SUM($R$299:$R$302) = 0, "-", SUM($R$299:$R$302))</f>
        <v>99.999999999999986</v>
      </c>
      <c r="S303" s="22">
        <f>IF(SUM($S$299:$S$302) = 0, "-", SUM($S$299:$S$302))</f>
        <v>100</v>
      </c>
      <c r="T303" s="9"/>
      <c r="U303" s="9"/>
      <c r="V303" s="9"/>
      <c r="W303" s="9"/>
      <c r="X303" s="9"/>
      <c r="Y303" s="9"/>
      <c r="Z303" s="9"/>
      <c r="AA303" s="9"/>
    </row>
    <row r="305" spans="1:27" ht="12" customHeight="1" x14ac:dyDescent="0.55000000000000004">
      <c r="A305" s="28" t="s">
        <v>103</v>
      </c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</row>
    <row r="306" spans="1:27" ht="12" customHeight="1" x14ac:dyDescent="0.55000000000000004">
      <c r="B306" s="2"/>
      <c r="C306" s="3"/>
      <c r="D306" s="26" t="s">
        <v>1</v>
      </c>
      <c r="E306" s="29"/>
      <c r="F306" s="29"/>
      <c r="G306" s="29"/>
      <c r="H306" s="29"/>
      <c r="I306" s="29"/>
      <c r="J306" s="29"/>
      <c r="K306" s="27"/>
      <c r="L306" s="26" t="s">
        <v>2</v>
      </c>
      <c r="M306" s="29"/>
      <c r="N306" s="29"/>
      <c r="O306" s="29"/>
      <c r="P306" s="29"/>
      <c r="Q306" s="29"/>
      <c r="R306" s="29"/>
      <c r="S306" s="27"/>
    </row>
    <row r="307" spans="1:27" ht="90" customHeight="1" x14ac:dyDescent="0.55000000000000004">
      <c r="B307" s="4"/>
      <c r="D307" s="25" t="s">
        <v>151</v>
      </c>
      <c r="E307" s="25" t="s">
        <v>153</v>
      </c>
      <c r="F307" s="25" t="s">
        <v>154</v>
      </c>
      <c r="G307" s="25" t="s">
        <v>155</v>
      </c>
      <c r="H307" s="25" t="s">
        <v>156</v>
      </c>
      <c r="I307" s="25" t="s">
        <v>157</v>
      </c>
      <c r="J307" s="25" t="s">
        <v>158</v>
      </c>
      <c r="K307" s="25" t="s">
        <v>152</v>
      </c>
      <c r="L307" s="25" t="s">
        <v>151</v>
      </c>
      <c r="M307" s="25" t="s">
        <v>153</v>
      </c>
      <c r="N307" s="25" t="s">
        <v>154</v>
      </c>
      <c r="O307" s="25" t="s">
        <v>155</v>
      </c>
      <c r="P307" s="25" t="s">
        <v>156</v>
      </c>
      <c r="Q307" s="25" t="s">
        <v>157</v>
      </c>
      <c r="R307" s="25" t="s">
        <v>158</v>
      </c>
      <c r="S307" s="25" t="s">
        <v>152</v>
      </c>
    </row>
    <row r="308" spans="1:27" ht="12" customHeight="1" x14ac:dyDescent="0.55000000000000004">
      <c r="B308" s="4"/>
      <c r="D308" s="5"/>
      <c r="E308" s="5"/>
      <c r="F308" s="5"/>
      <c r="G308" s="5"/>
      <c r="H308" s="5"/>
      <c r="I308" s="5"/>
      <c r="J308" s="5"/>
      <c r="K308" s="5"/>
      <c r="L308" s="5">
        <v>1949</v>
      </c>
      <c r="M308" s="5">
        <v>710</v>
      </c>
      <c r="N308" s="5">
        <v>338</v>
      </c>
      <c r="O308" s="5">
        <v>130</v>
      </c>
      <c r="P308" s="5">
        <v>308</v>
      </c>
      <c r="Q308" s="5">
        <v>316</v>
      </c>
      <c r="R308" s="5">
        <v>146</v>
      </c>
      <c r="S308" s="5">
        <v>1</v>
      </c>
    </row>
    <row r="309" spans="1:27" ht="12" customHeight="1" x14ac:dyDescent="0.55000000000000004">
      <c r="B309" s="6" t="s">
        <v>93</v>
      </c>
      <c r="C309" s="3"/>
      <c r="D309" s="7">
        <v>248</v>
      </c>
      <c r="E309" s="7">
        <v>86</v>
      </c>
      <c r="F309" s="7">
        <v>44</v>
      </c>
      <c r="G309" s="7">
        <v>20</v>
      </c>
      <c r="H309" s="7">
        <v>46</v>
      </c>
      <c r="I309" s="7">
        <v>36</v>
      </c>
      <c r="J309" s="7">
        <v>16</v>
      </c>
      <c r="K309" s="7">
        <v>0</v>
      </c>
      <c r="L309" s="8">
        <f>IFERROR(100*$D309/$L$308, "-")</f>
        <v>12.724474089276551</v>
      </c>
      <c r="M309" s="8">
        <f>IFERROR(100*$E309/$M$308, "-")</f>
        <v>12.112676056338028</v>
      </c>
      <c r="N309" s="8">
        <f>IFERROR(100*$F309/$N$308, "-")</f>
        <v>13.017751479289942</v>
      </c>
      <c r="O309" s="8">
        <f>IFERROR(100*$G309/$O$308, "-")</f>
        <v>15.384615384615385</v>
      </c>
      <c r="P309" s="8">
        <f>IFERROR(100*$H309/$P$308, "-")</f>
        <v>14.935064935064934</v>
      </c>
      <c r="Q309" s="8">
        <f>IFERROR(100*$I309/$Q$308, "-")</f>
        <v>11.39240506329114</v>
      </c>
      <c r="R309" s="8">
        <f>IFERROR(100*$J309/$R$308, "-")</f>
        <v>10.95890410958904</v>
      </c>
      <c r="S309" s="8">
        <f>IFERROR(100*$K309/$S$308, "-")</f>
        <v>0</v>
      </c>
      <c r="T309" s="9"/>
      <c r="U309" s="9"/>
      <c r="V309" s="9"/>
      <c r="W309" s="9"/>
      <c r="X309" s="9"/>
      <c r="Y309" s="9"/>
      <c r="Z309" s="9"/>
      <c r="AA309" s="9"/>
    </row>
    <row r="310" spans="1:27" ht="12" customHeight="1" x14ac:dyDescent="0.55000000000000004">
      <c r="B310" s="10" t="s">
        <v>94</v>
      </c>
      <c r="C310" s="11"/>
      <c r="D310" s="12">
        <v>1058</v>
      </c>
      <c r="E310" s="12">
        <v>401</v>
      </c>
      <c r="F310" s="12">
        <v>190</v>
      </c>
      <c r="G310" s="12">
        <v>65</v>
      </c>
      <c r="H310" s="12">
        <v>159</v>
      </c>
      <c r="I310" s="12">
        <v>165</v>
      </c>
      <c r="J310" s="12">
        <v>77</v>
      </c>
      <c r="K310" s="12">
        <v>1</v>
      </c>
      <c r="L310" s="13">
        <f t="shared" ref="L310:L312" si="200">IFERROR(100*$D310/$L$308, "-")</f>
        <v>54.284248332478192</v>
      </c>
      <c r="M310" s="13">
        <f t="shared" ref="M310:M312" si="201">IFERROR(100*$E310/$M$308, "-")</f>
        <v>56.478873239436616</v>
      </c>
      <c r="N310" s="13">
        <f t="shared" ref="N310:N312" si="202">IFERROR(100*$F310/$N$308, "-")</f>
        <v>56.213017751479292</v>
      </c>
      <c r="O310" s="13">
        <f t="shared" ref="O310:O312" si="203">IFERROR(100*$G310/$O$308, "-")</f>
        <v>50</v>
      </c>
      <c r="P310" s="13">
        <f t="shared" ref="P310:P312" si="204">IFERROR(100*$H310/$P$308, "-")</f>
        <v>51.623376623376622</v>
      </c>
      <c r="Q310" s="13">
        <f t="shared" ref="Q310:Q312" si="205">IFERROR(100*$I310/$Q$308, "-")</f>
        <v>52.215189873417721</v>
      </c>
      <c r="R310" s="13">
        <f t="shared" ref="R310:R312" si="206">IFERROR(100*$J310/$R$308, "-")</f>
        <v>52.739726027397261</v>
      </c>
      <c r="S310" s="13">
        <f t="shared" ref="S310:S312" si="207">IFERROR(100*$K310/$S$308, "-")</f>
        <v>100</v>
      </c>
      <c r="T310" s="9"/>
      <c r="U310" s="9"/>
      <c r="V310" s="9"/>
      <c r="W310" s="9"/>
      <c r="X310" s="9"/>
      <c r="Y310" s="9"/>
      <c r="Z310" s="9"/>
      <c r="AA310" s="9"/>
    </row>
    <row r="311" spans="1:27" ht="12" customHeight="1" x14ac:dyDescent="0.55000000000000004">
      <c r="B311" s="14" t="s">
        <v>95</v>
      </c>
      <c r="D311" s="15">
        <v>628</v>
      </c>
      <c r="E311" s="15">
        <v>223</v>
      </c>
      <c r="F311" s="15">
        <v>101</v>
      </c>
      <c r="G311" s="15">
        <v>42</v>
      </c>
      <c r="H311" s="15">
        <v>101</v>
      </c>
      <c r="I311" s="15">
        <v>111</v>
      </c>
      <c r="J311" s="15">
        <v>50</v>
      </c>
      <c r="K311" s="15">
        <v>0</v>
      </c>
      <c r="L311" s="16">
        <f t="shared" si="200"/>
        <v>32.221652129297077</v>
      </c>
      <c r="M311" s="16">
        <f t="shared" si="201"/>
        <v>31.408450704225352</v>
      </c>
      <c r="N311" s="16">
        <f t="shared" si="202"/>
        <v>29.881656804733726</v>
      </c>
      <c r="O311" s="16">
        <f t="shared" si="203"/>
        <v>32.307692307692307</v>
      </c>
      <c r="P311" s="16">
        <f t="shared" si="204"/>
        <v>32.79220779220779</v>
      </c>
      <c r="Q311" s="16">
        <f t="shared" si="205"/>
        <v>35.12658227848101</v>
      </c>
      <c r="R311" s="16">
        <f t="shared" si="206"/>
        <v>34.246575342465754</v>
      </c>
      <c r="S311" s="16">
        <f t="shared" si="207"/>
        <v>0</v>
      </c>
      <c r="T311" s="9"/>
      <c r="U311" s="9"/>
      <c r="V311" s="9"/>
      <c r="W311" s="9"/>
      <c r="X311" s="9"/>
      <c r="Y311" s="9"/>
      <c r="Z311" s="9"/>
      <c r="AA311" s="9"/>
    </row>
    <row r="312" spans="1:27" ht="12" customHeight="1" x14ac:dyDescent="0.55000000000000004">
      <c r="B312" s="17" t="s">
        <v>152</v>
      </c>
      <c r="C312" s="18"/>
      <c r="D312" s="19">
        <v>15</v>
      </c>
      <c r="E312" s="19">
        <v>0</v>
      </c>
      <c r="F312" s="19">
        <v>3</v>
      </c>
      <c r="G312" s="19">
        <v>3</v>
      </c>
      <c r="H312" s="19">
        <v>2</v>
      </c>
      <c r="I312" s="19">
        <v>4</v>
      </c>
      <c r="J312" s="19">
        <v>3</v>
      </c>
      <c r="K312" s="19">
        <v>0</v>
      </c>
      <c r="L312" s="20">
        <f t="shared" si="200"/>
        <v>0.76962544894817853</v>
      </c>
      <c r="M312" s="20">
        <f t="shared" si="201"/>
        <v>0</v>
      </c>
      <c r="N312" s="20">
        <f t="shared" si="202"/>
        <v>0.8875739644970414</v>
      </c>
      <c r="O312" s="20">
        <f t="shared" si="203"/>
        <v>2.3076923076923075</v>
      </c>
      <c r="P312" s="20">
        <f t="shared" si="204"/>
        <v>0.64935064935064934</v>
      </c>
      <c r="Q312" s="20">
        <f t="shared" si="205"/>
        <v>1.2658227848101267</v>
      </c>
      <c r="R312" s="20">
        <f t="shared" si="206"/>
        <v>2.0547945205479454</v>
      </c>
      <c r="S312" s="20">
        <f t="shared" si="207"/>
        <v>0</v>
      </c>
      <c r="T312" s="9"/>
      <c r="U312" s="9"/>
      <c r="V312" s="9"/>
      <c r="W312" s="9"/>
      <c r="X312" s="9"/>
      <c r="Y312" s="9"/>
      <c r="Z312" s="9"/>
      <c r="AA312" s="9"/>
    </row>
    <row r="313" spans="1:27" ht="12" customHeight="1" x14ac:dyDescent="0.55000000000000004">
      <c r="B313" s="26" t="s">
        <v>7</v>
      </c>
      <c r="C313" s="27"/>
      <c r="D313" s="21">
        <v>1949</v>
      </c>
      <c r="E313" s="21">
        <v>710</v>
      </c>
      <c r="F313" s="21">
        <v>338</v>
      </c>
      <c r="G313" s="21">
        <v>130</v>
      </c>
      <c r="H313" s="21">
        <v>308</v>
      </c>
      <c r="I313" s="21">
        <v>316</v>
      </c>
      <c r="J313" s="21">
        <v>146</v>
      </c>
      <c r="K313" s="21">
        <v>1</v>
      </c>
      <c r="L313" s="22">
        <f>IF(SUM($L$309:$L$312) = 0, "-", SUM($L$309:$L$312))</f>
        <v>100</v>
      </c>
      <c r="M313" s="22">
        <f>IF(SUM($M$309:$M$312) = 0, "-", SUM($M$309:$M$312))</f>
        <v>100</v>
      </c>
      <c r="N313" s="22">
        <f>IF(SUM($N$309:$N$312) = 0, "-", SUM($N$309:$N$312))</f>
        <v>99.999999999999986</v>
      </c>
      <c r="O313" s="22">
        <f>IF(SUM($O$309:$O$312) = 0, "-", SUM($O$309:$O$312))</f>
        <v>100</v>
      </c>
      <c r="P313" s="22">
        <f>IF(SUM($P$309:$P$312) = 0, "-", SUM($P$309:$P$312))</f>
        <v>100</v>
      </c>
      <c r="Q313" s="22">
        <f>IF(SUM($Q$309:$Q$312) = 0, "-", SUM($Q$309:$Q$312))</f>
        <v>100</v>
      </c>
      <c r="R313" s="22">
        <f>IF(SUM($R$309:$R$312) = 0, "-", SUM($R$309:$R$312))</f>
        <v>100</v>
      </c>
      <c r="S313" s="22">
        <f>IF(SUM($S$309:$S$312) = 0, "-", SUM($S$309:$S$312))</f>
        <v>100</v>
      </c>
      <c r="T313" s="9"/>
      <c r="U313" s="9"/>
      <c r="V313" s="9"/>
      <c r="W313" s="9"/>
      <c r="X313" s="9"/>
      <c r="Y313" s="9"/>
      <c r="Z313" s="9"/>
      <c r="AA313" s="9"/>
    </row>
    <row r="315" spans="1:27" ht="12" customHeight="1" x14ac:dyDescent="0.55000000000000004">
      <c r="A315" s="28" t="s">
        <v>104</v>
      </c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</row>
    <row r="316" spans="1:27" ht="12" customHeight="1" x14ac:dyDescent="0.55000000000000004">
      <c r="B316" s="2"/>
      <c r="C316" s="3"/>
      <c r="D316" s="26" t="s">
        <v>1</v>
      </c>
      <c r="E316" s="29"/>
      <c r="F316" s="29"/>
      <c r="G316" s="29"/>
      <c r="H316" s="29"/>
      <c r="I316" s="29"/>
      <c r="J316" s="29"/>
      <c r="K316" s="27"/>
      <c r="L316" s="26" t="s">
        <v>2</v>
      </c>
      <c r="M316" s="29"/>
      <c r="N316" s="29"/>
      <c r="O316" s="29"/>
      <c r="P316" s="29"/>
      <c r="Q316" s="29"/>
      <c r="R316" s="29"/>
      <c r="S316" s="27"/>
    </row>
    <row r="317" spans="1:27" ht="90" customHeight="1" x14ac:dyDescent="0.55000000000000004">
      <c r="B317" s="4"/>
      <c r="D317" s="25" t="s">
        <v>151</v>
      </c>
      <c r="E317" s="25" t="s">
        <v>153</v>
      </c>
      <c r="F317" s="25" t="s">
        <v>154</v>
      </c>
      <c r="G317" s="25" t="s">
        <v>155</v>
      </c>
      <c r="H317" s="25" t="s">
        <v>156</v>
      </c>
      <c r="I317" s="25" t="s">
        <v>157</v>
      </c>
      <c r="J317" s="25" t="s">
        <v>158</v>
      </c>
      <c r="K317" s="25" t="s">
        <v>152</v>
      </c>
      <c r="L317" s="25" t="s">
        <v>151</v>
      </c>
      <c r="M317" s="25" t="s">
        <v>153</v>
      </c>
      <c r="N317" s="25" t="s">
        <v>154</v>
      </c>
      <c r="O317" s="25" t="s">
        <v>155</v>
      </c>
      <c r="P317" s="25" t="s">
        <v>156</v>
      </c>
      <c r="Q317" s="25" t="s">
        <v>157</v>
      </c>
      <c r="R317" s="25" t="s">
        <v>158</v>
      </c>
      <c r="S317" s="25" t="s">
        <v>152</v>
      </c>
    </row>
    <row r="318" spans="1:27" ht="12" customHeight="1" x14ac:dyDescent="0.55000000000000004">
      <c r="B318" s="4"/>
      <c r="D318" s="5"/>
      <c r="E318" s="5"/>
      <c r="F318" s="5"/>
      <c r="G318" s="5"/>
      <c r="H318" s="5"/>
      <c r="I318" s="5"/>
      <c r="J318" s="5"/>
      <c r="K318" s="5"/>
      <c r="L318" s="5">
        <v>1949</v>
      </c>
      <c r="M318" s="5">
        <v>710</v>
      </c>
      <c r="N318" s="5">
        <v>338</v>
      </c>
      <c r="O318" s="5">
        <v>130</v>
      </c>
      <c r="P318" s="5">
        <v>308</v>
      </c>
      <c r="Q318" s="5">
        <v>316</v>
      </c>
      <c r="R318" s="5">
        <v>146</v>
      </c>
      <c r="S318" s="5">
        <v>1</v>
      </c>
    </row>
    <row r="319" spans="1:27" ht="12" customHeight="1" x14ac:dyDescent="0.55000000000000004">
      <c r="B319" s="6" t="s">
        <v>93</v>
      </c>
      <c r="C319" s="3"/>
      <c r="D319" s="7">
        <v>717</v>
      </c>
      <c r="E319" s="7">
        <v>292</v>
      </c>
      <c r="F319" s="7">
        <v>116</v>
      </c>
      <c r="G319" s="7">
        <v>44</v>
      </c>
      <c r="H319" s="7">
        <v>93</v>
      </c>
      <c r="I319" s="7">
        <v>122</v>
      </c>
      <c r="J319" s="7">
        <v>49</v>
      </c>
      <c r="K319" s="7">
        <v>1</v>
      </c>
      <c r="L319" s="8">
        <f>IFERROR(100*$D319/$L$318, "-")</f>
        <v>36.788096459722937</v>
      </c>
      <c r="M319" s="8">
        <f>IFERROR(100*$E319/$M$318, "-")</f>
        <v>41.12676056338028</v>
      </c>
      <c r="N319" s="8">
        <f>IFERROR(100*$F319/$N$318, "-")</f>
        <v>34.319526627218934</v>
      </c>
      <c r="O319" s="8">
        <f>IFERROR(100*$G319/$O$318, "-")</f>
        <v>33.846153846153847</v>
      </c>
      <c r="P319" s="8">
        <f>IFERROR(100*$H319/$P$318, "-")</f>
        <v>30.194805194805195</v>
      </c>
      <c r="Q319" s="8">
        <f>IFERROR(100*$I319/$Q$318, "-")</f>
        <v>38.607594936708864</v>
      </c>
      <c r="R319" s="8">
        <f>IFERROR(100*$J319/$R$318, "-")</f>
        <v>33.561643835616437</v>
      </c>
      <c r="S319" s="8">
        <f>IFERROR(100*$K319/$S$318, "-")</f>
        <v>100</v>
      </c>
      <c r="T319" s="9"/>
      <c r="U319" s="9"/>
      <c r="V319" s="9"/>
      <c r="W319" s="9"/>
      <c r="X319" s="9"/>
      <c r="Y319" s="9"/>
      <c r="Z319" s="9"/>
      <c r="AA319" s="9"/>
    </row>
    <row r="320" spans="1:27" ht="12" customHeight="1" x14ac:dyDescent="0.55000000000000004">
      <c r="B320" s="10" t="s">
        <v>94</v>
      </c>
      <c r="C320" s="11"/>
      <c r="D320" s="12">
        <v>744</v>
      </c>
      <c r="E320" s="12">
        <v>258</v>
      </c>
      <c r="F320" s="12">
        <v>138</v>
      </c>
      <c r="G320" s="12">
        <v>46</v>
      </c>
      <c r="H320" s="12">
        <v>132</v>
      </c>
      <c r="I320" s="12">
        <v>128</v>
      </c>
      <c r="J320" s="12">
        <v>42</v>
      </c>
      <c r="K320" s="12">
        <v>0</v>
      </c>
      <c r="L320" s="13">
        <f t="shared" ref="L320:L322" si="208">IFERROR(100*$D320/$L$318, "-")</f>
        <v>38.173422267829658</v>
      </c>
      <c r="M320" s="13">
        <f t="shared" ref="M320:M322" si="209">IFERROR(100*$E320/$M$318, "-")</f>
        <v>36.338028169014088</v>
      </c>
      <c r="N320" s="13">
        <f t="shared" ref="N320:N322" si="210">IFERROR(100*$F320/$N$318, "-")</f>
        <v>40.828402366863905</v>
      </c>
      <c r="O320" s="13">
        <f t="shared" ref="O320:O322" si="211">IFERROR(100*$G320/$O$318, "-")</f>
        <v>35.384615384615387</v>
      </c>
      <c r="P320" s="13">
        <f t="shared" ref="P320:P322" si="212">IFERROR(100*$H320/$P$318, "-")</f>
        <v>42.857142857142854</v>
      </c>
      <c r="Q320" s="13">
        <f t="shared" ref="Q320:Q322" si="213">IFERROR(100*$I320/$Q$318, "-")</f>
        <v>40.506329113924053</v>
      </c>
      <c r="R320" s="13">
        <f t="shared" ref="R320:R322" si="214">IFERROR(100*$J320/$R$318, "-")</f>
        <v>28.767123287671232</v>
      </c>
      <c r="S320" s="13">
        <f t="shared" ref="S320:S322" si="215">IFERROR(100*$K320/$S$318, "-")</f>
        <v>0</v>
      </c>
      <c r="T320" s="9"/>
      <c r="U320" s="9"/>
      <c r="V320" s="9"/>
      <c r="W320" s="9"/>
      <c r="X320" s="9"/>
      <c r="Y320" s="9"/>
      <c r="Z320" s="9"/>
      <c r="AA320" s="9"/>
    </row>
    <row r="321" spans="1:27" ht="12" customHeight="1" x14ac:dyDescent="0.55000000000000004">
      <c r="B321" s="14" t="s">
        <v>95</v>
      </c>
      <c r="D321" s="15">
        <v>478</v>
      </c>
      <c r="E321" s="15">
        <v>157</v>
      </c>
      <c r="F321" s="15">
        <v>83</v>
      </c>
      <c r="G321" s="15">
        <v>37</v>
      </c>
      <c r="H321" s="15">
        <v>82</v>
      </c>
      <c r="I321" s="15">
        <v>65</v>
      </c>
      <c r="J321" s="15">
        <v>54</v>
      </c>
      <c r="K321" s="15">
        <v>0</v>
      </c>
      <c r="L321" s="16">
        <f t="shared" si="208"/>
        <v>24.525397639815289</v>
      </c>
      <c r="M321" s="16">
        <f t="shared" si="209"/>
        <v>22.112676056338028</v>
      </c>
      <c r="N321" s="16">
        <f t="shared" si="210"/>
        <v>24.556213017751478</v>
      </c>
      <c r="O321" s="16">
        <f t="shared" si="211"/>
        <v>28.46153846153846</v>
      </c>
      <c r="P321" s="16">
        <f t="shared" si="212"/>
        <v>26.623376623376622</v>
      </c>
      <c r="Q321" s="16">
        <f t="shared" si="213"/>
        <v>20.569620253164558</v>
      </c>
      <c r="R321" s="16">
        <f t="shared" si="214"/>
        <v>36.986301369863014</v>
      </c>
      <c r="S321" s="16">
        <f t="shared" si="215"/>
        <v>0</v>
      </c>
      <c r="T321" s="9"/>
      <c r="U321" s="9"/>
      <c r="V321" s="9"/>
      <c r="W321" s="9"/>
      <c r="X321" s="9"/>
      <c r="Y321" s="9"/>
      <c r="Z321" s="9"/>
      <c r="AA321" s="9"/>
    </row>
    <row r="322" spans="1:27" ht="12" customHeight="1" x14ac:dyDescent="0.55000000000000004">
      <c r="B322" s="17" t="s">
        <v>152</v>
      </c>
      <c r="C322" s="18"/>
      <c r="D322" s="19">
        <v>10</v>
      </c>
      <c r="E322" s="19">
        <v>3</v>
      </c>
      <c r="F322" s="19">
        <v>1</v>
      </c>
      <c r="G322" s="19">
        <v>3</v>
      </c>
      <c r="H322" s="19">
        <v>1</v>
      </c>
      <c r="I322" s="19">
        <v>1</v>
      </c>
      <c r="J322" s="19">
        <v>1</v>
      </c>
      <c r="K322" s="19">
        <v>0</v>
      </c>
      <c r="L322" s="20">
        <f t="shared" si="208"/>
        <v>0.51308363263211898</v>
      </c>
      <c r="M322" s="20">
        <f t="shared" si="209"/>
        <v>0.42253521126760563</v>
      </c>
      <c r="N322" s="20">
        <f t="shared" si="210"/>
        <v>0.29585798816568049</v>
      </c>
      <c r="O322" s="20">
        <f t="shared" si="211"/>
        <v>2.3076923076923075</v>
      </c>
      <c r="P322" s="20">
        <f t="shared" si="212"/>
        <v>0.32467532467532467</v>
      </c>
      <c r="Q322" s="20">
        <f t="shared" si="213"/>
        <v>0.31645569620253167</v>
      </c>
      <c r="R322" s="20">
        <f t="shared" si="214"/>
        <v>0.68493150684931503</v>
      </c>
      <c r="S322" s="20">
        <f t="shared" si="215"/>
        <v>0</v>
      </c>
      <c r="T322" s="9"/>
      <c r="U322" s="9"/>
      <c r="V322" s="9"/>
      <c r="W322" s="9"/>
      <c r="X322" s="9"/>
      <c r="Y322" s="9"/>
      <c r="Z322" s="9"/>
      <c r="AA322" s="9"/>
    </row>
    <row r="323" spans="1:27" ht="12" customHeight="1" x14ac:dyDescent="0.55000000000000004">
      <c r="B323" s="26" t="s">
        <v>7</v>
      </c>
      <c r="C323" s="27"/>
      <c r="D323" s="21">
        <v>1949</v>
      </c>
      <c r="E323" s="21">
        <v>710</v>
      </c>
      <c r="F323" s="21">
        <v>338</v>
      </c>
      <c r="G323" s="21">
        <v>130</v>
      </c>
      <c r="H323" s="21">
        <v>308</v>
      </c>
      <c r="I323" s="21">
        <v>316</v>
      </c>
      <c r="J323" s="21">
        <v>146</v>
      </c>
      <c r="K323" s="21">
        <v>1</v>
      </c>
      <c r="L323" s="22">
        <f>IF(SUM($L$319:$L$322) = 0, "-", SUM($L$319:$L$322))</f>
        <v>100</v>
      </c>
      <c r="M323" s="22">
        <f>IF(SUM($M$319:$M$322) = 0, "-", SUM($M$319:$M$322))</f>
        <v>100</v>
      </c>
      <c r="N323" s="22">
        <f>IF(SUM($N$319:$N$322) = 0, "-", SUM($N$319:$N$322))</f>
        <v>99.999999999999986</v>
      </c>
      <c r="O323" s="22">
        <f>IF(SUM($O$319:$O$322) = 0, "-", SUM($O$319:$O$322))</f>
        <v>99.999999999999986</v>
      </c>
      <c r="P323" s="22">
        <f>IF(SUM($P$319:$P$322) = 0, "-", SUM($P$319:$P$322))</f>
        <v>100</v>
      </c>
      <c r="Q323" s="22">
        <f>IF(SUM($Q$319:$Q$322) = 0, "-", SUM($Q$319:$Q$322))</f>
        <v>100.00000000000001</v>
      </c>
      <c r="R323" s="22">
        <f>IF(SUM($R$319:$R$322) = 0, "-", SUM($R$319:$R$322))</f>
        <v>99.999999999999986</v>
      </c>
      <c r="S323" s="22">
        <f>IF(SUM($S$319:$S$322) = 0, "-", SUM($S$319:$S$322))</f>
        <v>100</v>
      </c>
      <c r="T323" s="9"/>
      <c r="U323" s="9"/>
      <c r="V323" s="9"/>
      <c r="W323" s="9"/>
      <c r="X323" s="9"/>
      <c r="Y323" s="9"/>
      <c r="Z323" s="9"/>
      <c r="AA323" s="9"/>
    </row>
    <row r="325" spans="1:27" ht="12" customHeight="1" x14ac:dyDescent="0.55000000000000004">
      <c r="A325" s="28" t="s">
        <v>105</v>
      </c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</row>
    <row r="326" spans="1:27" ht="12" customHeight="1" x14ac:dyDescent="0.55000000000000004">
      <c r="B326" s="2"/>
      <c r="C326" s="3"/>
      <c r="D326" s="26" t="s">
        <v>1</v>
      </c>
      <c r="E326" s="29"/>
      <c r="F326" s="29"/>
      <c r="G326" s="29"/>
      <c r="H326" s="29"/>
      <c r="I326" s="29"/>
      <c r="J326" s="29"/>
      <c r="K326" s="27"/>
      <c r="L326" s="26" t="s">
        <v>2</v>
      </c>
      <c r="M326" s="29"/>
      <c r="N326" s="29"/>
      <c r="O326" s="29"/>
      <c r="P326" s="29"/>
      <c r="Q326" s="29"/>
      <c r="R326" s="29"/>
      <c r="S326" s="27"/>
    </row>
    <row r="327" spans="1:27" ht="90" customHeight="1" x14ac:dyDescent="0.55000000000000004">
      <c r="B327" s="4"/>
      <c r="D327" s="25" t="s">
        <v>151</v>
      </c>
      <c r="E327" s="25" t="s">
        <v>153</v>
      </c>
      <c r="F327" s="25" t="s">
        <v>154</v>
      </c>
      <c r="G327" s="25" t="s">
        <v>155</v>
      </c>
      <c r="H327" s="25" t="s">
        <v>156</v>
      </c>
      <c r="I327" s="25" t="s">
        <v>157</v>
      </c>
      <c r="J327" s="25" t="s">
        <v>158</v>
      </c>
      <c r="K327" s="25" t="s">
        <v>152</v>
      </c>
      <c r="L327" s="25" t="s">
        <v>151</v>
      </c>
      <c r="M327" s="25" t="s">
        <v>153</v>
      </c>
      <c r="N327" s="25" t="s">
        <v>154</v>
      </c>
      <c r="O327" s="25" t="s">
        <v>155</v>
      </c>
      <c r="P327" s="25" t="s">
        <v>156</v>
      </c>
      <c r="Q327" s="25" t="s">
        <v>157</v>
      </c>
      <c r="R327" s="25" t="s">
        <v>158</v>
      </c>
      <c r="S327" s="25" t="s">
        <v>152</v>
      </c>
    </row>
    <row r="328" spans="1:27" ht="12" customHeight="1" x14ac:dyDescent="0.55000000000000004">
      <c r="B328" s="4"/>
      <c r="D328" s="5"/>
      <c r="E328" s="5"/>
      <c r="F328" s="5"/>
      <c r="G328" s="5"/>
      <c r="H328" s="5"/>
      <c r="I328" s="5"/>
      <c r="J328" s="5"/>
      <c r="K328" s="5"/>
      <c r="L328" s="5">
        <v>1949</v>
      </c>
      <c r="M328" s="5">
        <v>710</v>
      </c>
      <c r="N328" s="5">
        <v>338</v>
      </c>
      <c r="O328" s="5">
        <v>130</v>
      </c>
      <c r="P328" s="5">
        <v>308</v>
      </c>
      <c r="Q328" s="5">
        <v>316</v>
      </c>
      <c r="R328" s="5">
        <v>146</v>
      </c>
      <c r="S328" s="5">
        <v>1</v>
      </c>
    </row>
    <row r="329" spans="1:27" ht="12" customHeight="1" x14ac:dyDescent="0.55000000000000004">
      <c r="B329" s="6" t="s">
        <v>93</v>
      </c>
      <c r="C329" s="3"/>
      <c r="D329" s="7">
        <v>84</v>
      </c>
      <c r="E329" s="7">
        <v>30</v>
      </c>
      <c r="F329" s="7">
        <v>12</v>
      </c>
      <c r="G329" s="7">
        <v>9</v>
      </c>
      <c r="H329" s="7">
        <v>16</v>
      </c>
      <c r="I329" s="7">
        <v>9</v>
      </c>
      <c r="J329" s="7">
        <v>8</v>
      </c>
      <c r="K329" s="7">
        <v>0</v>
      </c>
      <c r="L329" s="8">
        <f>IFERROR(100*$D329/$L$328, "-")</f>
        <v>4.3099025141098002</v>
      </c>
      <c r="M329" s="8">
        <f>IFERROR(100*$E329/$M$328, "-")</f>
        <v>4.225352112676056</v>
      </c>
      <c r="N329" s="8">
        <f>IFERROR(100*$F329/$N$328, "-")</f>
        <v>3.5502958579881656</v>
      </c>
      <c r="O329" s="8">
        <f>IFERROR(100*$G329/$O$328, "-")</f>
        <v>6.9230769230769234</v>
      </c>
      <c r="P329" s="8">
        <f>IFERROR(100*$H329/$P$328, "-")</f>
        <v>5.1948051948051948</v>
      </c>
      <c r="Q329" s="8">
        <f>IFERROR(100*$I329/$Q$328, "-")</f>
        <v>2.8481012658227849</v>
      </c>
      <c r="R329" s="8">
        <f>IFERROR(100*$J329/$R$328, "-")</f>
        <v>5.4794520547945202</v>
      </c>
      <c r="S329" s="8">
        <f>IFERROR(100*$K329/$S$328, "-")</f>
        <v>0</v>
      </c>
      <c r="T329" s="9"/>
      <c r="U329" s="9"/>
      <c r="V329" s="9"/>
      <c r="W329" s="9"/>
      <c r="X329" s="9"/>
      <c r="Y329" s="9"/>
      <c r="Z329" s="9"/>
      <c r="AA329" s="9"/>
    </row>
    <row r="330" spans="1:27" ht="12" customHeight="1" x14ac:dyDescent="0.55000000000000004">
      <c r="B330" s="10" t="s">
        <v>94</v>
      </c>
      <c r="C330" s="11"/>
      <c r="D330" s="12">
        <v>663</v>
      </c>
      <c r="E330" s="12">
        <v>245</v>
      </c>
      <c r="F330" s="12">
        <v>108</v>
      </c>
      <c r="G330" s="12">
        <v>37</v>
      </c>
      <c r="H330" s="12">
        <v>113</v>
      </c>
      <c r="I330" s="12">
        <v>103</v>
      </c>
      <c r="J330" s="12">
        <v>57</v>
      </c>
      <c r="K330" s="12">
        <v>0</v>
      </c>
      <c r="L330" s="13">
        <f t="shared" ref="L330:L332" si="216">IFERROR(100*$D330/$L$328, "-")</f>
        <v>34.017444843509494</v>
      </c>
      <c r="M330" s="13">
        <f t="shared" ref="M330:M332" si="217">IFERROR(100*$E330/$M$328, "-")</f>
        <v>34.507042253521128</v>
      </c>
      <c r="N330" s="13">
        <f t="shared" ref="N330:N332" si="218">IFERROR(100*$F330/$N$328, "-")</f>
        <v>31.952662721893493</v>
      </c>
      <c r="O330" s="13">
        <f t="shared" ref="O330:O332" si="219">IFERROR(100*$G330/$O$328, "-")</f>
        <v>28.46153846153846</v>
      </c>
      <c r="P330" s="13">
        <f t="shared" ref="P330:P332" si="220">IFERROR(100*$H330/$P$328, "-")</f>
        <v>36.688311688311686</v>
      </c>
      <c r="Q330" s="13">
        <f t="shared" ref="Q330:Q332" si="221">IFERROR(100*$I330/$Q$328, "-")</f>
        <v>32.594936708860757</v>
      </c>
      <c r="R330" s="13">
        <f t="shared" ref="R330:R332" si="222">IFERROR(100*$J330/$R$328, "-")</f>
        <v>39.041095890410958</v>
      </c>
      <c r="S330" s="13">
        <f t="shared" ref="S330:S332" si="223">IFERROR(100*$K330/$S$328, "-")</f>
        <v>0</v>
      </c>
      <c r="T330" s="9"/>
      <c r="U330" s="9"/>
      <c r="V330" s="9"/>
      <c r="W330" s="9"/>
      <c r="X330" s="9"/>
      <c r="Y330" s="9"/>
      <c r="Z330" s="9"/>
      <c r="AA330" s="9"/>
    </row>
    <row r="331" spans="1:27" ht="12" customHeight="1" x14ac:dyDescent="0.55000000000000004">
      <c r="B331" s="14" t="s">
        <v>95</v>
      </c>
      <c r="D331" s="15">
        <v>1191</v>
      </c>
      <c r="E331" s="15">
        <v>432</v>
      </c>
      <c r="F331" s="15">
        <v>216</v>
      </c>
      <c r="G331" s="15">
        <v>82</v>
      </c>
      <c r="H331" s="15">
        <v>178</v>
      </c>
      <c r="I331" s="15">
        <v>202</v>
      </c>
      <c r="J331" s="15">
        <v>80</v>
      </c>
      <c r="K331" s="15">
        <v>1</v>
      </c>
      <c r="L331" s="16">
        <f t="shared" si="216"/>
        <v>61.108260646485377</v>
      </c>
      <c r="M331" s="16">
        <f t="shared" si="217"/>
        <v>60.845070422535208</v>
      </c>
      <c r="N331" s="16">
        <f t="shared" si="218"/>
        <v>63.905325443786985</v>
      </c>
      <c r="O331" s="16">
        <f t="shared" si="219"/>
        <v>63.07692307692308</v>
      </c>
      <c r="P331" s="16">
        <f t="shared" si="220"/>
        <v>57.79220779220779</v>
      </c>
      <c r="Q331" s="16">
        <f t="shared" si="221"/>
        <v>63.924050632911396</v>
      </c>
      <c r="R331" s="16">
        <f t="shared" si="222"/>
        <v>54.794520547945204</v>
      </c>
      <c r="S331" s="16">
        <f t="shared" si="223"/>
        <v>100</v>
      </c>
      <c r="T331" s="9"/>
      <c r="U331" s="9"/>
      <c r="V331" s="9"/>
      <c r="W331" s="9"/>
      <c r="X331" s="9"/>
      <c r="Y331" s="9"/>
      <c r="Z331" s="9"/>
      <c r="AA331" s="9"/>
    </row>
    <row r="332" spans="1:27" ht="12" customHeight="1" x14ac:dyDescent="0.55000000000000004">
      <c r="B332" s="17" t="s">
        <v>152</v>
      </c>
      <c r="C332" s="18"/>
      <c r="D332" s="19">
        <v>11</v>
      </c>
      <c r="E332" s="19">
        <v>3</v>
      </c>
      <c r="F332" s="19">
        <v>2</v>
      </c>
      <c r="G332" s="19">
        <v>2</v>
      </c>
      <c r="H332" s="19">
        <v>1</v>
      </c>
      <c r="I332" s="19">
        <v>2</v>
      </c>
      <c r="J332" s="19">
        <v>1</v>
      </c>
      <c r="K332" s="19">
        <v>0</v>
      </c>
      <c r="L332" s="20">
        <f t="shared" si="216"/>
        <v>0.56439199589533096</v>
      </c>
      <c r="M332" s="20">
        <f t="shared" si="217"/>
        <v>0.42253521126760563</v>
      </c>
      <c r="N332" s="20">
        <f t="shared" si="218"/>
        <v>0.59171597633136097</v>
      </c>
      <c r="O332" s="20">
        <f t="shared" si="219"/>
        <v>1.5384615384615385</v>
      </c>
      <c r="P332" s="20">
        <f t="shared" si="220"/>
        <v>0.32467532467532467</v>
      </c>
      <c r="Q332" s="20">
        <f t="shared" si="221"/>
        <v>0.63291139240506333</v>
      </c>
      <c r="R332" s="20">
        <f t="shared" si="222"/>
        <v>0.68493150684931503</v>
      </c>
      <c r="S332" s="20">
        <f t="shared" si="223"/>
        <v>0</v>
      </c>
      <c r="T332" s="9"/>
      <c r="U332" s="9"/>
      <c r="V332" s="9"/>
      <c r="W332" s="9"/>
      <c r="X332" s="9"/>
      <c r="Y332" s="9"/>
      <c r="Z332" s="9"/>
      <c r="AA332" s="9"/>
    </row>
    <row r="333" spans="1:27" ht="12" customHeight="1" x14ac:dyDescent="0.55000000000000004">
      <c r="B333" s="26" t="s">
        <v>7</v>
      </c>
      <c r="C333" s="27"/>
      <c r="D333" s="21">
        <v>1949</v>
      </c>
      <c r="E333" s="21">
        <v>710</v>
      </c>
      <c r="F333" s="21">
        <v>338</v>
      </c>
      <c r="G333" s="21">
        <v>130</v>
      </c>
      <c r="H333" s="21">
        <v>308</v>
      </c>
      <c r="I333" s="21">
        <v>316</v>
      </c>
      <c r="J333" s="21">
        <v>146</v>
      </c>
      <c r="K333" s="21">
        <v>1</v>
      </c>
      <c r="L333" s="22">
        <f>IF(SUM($L$329:$L$332) = 0, "-", SUM($L$329:$L$332))</f>
        <v>100</v>
      </c>
      <c r="M333" s="22">
        <f>IF(SUM($M$329:$M$332) = 0, "-", SUM($M$329:$M$332))</f>
        <v>99.999999999999986</v>
      </c>
      <c r="N333" s="22">
        <f>IF(SUM($N$329:$N$332) = 0, "-", SUM($N$329:$N$332))</f>
        <v>100</v>
      </c>
      <c r="O333" s="22">
        <f>IF(SUM($O$329:$O$332) = 0, "-", SUM($O$329:$O$332))</f>
        <v>100</v>
      </c>
      <c r="P333" s="22">
        <f>IF(SUM($P$329:$P$332) = 0, "-", SUM($P$329:$P$332))</f>
        <v>100</v>
      </c>
      <c r="Q333" s="22">
        <f>IF(SUM($Q$329:$Q$332) = 0, "-", SUM($Q$329:$Q$332))</f>
        <v>100</v>
      </c>
      <c r="R333" s="22">
        <f>IF(SUM($R$329:$R$332) = 0, "-", SUM($R$329:$R$332))</f>
        <v>99.999999999999986</v>
      </c>
      <c r="S333" s="22">
        <f>IF(SUM($S$329:$S$332) = 0, "-", SUM($S$329:$S$332))</f>
        <v>100</v>
      </c>
      <c r="T333" s="9"/>
      <c r="U333" s="9"/>
      <c r="V333" s="9"/>
      <c r="W333" s="9"/>
      <c r="X333" s="9"/>
      <c r="Y333" s="9"/>
      <c r="Z333" s="9"/>
      <c r="AA333" s="9"/>
    </row>
    <row r="335" spans="1:27" ht="12" customHeight="1" x14ac:dyDescent="0.55000000000000004">
      <c r="A335" s="28" t="s">
        <v>106</v>
      </c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</row>
    <row r="336" spans="1:27" ht="12" customHeight="1" x14ac:dyDescent="0.55000000000000004">
      <c r="B336" s="2"/>
      <c r="C336" s="3"/>
      <c r="D336" s="26" t="s">
        <v>1</v>
      </c>
      <c r="E336" s="29"/>
      <c r="F336" s="29"/>
      <c r="G336" s="29"/>
      <c r="H336" s="29"/>
      <c r="I336" s="29"/>
      <c r="J336" s="29"/>
      <c r="K336" s="27"/>
      <c r="L336" s="26" t="s">
        <v>2</v>
      </c>
      <c r="M336" s="29"/>
      <c r="N336" s="29"/>
      <c r="O336" s="29"/>
      <c r="P336" s="29"/>
      <c r="Q336" s="29"/>
      <c r="R336" s="29"/>
      <c r="S336" s="27"/>
    </row>
    <row r="337" spans="1:27" ht="90" customHeight="1" x14ac:dyDescent="0.55000000000000004">
      <c r="B337" s="4"/>
      <c r="D337" s="25" t="s">
        <v>151</v>
      </c>
      <c r="E337" s="25" t="s">
        <v>153</v>
      </c>
      <c r="F337" s="25" t="s">
        <v>154</v>
      </c>
      <c r="G337" s="25" t="s">
        <v>155</v>
      </c>
      <c r="H337" s="25" t="s">
        <v>156</v>
      </c>
      <c r="I337" s="25" t="s">
        <v>157</v>
      </c>
      <c r="J337" s="25" t="s">
        <v>158</v>
      </c>
      <c r="K337" s="25" t="s">
        <v>152</v>
      </c>
      <c r="L337" s="25" t="s">
        <v>151</v>
      </c>
      <c r="M337" s="25" t="s">
        <v>153</v>
      </c>
      <c r="N337" s="25" t="s">
        <v>154</v>
      </c>
      <c r="O337" s="25" t="s">
        <v>155</v>
      </c>
      <c r="P337" s="25" t="s">
        <v>156</v>
      </c>
      <c r="Q337" s="25" t="s">
        <v>157</v>
      </c>
      <c r="R337" s="25" t="s">
        <v>158</v>
      </c>
      <c r="S337" s="25" t="s">
        <v>152</v>
      </c>
    </row>
    <row r="338" spans="1:27" ht="12" customHeight="1" x14ac:dyDescent="0.55000000000000004">
      <c r="B338" s="4"/>
      <c r="D338" s="5"/>
      <c r="E338" s="5"/>
      <c r="F338" s="5"/>
      <c r="G338" s="5"/>
      <c r="H338" s="5"/>
      <c r="I338" s="5"/>
      <c r="J338" s="5"/>
      <c r="K338" s="5"/>
      <c r="L338" s="5">
        <v>1949</v>
      </c>
      <c r="M338" s="5">
        <v>710</v>
      </c>
      <c r="N338" s="5">
        <v>338</v>
      </c>
      <c r="O338" s="5">
        <v>130</v>
      </c>
      <c r="P338" s="5">
        <v>308</v>
      </c>
      <c r="Q338" s="5">
        <v>316</v>
      </c>
      <c r="R338" s="5">
        <v>146</v>
      </c>
      <c r="S338" s="5">
        <v>1</v>
      </c>
    </row>
    <row r="339" spans="1:27" ht="12" customHeight="1" x14ac:dyDescent="0.55000000000000004">
      <c r="B339" s="6" t="s">
        <v>93</v>
      </c>
      <c r="C339" s="3"/>
      <c r="D339" s="7">
        <v>1514</v>
      </c>
      <c r="E339" s="7">
        <v>564</v>
      </c>
      <c r="F339" s="7">
        <v>262</v>
      </c>
      <c r="G339" s="7">
        <v>101</v>
      </c>
      <c r="H339" s="7">
        <v>233</v>
      </c>
      <c r="I339" s="7">
        <v>246</v>
      </c>
      <c r="J339" s="7">
        <v>107</v>
      </c>
      <c r="K339" s="7">
        <v>1</v>
      </c>
      <c r="L339" s="8">
        <f>IFERROR(100*$D339/$L$338, "-")</f>
        <v>77.680861980502826</v>
      </c>
      <c r="M339" s="8">
        <f>IFERROR(100*$E339/$M$338, "-")</f>
        <v>79.436619718309856</v>
      </c>
      <c r="N339" s="8">
        <f>IFERROR(100*$F339/$N$338, "-")</f>
        <v>77.514792899408278</v>
      </c>
      <c r="O339" s="8">
        <f>IFERROR(100*$G339/$O$338, "-")</f>
        <v>77.692307692307693</v>
      </c>
      <c r="P339" s="8">
        <f>IFERROR(100*$H339/$P$338, "-")</f>
        <v>75.649350649350652</v>
      </c>
      <c r="Q339" s="8">
        <f>IFERROR(100*$I339/$Q$338, "-")</f>
        <v>77.848101265822791</v>
      </c>
      <c r="R339" s="8">
        <f>IFERROR(100*$J339/$R$338, "-")</f>
        <v>73.287671232876718</v>
      </c>
      <c r="S339" s="8">
        <f>IFERROR(100*$K339/$S$338, "-")</f>
        <v>100</v>
      </c>
      <c r="T339" s="9"/>
      <c r="U339" s="9"/>
      <c r="V339" s="9"/>
      <c r="W339" s="9"/>
      <c r="X339" s="9"/>
      <c r="Y339" s="9"/>
      <c r="Z339" s="9"/>
      <c r="AA339" s="9"/>
    </row>
    <row r="340" spans="1:27" ht="12" customHeight="1" x14ac:dyDescent="0.55000000000000004">
      <c r="B340" s="10" t="s">
        <v>94</v>
      </c>
      <c r="C340" s="11"/>
      <c r="D340" s="12">
        <v>328</v>
      </c>
      <c r="E340" s="12">
        <v>115</v>
      </c>
      <c r="F340" s="12">
        <v>61</v>
      </c>
      <c r="G340" s="12">
        <v>20</v>
      </c>
      <c r="H340" s="12">
        <v>56</v>
      </c>
      <c r="I340" s="12">
        <v>50</v>
      </c>
      <c r="J340" s="12">
        <v>26</v>
      </c>
      <c r="K340" s="12">
        <v>0</v>
      </c>
      <c r="L340" s="13">
        <f t="shared" ref="L340:L342" si="224">IFERROR(100*$D340/$L$338, "-")</f>
        <v>16.829143150333504</v>
      </c>
      <c r="M340" s="13">
        <f t="shared" ref="M340:M342" si="225">IFERROR(100*$E340/$M$338, "-")</f>
        <v>16.197183098591548</v>
      </c>
      <c r="N340" s="13">
        <f t="shared" ref="N340:N342" si="226">IFERROR(100*$F340/$N$338, "-")</f>
        <v>18.047337278106507</v>
      </c>
      <c r="O340" s="13">
        <f t="shared" ref="O340:O342" si="227">IFERROR(100*$G340/$O$338, "-")</f>
        <v>15.384615384615385</v>
      </c>
      <c r="P340" s="13">
        <f t="shared" ref="P340:P342" si="228">IFERROR(100*$H340/$P$338, "-")</f>
        <v>18.181818181818183</v>
      </c>
      <c r="Q340" s="13">
        <f t="shared" ref="Q340:Q342" si="229">IFERROR(100*$I340/$Q$338, "-")</f>
        <v>15.822784810126583</v>
      </c>
      <c r="R340" s="13">
        <f t="shared" ref="R340:R342" si="230">IFERROR(100*$J340/$R$338, "-")</f>
        <v>17.80821917808219</v>
      </c>
      <c r="S340" s="13">
        <f t="shared" ref="S340:S342" si="231">IFERROR(100*$K340/$S$338, "-")</f>
        <v>0</v>
      </c>
      <c r="T340" s="9"/>
      <c r="U340" s="9"/>
      <c r="V340" s="9"/>
      <c r="W340" s="9"/>
      <c r="X340" s="9"/>
      <c r="Y340" s="9"/>
      <c r="Z340" s="9"/>
      <c r="AA340" s="9"/>
    </row>
    <row r="341" spans="1:27" ht="12" customHeight="1" x14ac:dyDescent="0.55000000000000004">
      <c r="B341" s="14" t="s">
        <v>95</v>
      </c>
      <c r="D341" s="15">
        <v>99</v>
      </c>
      <c r="E341" s="15">
        <v>28</v>
      </c>
      <c r="F341" s="15">
        <v>14</v>
      </c>
      <c r="G341" s="15">
        <v>8</v>
      </c>
      <c r="H341" s="15">
        <v>18</v>
      </c>
      <c r="I341" s="15">
        <v>19</v>
      </c>
      <c r="J341" s="15">
        <v>12</v>
      </c>
      <c r="K341" s="15">
        <v>0</v>
      </c>
      <c r="L341" s="16">
        <f t="shared" si="224"/>
        <v>5.0795279630579788</v>
      </c>
      <c r="M341" s="16">
        <f t="shared" si="225"/>
        <v>3.943661971830986</v>
      </c>
      <c r="N341" s="16">
        <f t="shared" si="226"/>
        <v>4.1420118343195265</v>
      </c>
      <c r="O341" s="16">
        <f t="shared" si="227"/>
        <v>6.1538461538461542</v>
      </c>
      <c r="P341" s="16">
        <f t="shared" si="228"/>
        <v>5.8441558441558445</v>
      </c>
      <c r="Q341" s="16">
        <f t="shared" si="229"/>
        <v>6.0126582278481013</v>
      </c>
      <c r="R341" s="16">
        <f t="shared" si="230"/>
        <v>8.2191780821917817</v>
      </c>
      <c r="S341" s="16">
        <f t="shared" si="231"/>
        <v>0</v>
      </c>
      <c r="T341" s="9"/>
      <c r="U341" s="9"/>
      <c r="V341" s="9"/>
      <c r="W341" s="9"/>
      <c r="X341" s="9"/>
      <c r="Y341" s="9"/>
      <c r="Z341" s="9"/>
      <c r="AA341" s="9"/>
    </row>
    <row r="342" spans="1:27" ht="12" customHeight="1" x14ac:dyDescent="0.55000000000000004">
      <c r="B342" s="17" t="s">
        <v>152</v>
      </c>
      <c r="C342" s="18"/>
      <c r="D342" s="19">
        <v>8</v>
      </c>
      <c r="E342" s="19">
        <v>3</v>
      </c>
      <c r="F342" s="19">
        <v>1</v>
      </c>
      <c r="G342" s="19">
        <v>1</v>
      </c>
      <c r="H342" s="19">
        <v>1</v>
      </c>
      <c r="I342" s="19">
        <v>1</v>
      </c>
      <c r="J342" s="19">
        <v>1</v>
      </c>
      <c r="K342" s="19">
        <v>0</v>
      </c>
      <c r="L342" s="20">
        <f t="shared" si="224"/>
        <v>0.41046690610569525</v>
      </c>
      <c r="M342" s="20">
        <f t="shared" si="225"/>
        <v>0.42253521126760563</v>
      </c>
      <c r="N342" s="20">
        <f t="shared" si="226"/>
        <v>0.29585798816568049</v>
      </c>
      <c r="O342" s="20">
        <f t="shared" si="227"/>
        <v>0.76923076923076927</v>
      </c>
      <c r="P342" s="20">
        <f t="shared" si="228"/>
        <v>0.32467532467532467</v>
      </c>
      <c r="Q342" s="20">
        <f t="shared" si="229"/>
        <v>0.31645569620253167</v>
      </c>
      <c r="R342" s="20">
        <f t="shared" si="230"/>
        <v>0.68493150684931503</v>
      </c>
      <c r="S342" s="20">
        <f t="shared" si="231"/>
        <v>0</v>
      </c>
      <c r="T342" s="9"/>
      <c r="U342" s="9"/>
      <c r="V342" s="9"/>
      <c r="W342" s="9"/>
      <c r="X342" s="9"/>
      <c r="Y342" s="9"/>
      <c r="Z342" s="9"/>
      <c r="AA342" s="9"/>
    </row>
    <row r="343" spans="1:27" ht="12" customHeight="1" x14ac:dyDescent="0.55000000000000004">
      <c r="B343" s="26" t="s">
        <v>7</v>
      </c>
      <c r="C343" s="27"/>
      <c r="D343" s="21">
        <v>1949</v>
      </c>
      <c r="E343" s="21">
        <v>710</v>
      </c>
      <c r="F343" s="21">
        <v>338</v>
      </c>
      <c r="G343" s="21">
        <v>130</v>
      </c>
      <c r="H343" s="21">
        <v>308</v>
      </c>
      <c r="I343" s="21">
        <v>316</v>
      </c>
      <c r="J343" s="21">
        <v>146</v>
      </c>
      <c r="K343" s="21">
        <v>1</v>
      </c>
      <c r="L343" s="22">
        <f>IF(SUM($L$339:$L$342) = 0, "-", SUM($L$339:$L$342))</f>
        <v>100.00000000000001</v>
      </c>
      <c r="M343" s="22">
        <f>IF(SUM($M$339:$M$342) = 0, "-", SUM($M$339:$M$342))</f>
        <v>100</v>
      </c>
      <c r="N343" s="22">
        <f>IF(SUM($N$339:$N$342) = 0, "-", SUM($N$339:$N$342))</f>
        <v>100</v>
      </c>
      <c r="O343" s="22">
        <f>IF(SUM($O$339:$O$342) = 0, "-", SUM($O$339:$O$342))</f>
        <v>100.00000000000001</v>
      </c>
      <c r="P343" s="22">
        <f>IF(SUM($P$339:$P$342) = 0, "-", SUM($P$339:$P$342))</f>
        <v>100.00000000000001</v>
      </c>
      <c r="Q343" s="22">
        <f>IF(SUM($Q$339:$Q$342) = 0, "-", SUM($Q$339:$Q$342))</f>
        <v>100.00000000000001</v>
      </c>
      <c r="R343" s="22">
        <f>IF(SUM($R$339:$R$342) = 0, "-", SUM($R$339:$R$342))</f>
        <v>99.999999999999986</v>
      </c>
      <c r="S343" s="22">
        <f>IF(SUM($S$339:$S$342) = 0, "-", SUM($S$339:$S$342))</f>
        <v>100</v>
      </c>
      <c r="T343" s="9"/>
      <c r="U343" s="9"/>
      <c r="V343" s="9"/>
      <c r="W343" s="9"/>
      <c r="X343" s="9"/>
      <c r="Y343" s="9"/>
      <c r="Z343" s="9"/>
      <c r="AA343" s="9"/>
    </row>
    <row r="345" spans="1:27" ht="12" customHeight="1" x14ac:dyDescent="0.55000000000000004">
      <c r="A345" s="28" t="s">
        <v>107</v>
      </c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</row>
    <row r="346" spans="1:27" ht="12" customHeight="1" x14ac:dyDescent="0.55000000000000004">
      <c r="B346" s="2"/>
      <c r="C346" s="3"/>
      <c r="D346" s="26" t="s">
        <v>1</v>
      </c>
      <c r="E346" s="29"/>
      <c r="F346" s="29"/>
      <c r="G346" s="29"/>
      <c r="H346" s="29"/>
      <c r="I346" s="29"/>
      <c r="J346" s="29"/>
      <c r="K346" s="27"/>
      <c r="L346" s="26" t="s">
        <v>2</v>
      </c>
      <c r="M346" s="29"/>
      <c r="N346" s="29"/>
      <c r="O346" s="29"/>
      <c r="P346" s="29"/>
      <c r="Q346" s="29"/>
      <c r="R346" s="29"/>
      <c r="S346" s="27"/>
    </row>
    <row r="347" spans="1:27" ht="90" customHeight="1" x14ac:dyDescent="0.55000000000000004">
      <c r="B347" s="4"/>
      <c r="D347" s="25" t="s">
        <v>151</v>
      </c>
      <c r="E347" s="25" t="s">
        <v>153</v>
      </c>
      <c r="F347" s="25" t="s">
        <v>154</v>
      </c>
      <c r="G347" s="25" t="s">
        <v>155</v>
      </c>
      <c r="H347" s="25" t="s">
        <v>156</v>
      </c>
      <c r="I347" s="25" t="s">
        <v>157</v>
      </c>
      <c r="J347" s="25" t="s">
        <v>158</v>
      </c>
      <c r="K347" s="25" t="s">
        <v>152</v>
      </c>
      <c r="L347" s="25" t="s">
        <v>151</v>
      </c>
      <c r="M347" s="25" t="s">
        <v>153</v>
      </c>
      <c r="N347" s="25" t="s">
        <v>154</v>
      </c>
      <c r="O347" s="25" t="s">
        <v>155</v>
      </c>
      <c r="P347" s="25" t="s">
        <v>156</v>
      </c>
      <c r="Q347" s="25" t="s">
        <v>157</v>
      </c>
      <c r="R347" s="25" t="s">
        <v>158</v>
      </c>
      <c r="S347" s="25" t="s">
        <v>152</v>
      </c>
    </row>
    <row r="348" spans="1:27" ht="12" customHeight="1" x14ac:dyDescent="0.55000000000000004">
      <c r="B348" s="4"/>
      <c r="D348" s="5"/>
      <c r="E348" s="5"/>
      <c r="F348" s="5"/>
      <c r="G348" s="5"/>
      <c r="H348" s="5"/>
      <c r="I348" s="5"/>
      <c r="J348" s="5"/>
      <c r="K348" s="5"/>
      <c r="L348" s="5">
        <v>1949</v>
      </c>
      <c r="M348" s="5">
        <v>710</v>
      </c>
      <c r="N348" s="5">
        <v>338</v>
      </c>
      <c r="O348" s="5">
        <v>130</v>
      </c>
      <c r="P348" s="5">
        <v>308</v>
      </c>
      <c r="Q348" s="5">
        <v>316</v>
      </c>
      <c r="R348" s="5">
        <v>146</v>
      </c>
      <c r="S348" s="5">
        <v>1</v>
      </c>
    </row>
    <row r="349" spans="1:27" ht="12" customHeight="1" x14ac:dyDescent="0.55000000000000004">
      <c r="B349" s="6" t="s">
        <v>93</v>
      </c>
      <c r="C349" s="3"/>
      <c r="D349" s="7">
        <v>361</v>
      </c>
      <c r="E349" s="7">
        <v>128</v>
      </c>
      <c r="F349" s="7">
        <v>66</v>
      </c>
      <c r="G349" s="7">
        <v>25</v>
      </c>
      <c r="H349" s="7">
        <v>66</v>
      </c>
      <c r="I349" s="7">
        <v>61</v>
      </c>
      <c r="J349" s="7">
        <v>14</v>
      </c>
      <c r="K349" s="7">
        <v>1</v>
      </c>
      <c r="L349" s="8">
        <f>IFERROR(100*$D349/$L$348, "-")</f>
        <v>18.522319138019498</v>
      </c>
      <c r="M349" s="8">
        <f>IFERROR(100*$E349/$M$348, "-")</f>
        <v>18.028169014084508</v>
      </c>
      <c r="N349" s="8">
        <f>IFERROR(100*$F349/$N$348, "-")</f>
        <v>19.526627218934912</v>
      </c>
      <c r="O349" s="8">
        <f>IFERROR(100*$G349/$O$348, "-")</f>
        <v>19.23076923076923</v>
      </c>
      <c r="P349" s="8">
        <f>IFERROR(100*$H349/$P$348, "-")</f>
        <v>21.428571428571427</v>
      </c>
      <c r="Q349" s="8">
        <f>IFERROR(100*$I349/$Q$348, "-")</f>
        <v>19.303797468354432</v>
      </c>
      <c r="R349" s="8">
        <f>IFERROR(100*$J349/$R$348, "-")</f>
        <v>9.5890410958904102</v>
      </c>
      <c r="S349" s="8">
        <f>IFERROR(100*$K349/$S$348, "-")</f>
        <v>100</v>
      </c>
      <c r="T349" s="9"/>
      <c r="U349" s="9"/>
      <c r="V349" s="9"/>
      <c r="W349" s="9"/>
      <c r="X349" s="9"/>
      <c r="Y349" s="9"/>
      <c r="Z349" s="9"/>
      <c r="AA349" s="9"/>
    </row>
    <row r="350" spans="1:27" ht="12" customHeight="1" x14ac:dyDescent="0.55000000000000004">
      <c r="B350" s="10" t="s">
        <v>94</v>
      </c>
      <c r="C350" s="11"/>
      <c r="D350" s="12">
        <v>1053</v>
      </c>
      <c r="E350" s="12">
        <v>370</v>
      </c>
      <c r="F350" s="12">
        <v>194</v>
      </c>
      <c r="G350" s="12">
        <v>68</v>
      </c>
      <c r="H350" s="12">
        <v>163</v>
      </c>
      <c r="I350" s="12">
        <v>158</v>
      </c>
      <c r="J350" s="12">
        <v>100</v>
      </c>
      <c r="K350" s="12">
        <v>0</v>
      </c>
      <c r="L350" s="13">
        <f t="shared" ref="L350:L352" si="232">IFERROR(100*$D350/$L$348, "-")</f>
        <v>54.027706516162134</v>
      </c>
      <c r="M350" s="13">
        <f t="shared" ref="M350:M352" si="233">IFERROR(100*$E350/$M$348, "-")</f>
        <v>52.112676056338032</v>
      </c>
      <c r="N350" s="13">
        <f t="shared" ref="N350:N352" si="234">IFERROR(100*$F350/$N$348, "-")</f>
        <v>57.396449704142015</v>
      </c>
      <c r="O350" s="13">
        <f t="shared" ref="O350:O352" si="235">IFERROR(100*$G350/$O$348, "-")</f>
        <v>52.307692307692307</v>
      </c>
      <c r="P350" s="13">
        <f t="shared" ref="P350:P352" si="236">IFERROR(100*$H350/$P$348, "-")</f>
        <v>52.922077922077925</v>
      </c>
      <c r="Q350" s="13">
        <f t="shared" ref="Q350:Q352" si="237">IFERROR(100*$I350/$Q$348, "-")</f>
        <v>50</v>
      </c>
      <c r="R350" s="13">
        <f t="shared" ref="R350:R352" si="238">IFERROR(100*$J350/$R$348, "-")</f>
        <v>68.493150684931507</v>
      </c>
      <c r="S350" s="13">
        <f t="shared" ref="S350:S352" si="239">IFERROR(100*$K350/$S$348, "-")</f>
        <v>0</v>
      </c>
      <c r="T350" s="9"/>
      <c r="U350" s="9"/>
      <c r="V350" s="9"/>
      <c r="W350" s="9"/>
      <c r="X350" s="9"/>
      <c r="Y350" s="9"/>
      <c r="Z350" s="9"/>
      <c r="AA350" s="9"/>
    </row>
    <row r="351" spans="1:27" ht="12" customHeight="1" x14ac:dyDescent="0.55000000000000004">
      <c r="B351" s="14" t="s">
        <v>95</v>
      </c>
      <c r="D351" s="15">
        <v>523</v>
      </c>
      <c r="E351" s="15">
        <v>210</v>
      </c>
      <c r="F351" s="15">
        <v>76</v>
      </c>
      <c r="G351" s="15">
        <v>35</v>
      </c>
      <c r="H351" s="15">
        <v>79</v>
      </c>
      <c r="I351" s="15">
        <v>93</v>
      </c>
      <c r="J351" s="15">
        <v>30</v>
      </c>
      <c r="K351" s="15">
        <v>0</v>
      </c>
      <c r="L351" s="16">
        <f t="shared" si="232"/>
        <v>26.834273986659827</v>
      </c>
      <c r="M351" s="16">
        <f t="shared" si="233"/>
        <v>29.577464788732396</v>
      </c>
      <c r="N351" s="16">
        <f t="shared" si="234"/>
        <v>22.485207100591715</v>
      </c>
      <c r="O351" s="16">
        <f t="shared" si="235"/>
        <v>26.923076923076923</v>
      </c>
      <c r="P351" s="16">
        <f t="shared" si="236"/>
        <v>25.649350649350648</v>
      </c>
      <c r="Q351" s="16">
        <f t="shared" si="237"/>
        <v>29.430379746835442</v>
      </c>
      <c r="R351" s="16">
        <f t="shared" si="238"/>
        <v>20.547945205479451</v>
      </c>
      <c r="S351" s="16">
        <f t="shared" si="239"/>
        <v>0</v>
      </c>
      <c r="T351" s="9"/>
      <c r="U351" s="9"/>
      <c r="V351" s="9"/>
      <c r="W351" s="9"/>
      <c r="X351" s="9"/>
      <c r="Y351" s="9"/>
      <c r="Z351" s="9"/>
      <c r="AA351" s="9"/>
    </row>
    <row r="352" spans="1:27" ht="12" customHeight="1" x14ac:dyDescent="0.55000000000000004">
      <c r="B352" s="17" t="s">
        <v>152</v>
      </c>
      <c r="C352" s="18"/>
      <c r="D352" s="19">
        <v>12</v>
      </c>
      <c r="E352" s="19">
        <v>2</v>
      </c>
      <c r="F352" s="19">
        <v>2</v>
      </c>
      <c r="G352" s="19">
        <v>2</v>
      </c>
      <c r="H352" s="19">
        <v>0</v>
      </c>
      <c r="I352" s="19">
        <v>4</v>
      </c>
      <c r="J352" s="19">
        <v>2</v>
      </c>
      <c r="K352" s="19">
        <v>0</v>
      </c>
      <c r="L352" s="20">
        <f t="shared" si="232"/>
        <v>0.61570035915854282</v>
      </c>
      <c r="M352" s="20">
        <f t="shared" si="233"/>
        <v>0.28169014084507044</v>
      </c>
      <c r="N352" s="20">
        <f t="shared" si="234"/>
        <v>0.59171597633136097</v>
      </c>
      <c r="O352" s="20">
        <f t="shared" si="235"/>
        <v>1.5384615384615385</v>
      </c>
      <c r="P352" s="20">
        <f t="shared" si="236"/>
        <v>0</v>
      </c>
      <c r="Q352" s="20">
        <f t="shared" si="237"/>
        <v>1.2658227848101267</v>
      </c>
      <c r="R352" s="20">
        <f t="shared" si="238"/>
        <v>1.3698630136986301</v>
      </c>
      <c r="S352" s="20">
        <f t="shared" si="239"/>
        <v>0</v>
      </c>
      <c r="T352" s="9"/>
      <c r="U352" s="9"/>
      <c r="V352" s="9"/>
      <c r="W352" s="9"/>
      <c r="X352" s="9"/>
      <c r="Y352" s="9"/>
      <c r="Z352" s="9"/>
      <c r="AA352" s="9"/>
    </row>
    <row r="353" spans="1:27" ht="12" customHeight="1" x14ac:dyDescent="0.55000000000000004">
      <c r="B353" s="26" t="s">
        <v>7</v>
      </c>
      <c r="C353" s="27"/>
      <c r="D353" s="21">
        <v>1949</v>
      </c>
      <c r="E353" s="21">
        <v>710</v>
      </c>
      <c r="F353" s="21">
        <v>338</v>
      </c>
      <c r="G353" s="21">
        <v>130</v>
      </c>
      <c r="H353" s="21">
        <v>308</v>
      </c>
      <c r="I353" s="21">
        <v>316</v>
      </c>
      <c r="J353" s="21">
        <v>146</v>
      </c>
      <c r="K353" s="21">
        <v>1</v>
      </c>
      <c r="L353" s="22">
        <f>IF(SUM($L$349:$L$352) = 0, "-", SUM($L$349:$L$352))</f>
        <v>100</v>
      </c>
      <c r="M353" s="22">
        <f>IF(SUM($M$349:$M$352) = 0, "-", SUM($M$349:$M$352))</f>
        <v>100.00000000000001</v>
      </c>
      <c r="N353" s="22">
        <f>IF(SUM($N$349:$N$352) = 0, "-", SUM($N$349:$N$352))</f>
        <v>100</v>
      </c>
      <c r="O353" s="22">
        <f>IF(SUM($O$349:$O$352) = 0, "-", SUM($O$349:$O$352))</f>
        <v>99.999999999999986</v>
      </c>
      <c r="P353" s="22">
        <f>IF(SUM($P$349:$P$352) = 0, "-", SUM($P$349:$P$352))</f>
        <v>100</v>
      </c>
      <c r="Q353" s="22">
        <f>IF(SUM($Q$349:$Q$352) = 0, "-", SUM($Q$349:$Q$352))</f>
        <v>100</v>
      </c>
      <c r="R353" s="22">
        <f>IF(SUM($R$349:$R$352) = 0, "-", SUM($R$349:$R$352))</f>
        <v>100</v>
      </c>
      <c r="S353" s="22">
        <f>IF(SUM($S$349:$S$352) = 0, "-", SUM($S$349:$S$352))</f>
        <v>100</v>
      </c>
      <c r="T353" s="9"/>
      <c r="U353" s="9"/>
      <c r="V353" s="9"/>
      <c r="W353" s="9"/>
      <c r="X353" s="9"/>
      <c r="Y353" s="9"/>
      <c r="Z353" s="9"/>
      <c r="AA353" s="9"/>
    </row>
    <row r="355" spans="1:27" ht="12" customHeight="1" x14ac:dyDescent="0.55000000000000004">
      <c r="A355" s="28" t="s">
        <v>108</v>
      </c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</row>
    <row r="356" spans="1:27" ht="12" customHeight="1" x14ac:dyDescent="0.55000000000000004">
      <c r="B356" s="2"/>
      <c r="C356" s="3"/>
      <c r="D356" s="26" t="s">
        <v>1</v>
      </c>
      <c r="E356" s="29"/>
      <c r="F356" s="29"/>
      <c r="G356" s="29"/>
      <c r="H356" s="29"/>
      <c r="I356" s="29"/>
      <c r="J356" s="29"/>
      <c r="K356" s="27"/>
      <c r="L356" s="26" t="s">
        <v>2</v>
      </c>
      <c r="M356" s="29"/>
      <c r="N356" s="29"/>
      <c r="O356" s="29"/>
      <c r="P356" s="29"/>
      <c r="Q356" s="29"/>
      <c r="R356" s="29"/>
      <c r="S356" s="27"/>
    </row>
    <row r="357" spans="1:27" ht="90" customHeight="1" x14ac:dyDescent="0.55000000000000004">
      <c r="B357" s="4"/>
      <c r="D357" s="25" t="s">
        <v>151</v>
      </c>
      <c r="E357" s="25" t="s">
        <v>153</v>
      </c>
      <c r="F357" s="25" t="s">
        <v>154</v>
      </c>
      <c r="G357" s="25" t="s">
        <v>155</v>
      </c>
      <c r="H357" s="25" t="s">
        <v>156</v>
      </c>
      <c r="I357" s="25" t="s">
        <v>157</v>
      </c>
      <c r="J357" s="25" t="s">
        <v>158</v>
      </c>
      <c r="K357" s="25" t="s">
        <v>152</v>
      </c>
      <c r="L357" s="25" t="s">
        <v>151</v>
      </c>
      <c r="M357" s="25" t="s">
        <v>153</v>
      </c>
      <c r="N357" s="25" t="s">
        <v>154</v>
      </c>
      <c r="O357" s="25" t="s">
        <v>155</v>
      </c>
      <c r="P357" s="25" t="s">
        <v>156</v>
      </c>
      <c r="Q357" s="25" t="s">
        <v>157</v>
      </c>
      <c r="R357" s="25" t="s">
        <v>158</v>
      </c>
      <c r="S357" s="25" t="s">
        <v>152</v>
      </c>
    </row>
    <row r="358" spans="1:27" ht="12" customHeight="1" x14ac:dyDescent="0.55000000000000004">
      <c r="B358" s="4"/>
      <c r="D358" s="5"/>
      <c r="E358" s="5"/>
      <c r="F358" s="5"/>
      <c r="G358" s="5"/>
      <c r="H358" s="5"/>
      <c r="I358" s="5"/>
      <c r="J358" s="5"/>
      <c r="K358" s="5"/>
      <c r="L358" s="5">
        <v>1949</v>
      </c>
      <c r="M358" s="5">
        <v>710</v>
      </c>
      <c r="N358" s="5">
        <v>338</v>
      </c>
      <c r="O358" s="5">
        <v>130</v>
      </c>
      <c r="P358" s="5">
        <v>308</v>
      </c>
      <c r="Q358" s="5">
        <v>316</v>
      </c>
      <c r="R358" s="5">
        <v>146</v>
      </c>
      <c r="S358" s="5">
        <v>1</v>
      </c>
    </row>
    <row r="359" spans="1:27" ht="12" customHeight="1" x14ac:dyDescent="0.55000000000000004">
      <c r="B359" s="6" t="s">
        <v>93</v>
      </c>
      <c r="C359" s="3"/>
      <c r="D359" s="7">
        <v>968</v>
      </c>
      <c r="E359" s="7">
        <v>369</v>
      </c>
      <c r="F359" s="7">
        <v>160</v>
      </c>
      <c r="G359" s="7">
        <v>68</v>
      </c>
      <c r="H359" s="7">
        <v>140</v>
      </c>
      <c r="I359" s="7">
        <v>158</v>
      </c>
      <c r="J359" s="7">
        <v>72</v>
      </c>
      <c r="K359" s="7">
        <v>1</v>
      </c>
      <c r="L359" s="8">
        <f>IFERROR(100*$D359/$L$358, "-")</f>
        <v>49.666495638789122</v>
      </c>
      <c r="M359" s="8">
        <f>IFERROR(100*$E359/$M$358, "-")</f>
        <v>51.971830985915496</v>
      </c>
      <c r="N359" s="8">
        <f>IFERROR(100*$F359/$N$358, "-")</f>
        <v>47.337278106508876</v>
      </c>
      <c r="O359" s="8">
        <f>IFERROR(100*$G359/$O$358, "-")</f>
        <v>52.307692307692307</v>
      </c>
      <c r="P359" s="8">
        <f>IFERROR(100*$H359/$P$358, "-")</f>
        <v>45.454545454545453</v>
      </c>
      <c r="Q359" s="8">
        <f>IFERROR(100*$I359/$Q$358, "-")</f>
        <v>50</v>
      </c>
      <c r="R359" s="8">
        <f>IFERROR(100*$J359/$R$358, "-")</f>
        <v>49.315068493150683</v>
      </c>
      <c r="S359" s="8">
        <f>IFERROR(100*$K359/$S$358, "-")</f>
        <v>100</v>
      </c>
      <c r="T359" s="9"/>
      <c r="U359" s="9"/>
      <c r="V359" s="9"/>
      <c r="W359" s="9"/>
      <c r="X359" s="9"/>
      <c r="Y359" s="9"/>
      <c r="Z359" s="9"/>
      <c r="AA359" s="9"/>
    </row>
    <row r="360" spans="1:27" ht="12" customHeight="1" x14ac:dyDescent="0.55000000000000004">
      <c r="B360" s="10" t="s">
        <v>94</v>
      </c>
      <c r="C360" s="11"/>
      <c r="D360" s="12">
        <v>741</v>
      </c>
      <c r="E360" s="12">
        <v>266</v>
      </c>
      <c r="F360" s="12">
        <v>127</v>
      </c>
      <c r="G360" s="12">
        <v>43</v>
      </c>
      <c r="H360" s="12">
        <v>129</v>
      </c>
      <c r="I360" s="12">
        <v>120</v>
      </c>
      <c r="J360" s="12">
        <v>56</v>
      </c>
      <c r="K360" s="12">
        <v>0</v>
      </c>
      <c r="L360" s="13">
        <f t="shared" ref="L360:L362" si="240">IFERROR(100*$D360/$L$358, "-")</f>
        <v>38.019497178040019</v>
      </c>
      <c r="M360" s="13">
        <f t="shared" ref="M360:M362" si="241">IFERROR(100*$E360/$M$358, "-")</f>
        <v>37.464788732394368</v>
      </c>
      <c r="N360" s="13">
        <f t="shared" ref="N360:N362" si="242">IFERROR(100*$F360/$N$358, "-")</f>
        <v>37.573964497041423</v>
      </c>
      <c r="O360" s="13">
        <f t="shared" ref="O360:O362" si="243">IFERROR(100*$G360/$O$358, "-")</f>
        <v>33.07692307692308</v>
      </c>
      <c r="P360" s="13">
        <f t="shared" ref="P360:P362" si="244">IFERROR(100*$H360/$P$358, "-")</f>
        <v>41.883116883116884</v>
      </c>
      <c r="Q360" s="13">
        <f t="shared" ref="Q360:Q362" si="245">IFERROR(100*$I360/$Q$358, "-")</f>
        <v>37.974683544303801</v>
      </c>
      <c r="R360" s="13">
        <f t="shared" ref="R360:R362" si="246">IFERROR(100*$J360/$R$358, "-")</f>
        <v>38.356164383561641</v>
      </c>
      <c r="S360" s="13">
        <f t="shared" ref="S360:S362" si="247">IFERROR(100*$K360/$S$358, "-")</f>
        <v>0</v>
      </c>
      <c r="T360" s="9"/>
      <c r="U360" s="9"/>
      <c r="V360" s="9"/>
      <c r="W360" s="9"/>
      <c r="X360" s="9"/>
      <c r="Y360" s="9"/>
      <c r="Z360" s="9"/>
      <c r="AA360" s="9"/>
    </row>
    <row r="361" spans="1:27" ht="12" customHeight="1" x14ac:dyDescent="0.55000000000000004">
      <c r="B361" s="14" t="s">
        <v>95</v>
      </c>
      <c r="D361" s="15">
        <v>232</v>
      </c>
      <c r="E361" s="15">
        <v>73</v>
      </c>
      <c r="F361" s="15">
        <v>50</v>
      </c>
      <c r="G361" s="15">
        <v>18</v>
      </c>
      <c r="H361" s="15">
        <v>38</v>
      </c>
      <c r="I361" s="15">
        <v>36</v>
      </c>
      <c r="J361" s="15">
        <v>17</v>
      </c>
      <c r="K361" s="15">
        <v>0</v>
      </c>
      <c r="L361" s="16">
        <f t="shared" si="240"/>
        <v>11.903540277065161</v>
      </c>
      <c r="M361" s="16">
        <f t="shared" si="241"/>
        <v>10.28169014084507</v>
      </c>
      <c r="N361" s="16">
        <f t="shared" si="242"/>
        <v>14.792899408284024</v>
      </c>
      <c r="O361" s="16">
        <f t="shared" si="243"/>
        <v>13.846153846153847</v>
      </c>
      <c r="P361" s="16">
        <f t="shared" si="244"/>
        <v>12.337662337662337</v>
      </c>
      <c r="Q361" s="16">
        <f t="shared" si="245"/>
        <v>11.39240506329114</v>
      </c>
      <c r="R361" s="16">
        <f t="shared" si="246"/>
        <v>11.643835616438356</v>
      </c>
      <c r="S361" s="16">
        <f t="shared" si="247"/>
        <v>0</v>
      </c>
      <c r="T361" s="9"/>
      <c r="U361" s="9"/>
      <c r="V361" s="9"/>
      <c r="W361" s="9"/>
      <c r="X361" s="9"/>
      <c r="Y361" s="9"/>
      <c r="Z361" s="9"/>
      <c r="AA361" s="9"/>
    </row>
    <row r="362" spans="1:27" ht="12" customHeight="1" x14ac:dyDescent="0.55000000000000004">
      <c r="B362" s="17" t="s">
        <v>152</v>
      </c>
      <c r="C362" s="18"/>
      <c r="D362" s="19">
        <v>8</v>
      </c>
      <c r="E362" s="19">
        <v>2</v>
      </c>
      <c r="F362" s="19">
        <v>1</v>
      </c>
      <c r="G362" s="19">
        <v>1</v>
      </c>
      <c r="H362" s="19">
        <v>1</v>
      </c>
      <c r="I362" s="19">
        <v>2</v>
      </c>
      <c r="J362" s="19">
        <v>1</v>
      </c>
      <c r="K362" s="19">
        <v>0</v>
      </c>
      <c r="L362" s="20">
        <f t="shared" si="240"/>
        <v>0.41046690610569525</v>
      </c>
      <c r="M362" s="20">
        <f t="shared" si="241"/>
        <v>0.28169014084507044</v>
      </c>
      <c r="N362" s="20">
        <f t="shared" si="242"/>
        <v>0.29585798816568049</v>
      </c>
      <c r="O362" s="20">
        <f t="shared" si="243"/>
        <v>0.76923076923076927</v>
      </c>
      <c r="P362" s="20">
        <f t="shared" si="244"/>
        <v>0.32467532467532467</v>
      </c>
      <c r="Q362" s="20">
        <f t="shared" si="245"/>
        <v>0.63291139240506333</v>
      </c>
      <c r="R362" s="20">
        <f t="shared" si="246"/>
        <v>0.68493150684931503</v>
      </c>
      <c r="S362" s="20">
        <f t="shared" si="247"/>
        <v>0</v>
      </c>
      <c r="T362" s="9"/>
      <c r="U362" s="9"/>
      <c r="V362" s="9"/>
      <c r="W362" s="9"/>
      <c r="X362" s="9"/>
      <c r="Y362" s="9"/>
      <c r="Z362" s="9"/>
      <c r="AA362" s="9"/>
    </row>
    <row r="363" spans="1:27" ht="12" customHeight="1" x14ac:dyDescent="0.55000000000000004">
      <c r="B363" s="26" t="s">
        <v>7</v>
      </c>
      <c r="C363" s="27"/>
      <c r="D363" s="21">
        <v>1949</v>
      </c>
      <c r="E363" s="21">
        <v>710</v>
      </c>
      <c r="F363" s="21">
        <v>338</v>
      </c>
      <c r="G363" s="21">
        <v>130</v>
      </c>
      <c r="H363" s="21">
        <v>308</v>
      </c>
      <c r="I363" s="21">
        <v>316</v>
      </c>
      <c r="J363" s="21">
        <v>146</v>
      </c>
      <c r="K363" s="21">
        <v>1</v>
      </c>
      <c r="L363" s="22">
        <f>IF(SUM($L$359:$L$362) = 0, "-", SUM($L$359:$L$362))</f>
        <v>100</v>
      </c>
      <c r="M363" s="22">
        <f>IF(SUM($M$359:$M$362) = 0, "-", SUM($M$359:$M$362))</f>
        <v>100</v>
      </c>
      <c r="N363" s="22">
        <f>IF(SUM($N$359:$N$362) = 0, "-", SUM($N$359:$N$362))</f>
        <v>100.00000000000001</v>
      </c>
      <c r="O363" s="22">
        <f>IF(SUM($O$359:$O$362) = 0, "-", SUM($O$359:$O$362))</f>
        <v>100</v>
      </c>
      <c r="P363" s="22">
        <f>IF(SUM($P$359:$P$362) = 0, "-", SUM($P$359:$P$362))</f>
        <v>100</v>
      </c>
      <c r="Q363" s="22">
        <f>IF(SUM($Q$359:$Q$362) = 0, "-", SUM($Q$359:$Q$362))</f>
        <v>100</v>
      </c>
      <c r="R363" s="22">
        <f>IF(SUM($R$359:$R$362) = 0, "-", SUM($R$359:$R$362))</f>
        <v>99.999999999999986</v>
      </c>
      <c r="S363" s="22">
        <f>IF(SUM($S$359:$S$362) = 0, "-", SUM($S$359:$S$362))</f>
        <v>100</v>
      </c>
      <c r="T363" s="9"/>
      <c r="U363" s="9"/>
      <c r="V363" s="9"/>
      <c r="W363" s="9"/>
      <c r="X363" s="9"/>
      <c r="Y363" s="9"/>
      <c r="Z363" s="9"/>
      <c r="AA363" s="9"/>
    </row>
    <row r="365" spans="1:27" ht="12" customHeight="1" x14ac:dyDescent="0.55000000000000004">
      <c r="A365" s="28" t="s">
        <v>109</v>
      </c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</row>
    <row r="366" spans="1:27" ht="12" customHeight="1" x14ac:dyDescent="0.55000000000000004">
      <c r="B366" s="2"/>
      <c r="C366" s="3"/>
      <c r="D366" s="26" t="s">
        <v>1</v>
      </c>
      <c r="E366" s="29"/>
      <c r="F366" s="29"/>
      <c r="G366" s="29"/>
      <c r="H366" s="29"/>
      <c r="I366" s="29"/>
      <c r="J366" s="29"/>
      <c r="K366" s="27"/>
      <c r="L366" s="26" t="s">
        <v>2</v>
      </c>
      <c r="M366" s="29"/>
      <c r="N366" s="29"/>
      <c r="O366" s="29"/>
      <c r="P366" s="29"/>
      <c r="Q366" s="29"/>
      <c r="R366" s="29"/>
      <c r="S366" s="27"/>
    </row>
    <row r="367" spans="1:27" ht="90" customHeight="1" x14ac:dyDescent="0.55000000000000004">
      <c r="B367" s="4"/>
      <c r="D367" s="25" t="s">
        <v>151</v>
      </c>
      <c r="E367" s="25" t="s">
        <v>153</v>
      </c>
      <c r="F367" s="25" t="s">
        <v>154</v>
      </c>
      <c r="G367" s="25" t="s">
        <v>155</v>
      </c>
      <c r="H367" s="25" t="s">
        <v>156</v>
      </c>
      <c r="I367" s="25" t="s">
        <v>157</v>
      </c>
      <c r="J367" s="25" t="s">
        <v>158</v>
      </c>
      <c r="K367" s="25" t="s">
        <v>152</v>
      </c>
      <c r="L367" s="25" t="s">
        <v>151</v>
      </c>
      <c r="M367" s="25" t="s">
        <v>153</v>
      </c>
      <c r="N367" s="25" t="s">
        <v>154</v>
      </c>
      <c r="O367" s="25" t="s">
        <v>155</v>
      </c>
      <c r="P367" s="25" t="s">
        <v>156</v>
      </c>
      <c r="Q367" s="25" t="s">
        <v>157</v>
      </c>
      <c r="R367" s="25" t="s">
        <v>158</v>
      </c>
      <c r="S367" s="25" t="s">
        <v>152</v>
      </c>
    </row>
    <row r="368" spans="1:27" ht="12" customHeight="1" x14ac:dyDescent="0.55000000000000004">
      <c r="B368" s="4"/>
      <c r="D368" s="5"/>
      <c r="E368" s="5"/>
      <c r="F368" s="5"/>
      <c r="G368" s="5"/>
      <c r="H368" s="5"/>
      <c r="I368" s="5"/>
      <c r="J368" s="5"/>
      <c r="K368" s="5"/>
      <c r="L368" s="5">
        <v>1949</v>
      </c>
      <c r="M368" s="5">
        <v>710</v>
      </c>
      <c r="N368" s="5">
        <v>338</v>
      </c>
      <c r="O368" s="5">
        <v>130</v>
      </c>
      <c r="P368" s="5">
        <v>308</v>
      </c>
      <c r="Q368" s="5">
        <v>316</v>
      </c>
      <c r="R368" s="5">
        <v>146</v>
      </c>
      <c r="S368" s="5">
        <v>1</v>
      </c>
    </row>
    <row r="369" spans="1:27" ht="12" customHeight="1" x14ac:dyDescent="0.55000000000000004">
      <c r="B369" s="6" t="s">
        <v>93</v>
      </c>
      <c r="C369" s="3"/>
      <c r="D369" s="7">
        <v>985</v>
      </c>
      <c r="E369" s="7">
        <v>371</v>
      </c>
      <c r="F369" s="7">
        <v>172</v>
      </c>
      <c r="G369" s="7">
        <v>76</v>
      </c>
      <c r="H369" s="7">
        <v>136</v>
      </c>
      <c r="I369" s="7">
        <v>156</v>
      </c>
      <c r="J369" s="7">
        <v>73</v>
      </c>
      <c r="K369" s="7">
        <v>1</v>
      </c>
      <c r="L369" s="8">
        <f>IFERROR(100*$D369/$L$368, "-")</f>
        <v>50.538737814263726</v>
      </c>
      <c r="M369" s="8">
        <f>IFERROR(100*$E369/$M$368, "-")</f>
        <v>52.25352112676056</v>
      </c>
      <c r="N369" s="8">
        <f>IFERROR(100*$F369/$N$368, "-")</f>
        <v>50.887573964497044</v>
      </c>
      <c r="O369" s="8">
        <f>IFERROR(100*$G369/$O$368, "-")</f>
        <v>58.46153846153846</v>
      </c>
      <c r="P369" s="8">
        <f>IFERROR(100*$H369/$P$368, "-")</f>
        <v>44.155844155844157</v>
      </c>
      <c r="Q369" s="8">
        <f>IFERROR(100*$I369/$Q$368, "-")</f>
        <v>49.367088607594937</v>
      </c>
      <c r="R369" s="8">
        <f>IFERROR(100*$J369/$R$368, "-")</f>
        <v>50</v>
      </c>
      <c r="S369" s="8">
        <f>IFERROR(100*$K369/$S$368, "-")</f>
        <v>100</v>
      </c>
      <c r="T369" s="9"/>
      <c r="U369" s="9"/>
      <c r="V369" s="9"/>
      <c r="W369" s="9"/>
      <c r="X369" s="9"/>
      <c r="Y369" s="9"/>
      <c r="Z369" s="9"/>
      <c r="AA369" s="9"/>
    </row>
    <row r="370" spans="1:27" ht="12" customHeight="1" x14ac:dyDescent="0.55000000000000004">
      <c r="B370" s="10" t="s">
        <v>94</v>
      </c>
      <c r="C370" s="11"/>
      <c r="D370" s="12">
        <v>587</v>
      </c>
      <c r="E370" s="12">
        <v>214</v>
      </c>
      <c r="F370" s="12">
        <v>103</v>
      </c>
      <c r="G370" s="12">
        <v>28</v>
      </c>
      <c r="H370" s="12">
        <v>108</v>
      </c>
      <c r="I370" s="12">
        <v>93</v>
      </c>
      <c r="J370" s="12">
        <v>41</v>
      </c>
      <c r="K370" s="12">
        <v>0</v>
      </c>
      <c r="L370" s="13">
        <f t="shared" ref="L370:L372" si="248">IFERROR(100*$D370/$L$368, "-")</f>
        <v>30.118009235505387</v>
      </c>
      <c r="M370" s="13">
        <f t="shared" ref="M370:M372" si="249">IFERROR(100*$E370/$M$368, "-")</f>
        <v>30.140845070422536</v>
      </c>
      <c r="N370" s="13">
        <f t="shared" ref="N370:N372" si="250">IFERROR(100*$F370/$N$368, "-")</f>
        <v>30.473372781065088</v>
      </c>
      <c r="O370" s="13">
        <f t="shared" ref="O370:O372" si="251">IFERROR(100*$G370/$O$368, "-")</f>
        <v>21.53846153846154</v>
      </c>
      <c r="P370" s="13">
        <f t="shared" ref="P370:P372" si="252">IFERROR(100*$H370/$P$368, "-")</f>
        <v>35.064935064935064</v>
      </c>
      <c r="Q370" s="13">
        <f t="shared" ref="Q370:Q372" si="253">IFERROR(100*$I370/$Q$368, "-")</f>
        <v>29.430379746835442</v>
      </c>
      <c r="R370" s="13">
        <f t="shared" ref="R370:R372" si="254">IFERROR(100*$J370/$R$368, "-")</f>
        <v>28.082191780821919</v>
      </c>
      <c r="S370" s="13">
        <f t="shared" ref="S370:S372" si="255">IFERROR(100*$K370/$S$368, "-")</f>
        <v>0</v>
      </c>
      <c r="T370" s="9"/>
      <c r="U370" s="9"/>
      <c r="V370" s="9"/>
      <c r="W370" s="9"/>
      <c r="X370" s="9"/>
      <c r="Y370" s="9"/>
      <c r="Z370" s="9"/>
      <c r="AA370" s="9"/>
    </row>
    <row r="371" spans="1:27" ht="12" customHeight="1" x14ac:dyDescent="0.55000000000000004">
      <c r="B371" s="14" t="s">
        <v>95</v>
      </c>
      <c r="D371" s="15">
        <v>371</v>
      </c>
      <c r="E371" s="15">
        <v>124</v>
      </c>
      <c r="F371" s="15">
        <v>61</v>
      </c>
      <c r="G371" s="15">
        <v>25</v>
      </c>
      <c r="H371" s="15">
        <v>64</v>
      </c>
      <c r="I371" s="15">
        <v>66</v>
      </c>
      <c r="J371" s="15">
        <v>31</v>
      </c>
      <c r="K371" s="15">
        <v>0</v>
      </c>
      <c r="L371" s="16">
        <f t="shared" si="248"/>
        <v>19.035402770651615</v>
      </c>
      <c r="M371" s="16">
        <f t="shared" si="249"/>
        <v>17.464788732394368</v>
      </c>
      <c r="N371" s="16">
        <f t="shared" si="250"/>
        <v>18.047337278106507</v>
      </c>
      <c r="O371" s="16">
        <f t="shared" si="251"/>
        <v>19.23076923076923</v>
      </c>
      <c r="P371" s="16">
        <f t="shared" si="252"/>
        <v>20.779220779220779</v>
      </c>
      <c r="Q371" s="16">
        <f t="shared" si="253"/>
        <v>20.88607594936709</v>
      </c>
      <c r="R371" s="16">
        <f t="shared" si="254"/>
        <v>21.232876712328768</v>
      </c>
      <c r="S371" s="16">
        <f t="shared" si="255"/>
        <v>0</v>
      </c>
      <c r="T371" s="9"/>
      <c r="U371" s="9"/>
      <c r="V371" s="9"/>
      <c r="W371" s="9"/>
      <c r="X371" s="9"/>
      <c r="Y371" s="9"/>
      <c r="Z371" s="9"/>
      <c r="AA371" s="9"/>
    </row>
    <row r="372" spans="1:27" ht="12" customHeight="1" x14ac:dyDescent="0.55000000000000004">
      <c r="B372" s="17" t="s">
        <v>152</v>
      </c>
      <c r="C372" s="18"/>
      <c r="D372" s="19">
        <v>6</v>
      </c>
      <c r="E372" s="19">
        <v>1</v>
      </c>
      <c r="F372" s="19">
        <v>2</v>
      </c>
      <c r="G372" s="19">
        <v>1</v>
      </c>
      <c r="H372" s="19">
        <v>0</v>
      </c>
      <c r="I372" s="19">
        <v>1</v>
      </c>
      <c r="J372" s="19">
        <v>1</v>
      </c>
      <c r="K372" s="19">
        <v>0</v>
      </c>
      <c r="L372" s="20">
        <f t="shared" si="248"/>
        <v>0.30785017957927141</v>
      </c>
      <c r="M372" s="20">
        <f t="shared" si="249"/>
        <v>0.14084507042253522</v>
      </c>
      <c r="N372" s="20">
        <f t="shared" si="250"/>
        <v>0.59171597633136097</v>
      </c>
      <c r="O372" s="20">
        <f t="shared" si="251"/>
        <v>0.76923076923076927</v>
      </c>
      <c r="P372" s="20">
        <f t="shared" si="252"/>
        <v>0</v>
      </c>
      <c r="Q372" s="20">
        <f t="shared" si="253"/>
        <v>0.31645569620253167</v>
      </c>
      <c r="R372" s="20">
        <f t="shared" si="254"/>
        <v>0.68493150684931503</v>
      </c>
      <c r="S372" s="20">
        <f t="shared" si="255"/>
        <v>0</v>
      </c>
      <c r="T372" s="9"/>
      <c r="U372" s="9"/>
      <c r="V372" s="9"/>
      <c r="W372" s="9"/>
      <c r="X372" s="9"/>
      <c r="Y372" s="9"/>
      <c r="Z372" s="9"/>
      <c r="AA372" s="9"/>
    </row>
    <row r="373" spans="1:27" ht="12" customHeight="1" x14ac:dyDescent="0.55000000000000004">
      <c r="B373" s="26" t="s">
        <v>7</v>
      </c>
      <c r="C373" s="27"/>
      <c r="D373" s="21">
        <v>1949</v>
      </c>
      <c r="E373" s="21">
        <v>710</v>
      </c>
      <c r="F373" s="21">
        <v>338</v>
      </c>
      <c r="G373" s="21">
        <v>130</v>
      </c>
      <c r="H373" s="21">
        <v>308</v>
      </c>
      <c r="I373" s="21">
        <v>316</v>
      </c>
      <c r="J373" s="21">
        <v>146</v>
      </c>
      <c r="K373" s="21">
        <v>1</v>
      </c>
      <c r="L373" s="22">
        <f>IF(SUM($L$369:$L$372) = 0, "-", SUM($L$369:$L$372))</f>
        <v>100</v>
      </c>
      <c r="M373" s="22">
        <f>IF(SUM($M$369:$M$372) = 0, "-", SUM($M$369:$M$372))</f>
        <v>100</v>
      </c>
      <c r="N373" s="22">
        <f>IF(SUM($N$369:$N$372) = 0, "-", SUM($N$369:$N$372))</f>
        <v>100</v>
      </c>
      <c r="O373" s="22">
        <f>IF(SUM($O$369:$O$372) = 0, "-", SUM($O$369:$O$372))</f>
        <v>100</v>
      </c>
      <c r="P373" s="22">
        <f>IF(SUM($P$369:$P$372) = 0, "-", SUM($P$369:$P$372))</f>
        <v>100</v>
      </c>
      <c r="Q373" s="22">
        <f>IF(SUM($Q$369:$Q$372) = 0, "-", SUM($Q$369:$Q$372))</f>
        <v>100.00000000000001</v>
      </c>
      <c r="R373" s="22">
        <f>IF(SUM($R$369:$R$372) = 0, "-", SUM($R$369:$R$372))</f>
        <v>99.999999999999986</v>
      </c>
      <c r="S373" s="22">
        <f>IF(SUM($S$369:$S$372) = 0, "-", SUM($S$369:$S$372))</f>
        <v>100</v>
      </c>
      <c r="T373" s="9"/>
      <c r="U373" s="9"/>
      <c r="V373" s="9"/>
      <c r="W373" s="9"/>
      <c r="X373" s="9"/>
      <c r="Y373" s="9"/>
      <c r="Z373" s="9"/>
      <c r="AA373" s="9"/>
    </row>
    <row r="375" spans="1:27" ht="12" customHeight="1" x14ac:dyDescent="0.55000000000000004">
      <c r="A375" s="28" t="s">
        <v>110</v>
      </c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</row>
    <row r="376" spans="1:27" ht="12" customHeight="1" x14ac:dyDescent="0.55000000000000004">
      <c r="B376" s="2"/>
      <c r="C376" s="3"/>
      <c r="D376" s="26" t="s">
        <v>1</v>
      </c>
      <c r="E376" s="29"/>
      <c r="F376" s="29"/>
      <c r="G376" s="29"/>
      <c r="H376" s="29"/>
      <c r="I376" s="29"/>
      <c r="J376" s="29"/>
      <c r="K376" s="27"/>
      <c r="L376" s="26" t="s">
        <v>2</v>
      </c>
      <c r="M376" s="29"/>
      <c r="N376" s="29"/>
      <c r="O376" s="29"/>
      <c r="P376" s="29"/>
      <c r="Q376" s="29"/>
      <c r="R376" s="29"/>
      <c r="S376" s="27"/>
    </row>
    <row r="377" spans="1:27" ht="90" customHeight="1" x14ac:dyDescent="0.55000000000000004">
      <c r="B377" s="4"/>
      <c r="D377" s="25" t="s">
        <v>151</v>
      </c>
      <c r="E377" s="25" t="s">
        <v>153</v>
      </c>
      <c r="F377" s="25" t="s">
        <v>154</v>
      </c>
      <c r="G377" s="25" t="s">
        <v>155</v>
      </c>
      <c r="H377" s="25" t="s">
        <v>156</v>
      </c>
      <c r="I377" s="25" t="s">
        <v>157</v>
      </c>
      <c r="J377" s="25" t="s">
        <v>158</v>
      </c>
      <c r="K377" s="25" t="s">
        <v>152</v>
      </c>
      <c r="L377" s="25" t="s">
        <v>151</v>
      </c>
      <c r="M377" s="25" t="s">
        <v>153</v>
      </c>
      <c r="N377" s="25" t="s">
        <v>154</v>
      </c>
      <c r="O377" s="25" t="s">
        <v>155</v>
      </c>
      <c r="P377" s="25" t="s">
        <v>156</v>
      </c>
      <c r="Q377" s="25" t="s">
        <v>157</v>
      </c>
      <c r="R377" s="25" t="s">
        <v>158</v>
      </c>
      <c r="S377" s="25" t="s">
        <v>152</v>
      </c>
    </row>
    <row r="378" spans="1:27" ht="12" customHeight="1" x14ac:dyDescent="0.55000000000000004">
      <c r="B378" s="4"/>
      <c r="D378" s="5"/>
      <c r="E378" s="5"/>
      <c r="F378" s="5"/>
      <c r="G378" s="5"/>
      <c r="H378" s="5"/>
      <c r="I378" s="5"/>
      <c r="J378" s="5"/>
      <c r="K378" s="5"/>
      <c r="L378" s="5">
        <v>1949</v>
      </c>
      <c r="M378" s="5">
        <v>710</v>
      </c>
      <c r="N378" s="5">
        <v>338</v>
      </c>
      <c r="O378" s="5">
        <v>130</v>
      </c>
      <c r="P378" s="5">
        <v>308</v>
      </c>
      <c r="Q378" s="5">
        <v>316</v>
      </c>
      <c r="R378" s="5">
        <v>146</v>
      </c>
      <c r="S378" s="5">
        <v>1</v>
      </c>
    </row>
    <row r="379" spans="1:27" ht="12" customHeight="1" x14ac:dyDescent="0.55000000000000004">
      <c r="B379" s="6" t="s">
        <v>111</v>
      </c>
      <c r="C379" s="3"/>
      <c r="D379" s="7">
        <v>1603</v>
      </c>
      <c r="E379" s="7">
        <v>588</v>
      </c>
      <c r="F379" s="7">
        <v>283</v>
      </c>
      <c r="G379" s="7">
        <v>110</v>
      </c>
      <c r="H379" s="7">
        <v>253</v>
      </c>
      <c r="I379" s="7">
        <v>252</v>
      </c>
      <c r="J379" s="7">
        <v>116</v>
      </c>
      <c r="K379" s="7">
        <v>1</v>
      </c>
      <c r="L379" s="8">
        <f>IFERROR(100*$D379/$L$378, "-")</f>
        <v>82.247306310928678</v>
      </c>
      <c r="M379" s="8">
        <f>IFERROR(100*$E379/$M$378, "-")</f>
        <v>82.816901408450704</v>
      </c>
      <c r="N379" s="8">
        <f>IFERROR(100*$F379/$N$378, "-")</f>
        <v>83.727810650887577</v>
      </c>
      <c r="O379" s="8">
        <f>IFERROR(100*$G379/$O$378, "-")</f>
        <v>84.615384615384613</v>
      </c>
      <c r="P379" s="8">
        <f>IFERROR(100*$H379/$P$378, "-")</f>
        <v>82.142857142857139</v>
      </c>
      <c r="Q379" s="8">
        <f>IFERROR(100*$I379/$Q$378, "-")</f>
        <v>79.74683544303798</v>
      </c>
      <c r="R379" s="8">
        <f>IFERROR(100*$J379/$R$378, "-")</f>
        <v>79.452054794520549</v>
      </c>
      <c r="S379" s="8">
        <f>IFERROR(100*$K379/$S$378, "-")</f>
        <v>100</v>
      </c>
      <c r="T379" s="9"/>
      <c r="U379" s="9"/>
      <c r="V379" s="9"/>
      <c r="W379" s="9"/>
      <c r="X379" s="9"/>
      <c r="Y379" s="9"/>
      <c r="Z379" s="9"/>
      <c r="AA379" s="9"/>
    </row>
    <row r="380" spans="1:27" ht="12" customHeight="1" x14ac:dyDescent="0.55000000000000004">
      <c r="B380" s="10" t="s">
        <v>112</v>
      </c>
      <c r="C380" s="11"/>
      <c r="D380" s="12">
        <v>189</v>
      </c>
      <c r="E380" s="12">
        <v>69</v>
      </c>
      <c r="F380" s="12">
        <v>31</v>
      </c>
      <c r="G380" s="12">
        <v>14</v>
      </c>
      <c r="H380" s="12">
        <v>29</v>
      </c>
      <c r="I380" s="12">
        <v>36</v>
      </c>
      <c r="J380" s="12">
        <v>10</v>
      </c>
      <c r="K380" s="12">
        <v>0</v>
      </c>
      <c r="L380" s="13">
        <f t="shared" ref="L380:L388" si="256">IFERROR(100*$D380/$L$378, "-")</f>
        <v>9.6972806567470506</v>
      </c>
      <c r="M380" s="13">
        <f t="shared" ref="M380:M388" si="257">IFERROR(100*$E380/$M$378, "-")</f>
        <v>9.71830985915493</v>
      </c>
      <c r="N380" s="13">
        <f t="shared" ref="N380:N388" si="258">IFERROR(100*$F380/$N$378, "-")</f>
        <v>9.1715976331360949</v>
      </c>
      <c r="O380" s="13">
        <f t="shared" ref="O380:O388" si="259">IFERROR(100*$G380/$O$378, "-")</f>
        <v>10.76923076923077</v>
      </c>
      <c r="P380" s="13">
        <f t="shared" ref="P380:P388" si="260">IFERROR(100*$H380/$P$378, "-")</f>
        <v>9.4155844155844157</v>
      </c>
      <c r="Q380" s="13">
        <f t="shared" ref="Q380:Q388" si="261">IFERROR(100*$I380/$Q$378, "-")</f>
        <v>11.39240506329114</v>
      </c>
      <c r="R380" s="13">
        <f t="shared" ref="R380:R388" si="262">IFERROR(100*$J380/$R$378, "-")</f>
        <v>6.8493150684931505</v>
      </c>
      <c r="S380" s="13">
        <f t="shared" ref="S380:S388" si="263">IFERROR(100*$K380/$S$378, "-")</f>
        <v>0</v>
      </c>
      <c r="T380" s="9"/>
      <c r="U380" s="9"/>
      <c r="V380" s="9"/>
      <c r="W380" s="9"/>
      <c r="X380" s="9"/>
      <c r="Y380" s="9"/>
      <c r="Z380" s="9"/>
      <c r="AA380" s="9"/>
    </row>
    <row r="381" spans="1:27" ht="12" customHeight="1" x14ac:dyDescent="0.55000000000000004">
      <c r="B381" s="14" t="s">
        <v>113</v>
      </c>
      <c r="D381" s="15">
        <v>59</v>
      </c>
      <c r="E381" s="15">
        <v>21</v>
      </c>
      <c r="F381" s="15">
        <v>6</v>
      </c>
      <c r="G381" s="15">
        <v>1</v>
      </c>
      <c r="H381" s="15">
        <v>11</v>
      </c>
      <c r="I381" s="15">
        <v>13</v>
      </c>
      <c r="J381" s="15">
        <v>7</v>
      </c>
      <c r="K381" s="15">
        <v>0</v>
      </c>
      <c r="L381" s="16">
        <f t="shared" si="256"/>
        <v>3.0271934325295025</v>
      </c>
      <c r="M381" s="16">
        <f t="shared" si="257"/>
        <v>2.9577464788732395</v>
      </c>
      <c r="N381" s="16">
        <f t="shared" si="258"/>
        <v>1.7751479289940828</v>
      </c>
      <c r="O381" s="16">
        <f t="shared" si="259"/>
        <v>0.76923076923076927</v>
      </c>
      <c r="P381" s="16">
        <f t="shared" si="260"/>
        <v>3.5714285714285716</v>
      </c>
      <c r="Q381" s="16">
        <f t="shared" si="261"/>
        <v>4.1139240506329111</v>
      </c>
      <c r="R381" s="16">
        <f t="shared" si="262"/>
        <v>4.7945205479452051</v>
      </c>
      <c r="S381" s="16">
        <f t="shared" si="263"/>
        <v>0</v>
      </c>
      <c r="T381" s="9"/>
      <c r="U381" s="9"/>
      <c r="V381" s="9"/>
      <c r="W381" s="9"/>
      <c r="X381" s="9"/>
      <c r="Y381" s="9"/>
      <c r="Z381" s="9"/>
      <c r="AA381" s="9"/>
    </row>
    <row r="382" spans="1:27" ht="12" customHeight="1" x14ac:dyDescent="0.55000000000000004">
      <c r="B382" s="10" t="s">
        <v>114</v>
      </c>
      <c r="C382" s="11"/>
      <c r="D382" s="12">
        <v>29</v>
      </c>
      <c r="E382" s="12">
        <v>11</v>
      </c>
      <c r="F382" s="12">
        <v>6</v>
      </c>
      <c r="G382" s="12">
        <v>1</v>
      </c>
      <c r="H382" s="12">
        <v>4</v>
      </c>
      <c r="I382" s="12">
        <v>3</v>
      </c>
      <c r="J382" s="12">
        <v>4</v>
      </c>
      <c r="K382" s="12">
        <v>0</v>
      </c>
      <c r="L382" s="13">
        <f t="shared" si="256"/>
        <v>1.4879425346331452</v>
      </c>
      <c r="M382" s="13">
        <f t="shared" si="257"/>
        <v>1.5492957746478873</v>
      </c>
      <c r="N382" s="13">
        <f t="shared" si="258"/>
        <v>1.7751479289940828</v>
      </c>
      <c r="O382" s="13">
        <f t="shared" si="259"/>
        <v>0.76923076923076927</v>
      </c>
      <c r="P382" s="13">
        <f t="shared" si="260"/>
        <v>1.2987012987012987</v>
      </c>
      <c r="Q382" s="13">
        <f t="shared" si="261"/>
        <v>0.94936708860759489</v>
      </c>
      <c r="R382" s="13">
        <f t="shared" si="262"/>
        <v>2.7397260273972601</v>
      </c>
      <c r="S382" s="13">
        <f t="shared" si="263"/>
        <v>0</v>
      </c>
      <c r="T382" s="9"/>
      <c r="U382" s="9"/>
      <c r="V382" s="9"/>
      <c r="W382" s="9"/>
      <c r="X382" s="9"/>
      <c r="Y382" s="9"/>
      <c r="Z382" s="9"/>
      <c r="AA382" s="9"/>
    </row>
    <row r="383" spans="1:27" ht="12" customHeight="1" x14ac:dyDescent="0.55000000000000004">
      <c r="B383" s="14" t="s">
        <v>115</v>
      </c>
      <c r="D383" s="15">
        <v>12</v>
      </c>
      <c r="E383" s="15">
        <v>3</v>
      </c>
      <c r="F383" s="15">
        <v>0</v>
      </c>
      <c r="G383" s="15">
        <v>2</v>
      </c>
      <c r="H383" s="15">
        <v>2</v>
      </c>
      <c r="I383" s="15">
        <v>4</v>
      </c>
      <c r="J383" s="15">
        <v>1</v>
      </c>
      <c r="K383" s="15">
        <v>0</v>
      </c>
      <c r="L383" s="16">
        <f t="shared" si="256"/>
        <v>0.61570035915854282</v>
      </c>
      <c r="M383" s="16">
        <f t="shared" si="257"/>
        <v>0.42253521126760563</v>
      </c>
      <c r="N383" s="16">
        <f t="shared" si="258"/>
        <v>0</v>
      </c>
      <c r="O383" s="16">
        <f t="shared" si="259"/>
        <v>1.5384615384615385</v>
      </c>
      <c r="P383" s="16">
        <f t="shared" si="260"/>
        <v>0.64935064935064934</v>
      </c>
      <c r="Q383" s="16">
        <f t="shared" si="261"/>
        <v>1.2658227848101267</v>
      </c>
      <c r="R383" s="16">
        <f t="shared" si="262"/>
        <v>0.68493150684931503</v>
      </c>
      <c r="S383" s="16">
        <f t="shared" si="263"/>
        <v>0</v>
      </c>
      <c r="T383" s="9"/>
      <c r="U383" s="9"/>
      <c r="V383" s="9"/>
      <c r="W383" s="9"/>
      <c r="X383" s="9"/>
      <c r="Y383" s="9"/>
      <c r="Z383" s="9"/>
      <c r="AA383" s="9"/>
    </row>
    <row r="384" spans="1:27" ht="12" customHeight="1" x14ac:dyDescent="0.55000000000000004">
      <c r="B384" s="10" t="s">
        <v>116</v>
      </c>
      <c r="C384" s="11"/>
      <c r="D384" s="12">
        <v>2</v>
      </c>
      <c r="E384" s="12">
        <v>1</v>
      </c>
      <c r="F384" s="12">
        <v>0</v>
      </c>
      <c r="G384" s="12">
        <v>0</v>
      </c>
      <c r="H384" s="12">
        <v>0</v>
      </c>
      <c r="I384" s="12">
        <v>0</v>
      </c>
      <c r="J384" s="12">
        <v>1</v>
      </c>
      <c r="K384" s="12">
        <v>0</v>
      </c>
      <c r="L384" s="13">
        <f t="shared" si="256"/>
        <v>0.10261672652642381</v>
      </c>
      <c r="M384" s="13">
        <f t="shared" si="257"/>
        <v>0.14084507042253522</v>
      </c>
      <c r="N384" s="13">
        <f t="shared" si="258"/>
        <v>0</v>
      </c>
      <c r="O384" s="13">
        <f t="shared" si="259"/>
        <v>0</v>
      </c>
      <c r="P384" s="13">
        <f t="shared" si="260"/>
        <v>0</v>
      </c>
      <c r="Q384" s="13">
        <f t="shared" si="261"/>
        <v>0</v>
      </c>
      <c r="R384" s="13">
        <f t="shared" si="262"/>
        <v>0.68493150684931503</v>
      </c>
      <c r="S384" s="13">
        <f t="shared" si="263"/>
        <v>0</v>
      </c>
      <c r="T384" s="9"/>
      <c r="U384" s="9"/>
      <c r="V384" s="9"/>
      <c r="W384" s="9"/>
      <c r="X384" s="9"/>
      <c r="Y384" s="9"/>
      <c r="Z384" s="9"/>
      <c r="AA384" s="9"/>
    </row>
    <row r="385" spans="1:27" ht="12" customHeight="1" x14ac:dyDescent="0.55000000000000004">
      <c r="B385" s="14" t="s">
        <v>117</v>
      </c>
      <c r="D385" s="15">
        <v>1</v>
      </c>
      <c r="E385" s="15">
        <v>0</v>
      </c>
      <c r="F385" s="15">
        <v>1</v>
      </c>
      <c r="G385" s="15">
        <v>0</v>
      </c>
      <c r="H385" s="15">
        <v>0</v>
      </c>
      <c r="I385" s="15">
        <v>0</v>
      </c>
      <c r="J385" s="15">
        <v>0</v>
      </c>
      <c r="K385" s="15">
        <v>0</v>
      </c>
      <c r="L385" s="16">
        <f t="shared" si="256"/>
        <v>5.1308363263211906E-2</v>
      </c>
      <c r="M385" s="16">
        <f t="shared" si="257"/>
        <v>0</v>
      </c>
      <c r="N385" s="16">
        <f t="shared" si="258"/>
        <v>0.29585798816568049</v>
      </c>
      <c r="O385" s="16">
        <f t="shared" si="259"/>
        <v>0</v>
      </c>
      <c r="P385" s="16">
        <f t="shared" si="260"/>
        <v>0</v>
      </c>
      <c r="Q385" s="16">
        <f t="shared" si="261"/>
        <v>0</v>
      </c>
      <c r="R385" s="16">
        <f t="shared" si="262"/>
        <v>0</v>
      </c>
      <c r="S385" s="16">
        <f t="shared" si="263"/>
        <v>0</v>
      </c>
      <c r="T385" s="9"/>
      <c r="U385" s="9"/>
      <c r="V385" s="9"/>
      <c r="W385" s="9"/>
      <c r="X385" s="9"/>
      <c r="Y385" s="9"/>
      <c r="Z385" s="9"/>
      <c r="AA385" s="9"/>
    </row>
    <row r="386" spans="1:27" ht="12" customHeight="1" x14ac:dyDescent="0.55000000000000004">
      <c r="B386" s="10" t="s">
        <v>118</v>
      </c>
      <c r="C386" s="11"/>
      <c r="D386" s="12">
        <v>0</v>
      </c>
      <c r="E386" s="12">
        <v>0</v>
      </c>
      <c r="F386" s="12">
        <v>0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3">
        <f t="shared" si="256"/>
        <v>0</v>
      </c>
      <c r="M386" s="13">
        <f t="shared" si="257"/>
        <v>0</v>
      </c>
      <c r="N386" s="13">
        <f t="shared" si="258"/>
        <v>0</v>
      </c>
      <c r="O386" s="13">
        <f t="shared" si="259"/>
        <v>0</v>
      </c>
      <c r="P386" s="13">
        <f t="shared" si="260"/>
        <v>0</v>
      </c>
      <c r="Q386" s="13">
        <f t="shared" si="261"/>
        <v>0</v>
      </c>
      <c r="R386" s="13">
        <f t="shared" si="262"/>
        <v>0</v>
      </c>
      <c r="S386" s="13">
        <f t="shared" si="263"/>
        <v>0</v>
      </c>
      <c r="T386" s="9"/>
      <c r="U386" s="9"/>
      <c r="V386" s="9"/>
      <c r="W386" s="9"/>
      <c r="X386" s="9"/>
      <c r="Y386" s="9"/>
      <c r="Z386" s="9"/>
      <c r="AA386" s="9"/>
    </row>
    <row r="387" spans="1:27" ht="12" customHeight="1" x14ac:dyDescent="0.55000000000000004">
      <c r="B387" s="14" t="s">
        <v>119</v>
      </c>
      <c r="D387" s="15">
        <v>0</v>
      </c>
      <c r="E387" s="15">
        <v>0</v>
      </c>
      <c r="F387" s="15">
        <v>0</v>
      </c>
      <c r="G387" s="15">
        <v>0</v>
      </c>
      <c r="H387" s="15">
        <v>0</v>
      </c>
      <c r="I387" s="15">
        <v>0</v>
      </c>
      <c r="J387" s="15">
        <v>0</v>
      </c>
      <c r="K387" s="15">
        <v>0</v>
      </c>
      <c r="L387" s="16">
        <f t="shared" si="256"/>
        <v>0</v>
      </c>
      <c r="M387" s="16">
        <f t="shared" si="257"/>
        <v>0</v>
      </c>
      <c r="N387" s="16">
        <f t="shared" si="258"/>
        <v>0</v>
      </c>
      <c r="O387" s="16">
        <f t="shared" si="259"/>
        <v>0</v>
      </c>
      <c r="P387" s="16">
        <f t="shared" si="260"/>
        <v>0</v>
      </c>
      <c r="Q387" s="16">
        <f t="shared" si="261"/>
        <v>0</v>
      </c>
      <c r="R387" s="16">
        <f t="shared" si="262"/>
        <v>0</v>
      </c>
      <c r="S387" s="16">
        <f t="shared" si="263"/>
        <v>0</v>
      </c>
      <c r="T387" s="9"/>
      <c r="U387" s="9"/>
      <c r="V387" s="9"/>
      <c r="W387" s="9"/>
      <c r="X387" s="9"/>
      <c r="Y387" s="9"/>
      <c r="Z387" s="9"/>
      <c r="AA387" s="9"/>
    </row>
    <row r="388" spans="1:27" ht="12" customHeight="1" x14ac:dyDescent="0.55000000000000004">
      <c r="B388" s="17" t="s">
        <v>152</v>
      </c>
      <c r="C388" s="18"/>
      <c r="D388" s="19">
        <v>54</v>
      </c>
      <c r="E388" s="19">
        <v>17</v>
      </c>
      <c r="F388" s="19">
        <v>11</v>
      </c>
      <c r="G388" s="19">
        <v>2</v>
      </c>
      <c r="H388" s="19">
        <v>9</v>
      </c>
      <c r="I388" s="19">
        <v>8</v>
      </c>
      <c r="J388" s="19">
        <v>7</v>
      </c>
      <c r="K388" s="19">
        <v>0</v>
      </c>
      <c r="L388" s="20">
        <f t="shared" si="256"/>
        <v>2.7706516162134429</v>
      </c>
      <c r="M388" s="20">
        <f t="shared" si="257"/>
        <v>2.3943661971830985</v>
      </c>
      <c r="N388" s="20">
        <f t="shared" si="258"/>
        <v>3.2544378698224854</v>
      </c>
      <c r="O388" s="20">
        <f t="shared" si="259"/>
        <v>1.5384615384615385</v>
      </c>
      <c r="P388" s="20">
        <f t="shared" si="260"/>
        <v>2.9220779220779223</v>
      </c>
      <c r="Q388" s="20">
        <f t="shared" si="261"/>
        <v>2.5316455696202533</v>
      </c>
      <c r="R388" s="20">
        <f t="shared" si="262"/>
        <v>4.7945205479452051</v>
      </c>
      <c r="S388" s="20">
        <f t="shared" si="263"/>
        <v>0</v>
      </c>
      <c r="T388" s="9"/>
      <c r="U388" s="9"/>
      <c r="V388" s="9"/>
      <c r="W388" s="9"/>
      <c r="X388" s="9"/>
      <c r="Y388" s="9"/>
      <c r="Z388" s="9"/>
      <c r="AA388" s="9"/>
    </row>
    <row r="389" spans="1:27" ht="12" customHeight="1" x14ac:dyDescent="0.55000000000000004">
      <c r="B389" s="26" t="s">
        <v>7</v>
      </c>
      <c r="C389" s="27"/>
      <c r="D389" s="21">
        <v>1949</v>
      </c>
      <c r="E389" s="21">
        <v>710</v>
      </c>
      <c r="F389" s="21">
        <v>338</v>
      </c>
      <c r="G389" s="21">
        <v>130</v>
      </c>
      <c r="H389" s="21">
        <v>308</v>
      </c>
      <c r="I389" s="21">
        <v>316</v>
      </c>
      <c r="J389" s="21">
        <v>146</v>
      </c>
      <c r="K389" s="21">
        <v>1</v>
      </c>
      <c r="L389" s="22">
        <f>IF(SUM($L$379:$L$388) = 0, "-", SUM($L$379:$L$388))</f>
        <v>100</v>
      </c>
      <c r="M389" s="22">
        <f>IF(SUM($M$379:$M$388) = 0, "-", SUM($M$379:$M$388))</f>
        <v>99.999999999999986</v>
      </c>
      <c r="N389" s="22">
        <f>IF(SUM($N$379:$N$388) = 0, "-", SUM($N$379:$N$388))</f>
        <v>100.00000000000001</v>
      </c>
      <c r="O389" s="22">
        <f>IF(SUM($O$379:$O$388) = 0, "-", SUM($O$379:$O$388))</f>
        <v>100</v>
      </c>
      <c r="P389" s="22">
        <f>IF(SUM($P$379:$P$388) = 0, "-", SUM($P$379:$P$388))</f>
        <v>100</v>
      </c>
      <c r="Q389" s="22">
        <f>IF(SUM($Q$379:$Q$388) = 0, "-", SUM($Q$379:$Q$388))</f>
        <v>100.00000000000001</v>
      </c>
      <c r="R389" s="22">
        <f>IF(SUM($R$379:$R$388) = 0, "-", SUM($R$379:$R$388))</f>
        <v>100</v>
      </c>
      <c r="S389" s="22">
        <f>IF(SUM($S$379:$S$388) = 0, "-", SUM($S$379:$S$388))</f>
        <v>100</v>
      </c>
      <c r="T389" s="9"/>
      <c r="U389" s="9"/>
      <c r="V389" s="9"/>
      <c r="W389" s="9"/>
      <c r="X389" s="9"/>
      <c r="Y389" s="9"/>
      <c r="Z389" s="9"/>
      <c r="AA389" s="9"/>
    </row>
    <row r="391" spans="1:27" ht="12" customHeight="1" x14ac:dyDescent="0.55000000000000004">
      <c r="A391" s="1" t="s">
        <v>179</v>
      </c>
    </row>
    <row r="392" spans="1:27" ht="12" customHeight="1" x14ac:dyDescent="0.55000000000000004">
      <c r="A392" s="28" t="s">
        <v>120</v>
      </c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</row>
    <row r="393" spans="1:27" ht="12" customHeight="1" x14ac:dyDescent="0.55000000000000004">
      <c r="B393" s="2"/>
      <c r="C393" s="3"/>
      <c r="D393" s="26" t="s">
        <v>1</v>
      </c>
      <c r="E393" s="29"/>
      <c r="F393" s="29"/>
      <c r="G393" s="29"/>
      <c r="H393" s="29"/>
      <c r="I393" s="29"/>
      <c r="J393" s="29"/>
      <c r="K393" s="27"/>
      <c r="L393" s="26" t="s">
        <v>2</v>
      </c>
      <c r="M393" s="29"/>
      <c r="N393" s="29"/>
      <c r="O393" s="29"/>
      <c r="P393" s="29"/>
      <c r="Q393" s="29"/>
      <c r="R393" s="29"/>
      <c r="S393" s="27"/>
    </row>
    <row r="394" spans="1:27" ht="90" customHeight="1" x14ac:dyDescent="0.55000000000000004">
      <c r="B394" s="4"/>
      <c r="D394" s="25" t="s">
        <v>151</v>
      </c>
      <c r="E394" s="25" t="s">
        <v>153</v>
      </c>
      <c r="F394" s="25" t="s">
        <v>154</v>
      </c>
      <c r="G394" s="25" t="s">
        <v>155</v>
      </c>
      <c r="H394" s="25" t="s">
        <v>156</v>
      </c>
      <c r="I394" s="25" t="s">
        <v>157</v>
      </c>
      <c r="J394" s="25" t="s">
        <v>158</v>
      </c>
      <c r="K394" s="25" t="s">
        <v>152</v>
      </c>
      <c r="L394" s="25" t="s">
        <v>151</v>
      </c>
      <c r="M394" s="25" t="s">
        <v>153</v>
      </c>
      <c r="N394" s="25" t="s">
        <v>154</v>
      </c>
      <c r="O394" s="25" t="s">
        <v>155</v>
      </c>
      <c r="P394" s="25" t="s">
        <v>156</v>
      </c>
      <c r="Q394" s="25" t="s">
        <v>157</v>
      </c>
      <c r="R394" s="25" t="s">
        <v>158</v>
      </c>
      <c r="S394" s="25" t="s">
        <v>152</v>
      </c>
    </row>
    <row r="395" spans="1:27" ht="12" customHeight="1" x14ac:dyDescent="0.55000000000000004">
      <c r="B395" s="4"/>
      <c r="D395" s="5"/>
      <c r="E395" s="5"/>
      <c r="F395" s="5"/>
      <c r="G395" s="5"/>
      <c r="H395" s="5"/>
      <c r="I395" s="5"/>
      <c r="J395" s="5"/>
      <c r="K395" s="5"/>
      <c r="L395" s="5">
        <v>1949</v>
      </c>
      <c r="M395" s="5">
        <v>710</v>
      </c>
      <c r="N395" s="5">
        <v>338</v>
      </c>
      <c r="O395" s="5">
        <v>130</v>
      </c>
      <c r="P395" s="5">
        <v>308</v>
      </c>
      <c r="Q395" s="5">
        <v>316</v>
      </c>
      <c r="R395" s="5">
        <v>146</v>
      </c>
      <c r="S395" s="5">
        <v>1</v>
      </c>
    </row>
    <row r="396" spans="1:27" ht="12" customHeight="1" x14ac:dyDescent="0.55000000000000004">
      <c r="B396" s="6" t="s">
        <v>121</v>
      </c>
      <c r="C396" s="3"/>
      <c r="D396" s="7">
        <v>505</v>
      </c>
      <c r="E396" s="7">
        <v>156</v>
      </c>
      <c r="F396" s="7">
        <v>98</v>
      </c>
      <c r="G396" s="7">
        <v>33</v>
      </c>
      <c r="H396" s="7">
        <v>106</v>
      </c>
      <c r="I396" s="7">
        <v>73</v>
      </c>
      <c r="J396" s="7">
        <v>38</v>
      </c>
      <c r="K396" s="7">
        <v>1</v>
      </c>
      <c r="L396" s="8">
        <f>IFERROR(100*$D396/$L$395, "-")</f>
        <v>25.91072344792201</v>
      </c>
      <c r="M396" s="8">
        <f>IFERROR(100*$E396/$M$395, "-")</f>
        <v>21.971830985915492</v>
      </c>
      <c r="N396" s="8">
        <f>IFERROR(100*$F396/$N$395, "-")</f>
        <v>28.994082840236686</v>
      </c>
      <c r="O396" s="8">
        <f>IFERROR(100*$G396/$O$395, "-")</f>
        <v>25.384615384615383</v>
      </c>
      <c r="P396" s="8">
        <f>IFERROR(100*$H396/$P$395, "-")</f>
        <v>34.415584415584412</v>
      </c>
      <c r="Q396" s="8">
        <f>IFERROR(100*$I396/$Q$395, "-")</f>
        <v>23.101265822784811</v>
      </c>
      <c r="R396" s="8">
        <f>IFERROR(100*$J396/$R$395, "-")</f>
        <v>26.027397260273972</v>
      </c>
      <c r="S396" s="8">
        <f>IFERROR(100*$K396/$S$395, "-")</f>
        <v>100</v>
      </c>
      <c r="T396" s="9"/>
      <c r="U396" s="9"/>
      <c r="V396" s="9"/>
      <c r="W396" s="9"/>
      <c r="X396" s="9"/>
      <c r="Y396" s="9"/>
      <c r="Z396" s="9"/>
      <c r="AA396" s="9"/>
    </row>
    <row r="397" spans="1:27" ht="12" customHeight="1" x14ac:dyDescent="0.55000000000000004">
      <c r="B397" s="10" t="s">
        <v>122</v>
      </c>
      <c r="C397" s="11"/>
      <c r="D397" s="12">
        <v>164</v>
      </c>
      <c r="E397" s="12">
        <v>58</v>
      </c>
      <c r="F397" s="12">
        <v>28</v>
      </c>
      <c r="G397" s="12">
        <v>7</v>
      </c>
      <c r="H397" s="12">
        <v>22</v>
      </c>
      <c r="I397" s="12">
        <v>33</v>
      </c>
      <c r="J397" s="12">
        <v>16</v>
      </c>
      <c r="K397" s="12">
        <v>0</v>
      </c>
      <c r="L397" s="13">
        <f t="shared" ref="L397:L400" si="264">IFERROR(100*$D397/$L$395, "-")</f>
        <v>8.414571575166752</v>
      </c>
      <c r="M397" s="13">
        <f t="shared" ref="M397:M400" si="265">IFERROR(100*$E397/$M$395, "-")</f>
        <v>8.169014084507042</v>
      </c>
      <c r="N397" s="13">
        <f t="shared" ref="N397:N400" si="266">IFERROR(100*$F397/$N$395, "-")</f>
        <v>8.2840236686390529</v>
      </c>
      <c r="O397" s="13">
        <f t="shared" ref="O397:O400" si="267">IFERROR(100*$G397/$O$395, "-")</f>
        <v>5.384615384615385</v>
      </c>
      <c r="P397" s="13">
        <f t="shared" ref="P397:P400" si="268">IFERROR(100*$H397/$P$395, "-")</f>
        <v>7.1428571428571432</v>
      </c>
      <c r="Q397" s="13">
        <f t="shared" ref="Q397:Q400" si="269">IFERROR(100*$I397/$Q$395, "-")</f>
        <v>10.443037974683545</v>
      </c>
      <c r="R397" s="13">
        <f t="shared" ref="R397:R400" si="270">IFERROR(100*$J397/$R$395, "-")</f>
        <v>10.95890410958904</v>
      </c>
      <c r="S397" s="13">
        <f t="shared" ref="S397:S400" si="271">IFERROR(100*$K397/$S$395, "-")</f>
        <v>0</v>
      </c>
      <c r="T397" s="9"/>
      <c r="U397" s="9"/>
      <c r="V397" s="9"/>
      <c r="W397" s="9"/>
      <c r="X397" s="9"/>
      <c r="Y397" s="9"/>
      <c r="Z397" s="9"/>
      <c r="AA397" s="9"/>
    </row>
    <row r="398" spans="1:27" ht="12" customHeight="1" x14ac:dyDescent="0.55000000000000004">
      <c r="B398" s="14" t="s">
        <v>181</v>
      </c>
      <c r="D398" s="15">
        <v>710</v>
      </c>
      <c r="E398" s="15">
        <v>281</v>
      </c>
      <c r="F398" s="15">
        <v>118</v>
      </c>
      <c r="G398" s="15">
        <v>46</v>
      </c>
      <c r="H398" s="15">
        <v>104</v>
      </c>
      <c r="I398" s="15">
        <v>114</v>
      </c>
      <c r="J398" s="15">
        <v>47</v>
      </c>
      <c r="K398" s="15">
        <v>0</v>
      </c>
      <c r="L398" s="16">
        <f t="shared" si="264"/>
        <v>36.42893791688045</v>
      </c>
      <c r="M398" s="16">
        <f t="shared" si="265"/>
        <v>39.577464788732392</v>
      </c>
      <c r="N398" s="16">
        <f t="shared" si="266"/>
        <v>34.911242603550299</v>
      </c>
      <c r="O398" s="16">
        <f t="shared" si="267"/>
        <v>35.384615384615387</v>
      </c>
      <c r="P398" s="16">
        <f t="shared" si="268"/>
        <v>33.766233766233768</v>
      </c>
      <c r="Q398" s="16">
        <f t="shared" si="269"/>
        <v>36.075949367088604</v>
      </c>
      <c r="R398" s="16">
        <f t="shared" si="270"/>
        <v>32.19178082191781</v>
      </c>
      <c r="S398" s="16">
        <f t="shared" si="271"/>
        <v>0</v>
      </c>
      <c r="T398" s="9"/>
      <c r="U398" s="9"/>
      <c r="V398" s="9"/>
      <c r="W398" s="9"/>
      <c r="X398" s="9"/>
      <c r="Y398" s="9"/>
      <c r="Z398" s="9"/>
      <c r="AA398" s="9"/>
    </row>
    <row r="399" spans="1:27" ht="12" customHeight="1" x14ac:dyDescent="0.55000000000000004">
      <c r="B399" s="10" t="s">
        <v>123</v>
      </c>
      <c r="C399" s="11"/>
      <c r="D399" s="12">
        <v>557</v>
      </c>
      <c r="E399" s="12">
        <v>212</v>
      </c>
      <c r="F399" s="12">
        <v>92</v>
      </c>
      <c r="G399" s="12">
        <v>44</v>
      </c>
      <c r="H399" s="12">
        <v>75</v>
      </c>
      <c r="I399" s="12">
        <v>90</v>
      </c>
      <c r="J399" s="12">
        <v>44</v>
      </c>
      <c r="K399" s="12">
        <v>0</v>
      </c>
      <c r="L399" s="13">
        <f t="shared" si="264"/>
        <v>28.578758337609031</v>
      </c>
      <c r="M399" s="13">
        <f t="shared" si="265"/>
        <v>29.859154929577464</v>
      </c>
      <c r="N399" s="13">
        <f t="shared" si="266"/>
        <v>27.218934911242602</v>
      </c>
      <c r="O399" s="13">
        <f t="shared" si="267"/>
        <v>33.846153846153847</v>
      </c>
      <c r="P399" s="13">
        <f t="shared" si="268"/>
        <v>24.350649350649352</v>
      </c>
      <c r="Q399" s="13">
        <f t="shared" si="269"/>
        <v>28.481012658227847</v>
      </c>
      <c r="R399" s="13">
        <f t="shared" si="270"/>
        <v>30.136986301369863</v>
      </c>
      <c r="S399" s="13">
        <f t="shared" si="271"/>
        <v>0</v>
      </c>
      <c r="T399" s="9"/>
      <c r="U399" s="9"/>
      <c r="V399" s="9"/>
      <c r="W399" s="9"/>
      <c r="X399" s="9"/>
      <c r="Y399" s="9"/>
      <c r="Z399" s="9"/>
      <c r="AA399" s="9"/>
    </row>
    <row r="400" spans="1:27" ht="12" customHeight="1" x14ac:dyDescent="0.55000000000000004">
      <c r="B400" s="23" t="s">
        <v>152</v>
      </c>
      <c r="C400" s="24"/>
      <c r="D400" s="21">
        <v>13</v>
      </c>
      <c r="E400" s="21">
        <v>3</v>
      </c>
      <c r="F400" s="21">
        <v>2</v>
      </c>
      <c r="G400" s="21">
        <v>0</v>
      </c>
      <c r="H400" s="21">
        <v>1</v>
      </c>
      <c r="I400" s="21">
        <v>6</v>
      </c>
      <c r="J400" s="21">
        <v>1</v>
      </c>
      <c r="K400" s="21">
        <v>0</v>
      </c>
      <c r="L400" s="22">
        <f t="shared" si="264"/>
        <v>0.6670087224217548</v>
      </c>
      <c r="M400" s="22">
        <f t="shared" si="265"/>
        <v>0.42253521126760563</v>
      </c>
      <c r="N400" s="22">
        <f t="shared" si="266"/>
        <v>0.59171597633136097</v>
      </c>
      <c r="O400" s="22">
        <f t="shared" si="267"/>
        <v>0</v>
      </c>
      <c r="P400" s="22">
        <f t="shared" si="268"/>
        <v>0.32467532467532467</v>
      </c>
      <c r="Q400" s="22">
        <f t="shared" si="269"/>
        <v>1.8987341772151898</v>
      </c>
      <c r="R400" s="22">
        <f t="shared" si="270"/>
        <v>0.68493150684931503</v>
      </c>
      <c r="S400" s="22">
        <f t="shared" si="271"/>
        <v>0</v>
      </c>
      <c r="T400" s="9"/>
      <c r="U400" s="9"/>
      <c r="V400" s="9"/>
      <c r="W400" s="9"/>
      <c r="X400" s="9"/>
      <c r="Y400" s="9"/>
      <c r="Z400" s="9"/>
      <c r="AA400" s="9"/>
    </row>
    <row r="401" spans="1:27" ht="12" customHeight="1" x14ac:dyDescent="0.55000000000000004">
      <c r="B401" s="26" t="s">
        <v>7</v>
      </c>
      <c r="C401" s="27"/>
      <c r="D401" s="21">
        <v>1949</v>
      </c>
      <c r="E401" s="21">
        <v>710</v>
      </c>
      <c r="F401" s="21">
        <v>338</v>
      </c>
      <c r="G401" s="21">
        <v>130</v>
      </c>
      <c r="H401" s="21">
        <v>308</v>
      </c>
      <c r="I401" s="21">
        <v>316</v>
      </c>
      <c r="J401" s="21">
        <v>146</v>
      </c>
      <c r="K401" s="21">
        <v>1</v>
      </c>
      <c r="L401" s="22">
        <f>IF(SUM($L$396:$L$400) = 0, "-", SUM($L$396:$L$400))</f>
        <v>100</v>
      </c>
      <c r="M401" s="22">
        <f>IF(SUM($M$396:$M$400) = 0, "-", SUM($M$396:$M$400))</f>
        <v>99.999999999999986</v>
      </c>
      <c r="N401" s="22">
        <f>IF(SUM($N$396:$N$400) = 0, "-", SUM($N$396:$N$400))</f>
        <v>100</v>
      </c>
      <c r="O401" s="22">
        <f>IF(SUM($O$396:$O$400) = 0, "-", SUM($O$396:$O$400))</f>
        <v>100</v>
      </c>
      <c r="P401" s="22">
        <f>IF(SUM($P$396:$P$400) = 0, "-", SUM($P$396:$P$400))</f>
        <v>100</v>
      </c>
      <c r="Q401" s="22">
        <f>IF(SUM($Q$396:$Q$400) = 0, "-", SUM($Q$396:$Q$400))</f>
        <v>100.00000000000001</v>
      </c>
      <c r="R401" s="22">
        <f>IF(SUM($R$396:$R$400) = 0, "-", SUM($R$396:$R$400))</f>
        <v>99.999999999999986</v>
      </c>
      <c r="S401" s="22">
        <f>IF(SUM($S$396:$S$400) = 0, "-", SUM($S$396:$S$400))</f>
        <v>100</v>
      </c>
      <c r="T401" s="9"/>
      <c r="U401" s="9"/>
      <c r="V401" s="9"/>
      <c r="W401" s="9"/>
      <c r="X401" s="9"/>
      <c r="Y401" s="9"/>
      <c r="Z401" s="9"/>
      <c r="AA401" s="9"/>
    </row>
    <row r="403" spans="1:27" ht="11.25" customHeight="1" x14ac:dyDescent="0.55000000000000004">
      <c r="A403" s="28" t="s">
        <v>124</v>
      </c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</row>
    <row r="404" spans="1:27" ht="12" customHeight="1" x14ac:dyDescent="0.55000000000000004">
      <c r="B404" s="2"/>
      <c r="C404" s="3"/>
      <c r="D404" s="26" t="s">
        <v>1</v>
      </c>
      <c r="E404" s="29"/>
      <c r="F404" s="29"/>
      <c r="G404" s="29"/>
      <c r="H404" s="29"/>
      <c r="I404" s="29"/>
      <c r="J404" s="29"/>
      <c r="K404" s="27"/>
      <c r="L404" s="26" t="s">
        <v>2</v>
      </c>
      <c r="M404" s="29"/>
      <c r="N404" s="29"/>
      <c r="O404" s="29"/>
      <c r="P404" s="29"/>
      <c r="Q404" s="29"/>
      <c r="R404" s="29"/>
      <c r="S404" s="27"/>
    </row>
    <row r="405" spans="1:27" ht="90" customHeight="1" x14ac:dyDescent="0.55000000000000004">
      <c r="B405" s="4"/>
      <c r="D405" s="25" t="s">
        <v>151</v>
      </c>
      <c r="E405" s="25" t="s">
        <v>153</v>
      </c>
      <c r="F405" s="25" t="s">
        <v>154</v>
      </c>
      <c r="G405" s="25" t="s">
        <v>155</v>
      </c>
      <c r="H405" s="25" t="s">
        <v>156</v>
      </c>
      <c r="I405" s="25" t="s">
        <v>157</v>
      </c>
      <c r="J405" s="25" t="s">
        <v>158</v>
      </c>
      <c r="K405" s="25" t="s">
        <v>152</v>
      </c>
      <c r="L405" s="25" t="s">
        <v>151</v>
      </c>
      <c r="M405" s="25" t="s">
        <v>153</v>
      </c>
      <c r="N405" s="25" t="s">
        <v>154</v>
      </c>
      <c r="O405" s="25" t="s">
        <v>155</v>
      </c>
      <c r="P405" s="25" t="s">
        <v>156</v>
      </c>
      <c r="Q405" s="25" t="s">
        <v>157</v>
      </c>
      <c r="R405" s="25" t="s">
        <v>158</v>
      </c>
      <c r="S405" s="25" t="s">
        <v>152</v>
      </c>
    </row>
    <row r="406" spans="1:27" ht="12" customHeight="1" x14ac:dyDescent="0.55000000000000004">
      <c r="B406" s="4"/>
      <c r="D406" s="5"/>
      <c r="E406" s="5"/>
      <c r="F406" s="5"/>
      <c r="G406" s="5"/>
      <c r="H406" s="5"/>
      <c r="I406" s="5"/>
      <c r="J406" s="5"/>
      <c r="K406" s="5"/>
      <c r="L406" s="5">
        <v>1949</v>
      </c>
      <c r="M406" s="5">
        <v>710</v>
      </c>
      <c r="N406" s="5">
        <v>338</v>
      </c>
      <c r="O406" s="5">
        <v>130</v>
      </c>
      <c r="P406" s="5">
        <v>308</v>
      </c>
      <c r="Q406" s="5">
        <v>316</v>
      </c>
      <c r="R406" s="5">
        <v>146</v>
      </c>
      <c r="S406" s="5">
        <v>1</v>
      </c>
    </row>
    <row r="407" spans="1:27" ht="12" customHeight="1" x14ac:dyDescent="0.55000000000000004">
      <c r="B407" s="6" t="s">
        <v>121</v>
      </c>
      <c r="C407" s="3"/>
      <c r="D407" s="7">
        <v>142</v>
      </c>
      <c r="E407" s="7">
        <v>45</v>
      </c>
      <c r="F407" s="7">
        <v>25</v>
      </c>
      <c r="G407" s="7">
        <v>7</v>
      </c>
      <c r="H407" s="7">
        <v>31</v>
      </c>
      <c r="I407" s="7">
        <v>25</v>
      </c>
      <c r="J407" s="7">
        <v>9</v>
      </c>
      <c r="K407" s="7">
        <v>0</v>
      </c>
      <c r="L407" s="8">
        <f>IFERROR(100*$D407/$L$406, "-")</f>
        <v>7.2857875833760906</v>
      </c>
      <c r="M407" s="8">
        <f>IFERROR(100*$E407/$M$406, "-")</f>
        <v>6.3380281690140849</v>
      </c>
      <c r="N407" s="8">
        <f>IFERROR(100*$F407/$N$406, "-")</f>
        <v>7.3964497041420119</v>
      </c>
      <c r="O407" s="8">
        <f>IFERROR(100*$G407/$O$406, "-")</f>
        <v>5.384615384615385</v>
      </c>
      <c r="P407" s="8">
        <f>IFERROR(100*$H407/$P$406, "-")</f>
        <v>10.064935064935066</v>
      </c>
      <c r="Q407" s="8">
        <f>IFERROR(100*$I407/$Q$406, "-")</f>
        <v>7.9113924050632916</v>
      </c>
      <c r="R407" s="8">
        <f>IFERROR(100*$J407/$R$406, "-")</f>
        <v>6.1643835616438354</v>
      </c>
      <c r="S407" s="8">
        <f>IFERROR(100*$K407/$S$406, "-")</f>
        <v>0</v>
      </c>
      <c r="T407" s="9"/>
      <c r="U407" s="9"/>
      <c r="V407" s="9"/>
      <c r="W407" s="9"/>
      <c r="X407" s="9"/>
      <c r="Y407" s="9"/>
      <c r="Z407" s="9"/>
      <c r="AA407" s="9"/>
    </row>
    <row r="408" spans="1:27" ht="12" customHeight="1" x14ac:dyDescent="0.55000000000000004">
      <c r="B408" s="10" t="s">
        <v>122</v>
      </c>
      <c r="C408" s="11"/>
      <c r="D408" s="12">
        <v>516</v>
      </c>
      <c r="E408" s="12">
        <v>184</v>
      </c>
      <c r="F408" s="12">
        <v>89</v>
      </c>
      <c r="G408" s="12">
        <v>30</v>
      </c>
      <c r="H408" s="12">
        <v>79</v>
      </c>
      <c r="I408" s="12">
        <v>95</v>
      </c>
      <c r="J408" s="12">
        <v>38</v>
      </c>
      <c r="K408" s="12">
        <v>1</v>
      </c>
      <c r="L408" s="13">
        <f t="shared" ref="L408:L411" si="272">IFERROR(100*$D408/$L$406, "-")</f>
        <v>26.475115443817341</v>
      </c>
      <c r="M408" s="13">
        <f t="shared" ref="M408:M411" si="273">IFERROR(100*$E408/$M$406, "-")</f>
        <v>25.91549295774648</v>
      </c>
      <c r="N408" s="13">
        <f t="shared" ref="N408:N411" si="274">IFERROR(100*$F408/$N$406, "-")</f>
        <v>26.331360946745562</v>
      </c>
      <c r="O408" s="13">
        <f t="shared" ref="O408:O411" si="275">IFERROR(100*$G408/$O$406, "-")</f>
        <v>23.076923076923077</v>
      </c>
      <c r="P408" s="13">
        <f t="shared" ref="P408:P411" si="276">IFERROR(100*$H408/$P$406, "-")</f>
        <v>25.649350649350648</v>
      </c>
      <c r="Q408" s="13">
        <f t="shared" ref="Q408:Q411" si="277">IFERROR(100*$I408/$Q$406, "-")</f>
        <v>30.063291139240505</v>
      </c>
      <c r="R408" s="13">
        <f t="shared" ref="R408:R411" si="278">IFERROR(100*$J408/$R$406, "-")</f>
        <v>26.027397260273972</v>
      </c>
      <c r="S408" s="13">
        <f t="shared" ref="S408:S411" si="279">IFERROR(100*$K408/$S$406, "-")</f>
        <v>100</v>
      </c>
      <c r="T408" s="9"/>
      <c r="U408" s="9"/>
      <c r="V408" s="9"/>
      <c r="W408" s="9"/>
      <c r="X408" s="9"/>
      <c r="Y408" s="9"/>
      <c r="Z408" s="9"/>
      <c r="AA408" s="9"/>
    </row>
    <row r="409" spans="1:27" ht="12" customHeight="1" x14ac:dyDescent="0.55000000000000004">
      <c r="B409" s="14" t="s">
        <v>181</v>
      </c>
      <c r="D409" s="15">
        <v>625</v>
      </c>
      <c r="E409" s="15">
        <v>247</v>
      </c>
      <c r="F409" s="15">
        <v>111</v>
      </c>
      <c r="G409" s="15">
        <v>38</v>
      </c>
      <c r="H409" s="15">
        <v>98</v>
      </c>
      <c r="I409" s="15">
        <v>90</v>
      </c>
      <c r="J409" s="15">
        <v>41</v>
      </c>
      <c r="K409" s="15">
        <v>0</v>
      </c>
      <c r="L409" s="16">
        <f t="shared" si="272"/>
        <v>32.067727039507439</v>
      </c>
      <c r="M409" s="16">
        <f t="shared" si="273"/>
        <v>34.7887323943662</v>
      </c>
      <c r="N409" s="16">
        <f t="shared" si="274"/>
        <v>32.840236686390533</v>
      </c>
      <c r="O409" s="16">
        <f t="shared" si="275"/>
        <v>29.23076923076923</v>
      </c>
      <c r="P409" s="16">
        <f t="shared" si="276"/>
        <v>31.818181818181817</v>
      </c>
      <c r="Q409" s="16">
        <f t="shared" si="277"/>
        <v>28.481012658227847</v>
      </c>
      <c r="R409" s="16">
        <f t="shared" si="278"/>
        <v>28.082191780821919</v>
      </c>
      <c r="S409" s="16">
        <f t="shared" si="279"/>
        <v>0</v>
      </c>
      <c r="T409" s="9"/>
      <c r="U409" s="9"/>
      <c r="V409" s="9"/>
      <c r="W409" s="9"/>
      <c r="X409" s="9"/>
      <c r="Y409" s="9"/>
      <c r="Z409" s="9"/>
      <c r="AA409" s="9"/>
    </row>
    <row r="410" spans="1:27" ht="12" customHeight="1" x14ac:dyDescent="0.55000000000000004">
      <c r="B410" s="10" t="s">
        <v>123</v>
      </c>
      <c r="C410" s="11"/>
      <c r="D410" s="12">
        <v>649</v>
      </c>
      <c r="E410" s="12">
        <v>229</v>
      </c>
      <c r="F410" s="12">
        <v>109</v>
      </c>
      <c r="G410" s="12">
        <v>55</v>
      </c>
      <c r="H410" s="12">
        <v>99</v>
      </c>
      <c r="I410" s="12">
        <v>102</v>
      </c>
      <c r="J410" s="12">
        <v>55</v>
      </c>
      <c r="K410" s="12">
        <v>0</v>
      </c>
      <c r="L410" s="13">
        <f t="shared" si="272"/>
        <v>33.299127757824529</v>
      </c>
      <c r="M410" s="13">
        <f t="shared" si="273"/>
        <v>32.25352112676056</v>
      </c>
      <c r="N410" s="13">
        <f t="shared" si="274"/>
        <v>32.248520710059175</v>
      </c>
      <c r="O410" s="13">
        <f t="shared" si="275"/>
        <v>42.307692307692307</v>
      </c>
      <c r="P410" s="13">
        <f t="shared" si="276"/>
        <v>32.142857142857146</v>
      </c>
      <c r="Q410" s="13">
        <f t="shared" si="277"/>
        <v>32.278481012658226</v>
      </c>
      <c r="R410" s="13">
        <f t="shared" si="278"/>
        <v>37.671232876712331</v>
      </c>
      <c r="S410" s="13">
        <f t="shared" si="279"/>
        <v>0</v>
      </c>
      <c r="T410" s="9"/>
      <c r="U410" s="9"/>
      <c r="V410" s="9"/>
      <c r="W410" s="9"/>
      <c r="X410" s="9"/>
      <c r="Y410" s="9"/>
      <c r="Z410" s="9"/>
      <c r="AA410" s="9"/>
    </row>
    <row r="411" spans="1:27" ht="12" customHeight="1" x14ac:dyDescent="0.55000000000000004">
      <c r="B411" s="23" t="s">
        <v>152</v>
      </c>
      <c r="C411" s="24"/>
      <c r="D411" s="21">
        <v>17</v>
      </c>
      <c r="E411" s="21">
        <v>5</v>
      </c>
      <c r="F411" s="21">
        <v>4</v>
      </c>
      <c r="G411" s="21">
        <v>0</v>
      </c>
      <c r="H411" s="21">
        <v>1</v>
      </c>
      <c r="I411" s="21">
        <v>4</v>
      </c>
      <c r="J411" s="21">
        <v>3</v>
      </c>
      <c r="K411" s="21">
        <v>0</v>
      </c>
      <c r="L411" s="22">
        <f t="shared" si="272"/>
        <v>0.87224217547460237</v>
      </c>
      <c r="M411" s="22">
        <f t="shared" si="273"/>
        <v>0.70422535211267601</v>
      </c>
      <c r="N411" s="22">
        <f t="shared" si="274"/>
        <v>1.1834319526627219</v>
      </c>
      <c r="O411" s="22">
        <f t="shared" si="275"/>
        <v>0</v>
      </c>
      <c r="P411" s="22">
        <f t="shared" si="276"/>
        <v>0.32467532467532467</v>
      </c>
      <c r="Q411" s="22">
        <f t="shared" si="277"/>
        <v>1.2658227848101267</v>
      </c>
      <c r="R411" s="22">
        <f t="shared" si="278"/>
        <v>2.0547945205479454</v>
      </c>
      <c r="S411" s="22">
        <f t="shared" si="279"/>
        <v>0</v>
      </c>
      <c r="T411" s="9"/>
      <c r="U411" s="9"/>
      <c r="V411" s="9"/>
      <c r="W411" s="9"/>
      <c r="X411" s="9"/>
      <c r="Y411" s="9"/>
      <c r="Z411" s="9"/>
      <c r="AA411" s="9"/>
    </row>
    <row r="412" spans="1:27" ht="12" customHeight="1" x14ac:dyDescent="0.55000000000000004">
      <c r="B412" s="26" t="s">
        <v>7</v>
      </c>
      <c r="C412" s="27"/>
      <c r="D412" s="21">
        <v>1949</v>
      </c>
      <c r="E412" s="21">
        <v>710</v>
      </c>
      <c r="F412" s="21">
        <v>338</v>
      </c>
      <c r="G412" s="21">
        <v>130</v>
      </c>
      <c r="H412" s="21">
        <v>308</v>
      </c>
      <c r="I412" s="21">
        <v>316</v>
      </c>
      <c r="J412" s="21">
        <v>146</v>
      </c>
      <c r="K412" s="21">
        <v>1</v>
      </c>
      <c r="L412" s="22">
        <f>IF(SUM($L$407:$L$411) = 0, "-", SUM($L$407:$L$411))</f>
        <v>99.999999999999986</v>
      </c>
      <c r="M412" s="22">
        <f>IF(SUM($M$407:$M$411) = 0, "-", SUM($M$407:$M$411))</f>
        <v>100</v>
      </c>
      <c r="N412" s="22">
        <f>IF(SUM($N$407:$N$411) = 0, "-", SUM($N$407:$N$411))</f>
        <v>100</v>
      </c>
      <c r="O412" s="22">
        <f>IF(SUM($O$407:$O$411) = 0, "-", SUM($O$407:$O$411))</f>
        <v>100</v>
      </c>
      <c r="P412" s="22">
        <f>IF(SUM($P$407:$P$411) = 0, "-", SUM($P$407:$P$411))</f>
        <v>100</v>
      </c>
      <c r="Q412" s="22">
        <f>IF(SUM($Q$407:$Q$411) = 0, "-", SUM($Q$407:$Q$411))</f>
        <v>100</v>
      </c>
      <c r="R412" s="22">
        <f>IF(SUM($R$407:$R$411) = 0, "-", SUM($R$407:$R$411))</f>
        <v>100</v>
      </c>
      <c r="S412" s="22">
        <f>IF(SUM($S$407:$S$411) = 0, "-", SUM($S$407:$S$411))</f>
        <v>100</v>
      </c>
      <c r="T412" s="9"/>
      <c r="U412" s="9"/>
      <c r="V412" s="9"/>
      <c r="W412" s="9"/>
      <c r="X412" s="9"/>
      <c r="Y412" s="9"/>
      <c r="Z412" s="9"/>
      <c r="AA412" s="9"/>
    </row>
    <row r="414" spans="1:27" ht="12" customHeight="1" x14ac:dyDescent="0.55000000000000004">
      <c r="A414" s="28" t="s">
        <v>125</v>
      </c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</row>
    <row r="415" spans="1:27" ht="12" customHeight="1" x14ac:dyDescent="0.55000000000000004">
      <c r="B415" s="2"/>
      <c r="C415" s="3"/>
      <c r="D415" s="26" t="s">
        <v>1</v>
      </c>
      <c r="E415" s="29"/>
      <c r="F415" s="29"/>
      <c r="G415" s="29"/>
      <c r="H415" s="29"/>
      <c r="I415" s="29"/>
      <c r="J415" s="29"/>
      <c r="K415" s="27"/>
      <c r="L415" s="26" t="s">
        <v>2</v>
      </c>
      <c r="M415" s="29"/>
      <c r="N415" s="29"/>
      <c r="O415" s="29"/>
      <c r="P415" s="29"/>
      <c r="Q415" s="29"/>
      <c r="R415" s="29"/>
      <c r="S415" s="27"/>
    </row>
    <row r="416" spans="1:27" ht="90" customHeight="1" x14ac:dyDescent="0.55000000000000004">
      <c r="B416" s="4"/>
      <c r="D416" s="25" t="s">
        <v>151</v>
      </c>
      <c r="E416" s="25" t="s">
        <v>153</v>
      </c>
      <c r="F416" s="25" t="s">
        <v>154</v>
      </c>
      <c r="G416" s="25" t="s">
        <v>155</v>
      </c>
      <c r="H416" s="25" t="s">
        <v>156</v>
      </c>
      <c r="I416" s="25" t="s">
        <v>157</v>
      </c>
      <c r="J416" s="25" t="s">
        <v>158</v>
      </c>
      <c r="K416" s="25" t="s">
        <v>152</v>
      </c>
      <c r="L416" s="25" t="s">
        <v>151</v>
      </c>
      <c r="M416" s="25" t="s">
        <v>153</v>
      </c>
      <c r="N416" s="25" t="s">
        <v>154</v>
      </c>
      <c r="O416" s="25" t="s">
        <v>155</v>
      </c>
      <c r="P416" s="25" t="s">
        <v>156</v>
      </c>
      <c r="Q416" s="25" t="s">
        <v>157</v>
      </c>
      <c r="R416" s="25" t="s">
        <v>158</v>
      </c>
      <c r="S416" s="25" t="s">
        <v>152</v>
      </c>
    </row>
    <row r="417" spans="1:27" ht="12" customHeight="1" x14ac:dyDescent="0.55000000000000004">
      <c r="B417" s="4"/>
      <c r="D417" s="5"/>
      <c r="E417" s="5"/>
      <c r="F417" s="5"/>
      <c r="G417" s="5"/>
      <c r="H417" s="5"/>
      <c r="I417" s="5"/>
      <c r="J417" s="5"/>
      <c r="K417" s="5"/>
      <c r="L417" s="5">
        <v>1949</v>
      </c>
      <c r="M417" s="5">
        <v>710</v>
      </c>
      <c r="N417" s="5">
        <v>338</v>
      </c>
      <c r="O417" s="5">
        <v>130</v>
      </c>
      <c r="P417" s="5">
        <v>308</v>
      </c>
      <c r="Q417" s="5">
        <v>316</v>
      </c>
      <c r="R417" s="5">
        <v>146</v>
      </c>
      <c r="S417" s="5">
        <v>1</v>
      </c>
    </row>
    <row r="418" spans="1:27" ht="12" customHeight="1" x14ac:dyDescent="0.55000000000000004">
      <c r="B418" s="6" t="s">
        <v>121</v>
      </c>
      <c r="C418" s="3"/>
      <c r="D418" s="7">
        <v>101</v>
      </c>
      <c r="E418" s="7">
        <v>29</v>
      </c>
      <c r="F418" s="7">
        <v>24</v>
      </c>
      <c r="G418" s="7">
        <v>8</v>
      </c>
      <c r="H418" s="7">
        <v>18</v>
      </c>
      <c r="I418" s="7">
        <v>17</v>
      </c>
      <c r="J418" s="7">
        <v>5</v>
      </c>
      <c r="K418" s="7">
        <v>0</v>
      </c>
      <c r="L418" s="8">
        <f>IFERROR(100*$D418/$L$417, "-")</f>
        <v>5.1821446895844021</v>
      </c>
      <c r="M418" s="8">
        <f>IFERROR(100*$E418/$M$417, "-")</f>
        <v>4.084507042253521</v>
      </c>
      <c r="N418" s="8">
        <f>IFERROR(100*$F418/$N$417, "-")</f>
        <v>7.1005917159763312</v>
      </c>
      <c r="O418" s="8">
        <f>IFERROR(100*$G418/$O$417, "-")</f>
        <v>6.1538461538461542</v>
      </c>
      <c r="P418" s="8">
        <f>IFERROR(100*$H418/$P$417, "-")</f>
        <v>5.8441558441558445</v>
      </c>
      <c r="Q418" s="8">
        <f>IFERROR(100*$I418/$Q$417, "-")</f>
        <v>5.3797468354430382</v>
      </c>
      <c r="R418" s="8">
        <f>IFERROR(100*$J418/$R$417, "-")</f>
        <v>3.4246575342465753</v>
      </c>
      <c r="S418" s="8">
        <f>IFERROR(100*$K418/$S$417, "-")</f>
        <v>0</v>
      </c>
      <c r="T418" s="9"/>
      <c r="U418" s="9"/>
      <c r="V418" s="9"/>
      <c r="W418" s="9"/>
      <c r="X418" s="9"/>
      <c r="Y418" s="9"/>
      <c r="Z418" s="9"/>
      <c r="AA418" s="9"/>
    </row>
    <row r="419" spans="1:27" ht="12" customHeight="1" x14ac:dyDescent="0.55000000000000004">
      <c r="B419" s="10" t="s">
        <v>122</v>
      </c>
      <c r="C419" s="11"/>
      <c r="D419" s="12">
        <v>631</v>
      </c>
      <c r="E419" s="12">
        <v>228</v>
      </c>
      <c r="F419" s="12">
        <v>97</v>
      </c>
      <c r="G419" s="12">
        <v>44</v>
      </c>
      <c r="H419" s="12">
        <v>100</v>
      </c>
      <c r="I419" s="12">
        <v>114</v>
      </c>
      <c r="J419" s="12">
        <v>47</v>
      </c>
      <c r="K419" s="12">
        <v>1</v>
      </c>
      <c r="L419" s="13">
        <f t="shared" ref="L419:L422" si="280">IFERROR(100*$D419/$L$417, "-")</f>
        <v>32.375577219086708</v>
      </c>
      <c r="M419" s="13">
        <f t="shared" ref="M419:M422" si="281">IFERROR(100*$E419/$M$417, "-")</f>
        <v>32.112676056338032</v>
      </c>
      <c r="N419" s="13">
        <f t="shared" ref="N419:N422" si="282">IFERROR(100*$F419/$N$417, "-")</f>
        <v>28.698224852071007</v>
      </c>
      <c r="O419" s="13">
        <f t="shared" ref="O419:O422" si="283">IFERROR(100*$G419/$O$417, "-")</f>
        <v>33.846153846153847</v>
      </c>
      <c r="P419" s="13">
        <f t="shared" ref="P419:P422" si="284">IFERROR(100*$H419/$P$417, "-")</f>
        <v>32.467532467532465</v>
      </c>
      <c r="Q419" s="13">
        <f t="shared" ref="Q419:Q422" si="285">IFERROR(100*$I419/$Q$417, "-")</f>
        <v>36.075949367088604</v>
      </c>
      <c r="R419" s="13">
        <f t="shared" ref="R419:R422" si="286">IFERROR(100*$J419/$R$417, "-")</f>
        <v>32.19178082191781</v>
      </c>
      <c r="S419" s="13">
        <f t="shared" ref="S419:S422" si="287">IFERROR(100*$K419/$S$417, "-")</f>
        <v>100</v>
      </c>
      <c r="T419" s="9"/>
      <c r="U419" s="9"/>
      <c r="V419" s="9"/>
      <c r="W419" s="9"/>
      <c r="X419" s="9"/>
      <c r="Y419" s="9"/>
      <c r="Z419" s="9"/>
      <c r="AA419" s="9"/>
    </row>
    <row r="420" spans="1:27" ht="12" customHeight="1" x14ac:dyDescent="0.55000000000000004">
      <c r="B420" s="14" t="s">
        <v>181</v>
      </c>
      <c r="D420" s="15">
        <v>613</v>
      </c>
      <c r="E420" s="15">
        <v>239</v>
      </c>
      <c r="F420" s="15">
        <v>103</v>
      </c>
      <c r="G420" s="15">
        <v>36</v>
      </c>
      <c r="H420" s="15">
        <v>97</v>
      </c>
      <c r="I420" s="15">
        <v>93</v>
      </c>
      <c r="J420" s="15">
        <v>45</v>
      </c>
      <c r="K420" s="15">
        <v>0</v>
      </c>
      <c r="L420" s="16">
        <f t="shared" si="280"/>
        <v>31.452026680348897</v>
      </c>
      <c r="M420" s="16">
        <f t="shared" si="281"/>
        <v>33.661971830985912</v>
      </c>
      <c r="N420" s="16">
        <f t="shared" si="282"/>
        <v>30.473372781065088</v>
      </c>
      <c r="O420" s="16">
        <f t="shared" si="283"/>
        <v>27.692307692307693</v>
      </c>
      <c r="P420" s="16">
        <f t="shared" si="284"/>
        <v>31.493506493506494</v>
      </c>
      <c r="Q420" s="16">
        <f t="shared" si="285"/>
        <v>29.430379746835442</v>
      </c>
      <c r="R420" s="16">
        <f t="shared" si="286"/>
        <v>30.82191780821918</v>
      </c>
      <c r="S420" s="16">
        <f t="shared" si="287"/>
        <v>0</v>
      </c>
      <c r="T420" s="9"/>
      <c r="U420" s="9"/>
      <c r="V420" s="9"/>
      <c r="W420" s="9"/>
      <c r="X420" s="9"/>
      <c r="Y420" s="9"/>
      <c r="Z420" s="9"/>
      <c r="AA420" s="9"/>
    </row>
    <row r="421" spans="1:27" ht="12" customHeight="1" x14ac:dyDescent="0.55000000000000004">
      <c r="B421" s="10" t="s">
        <v>123</v>
      </c>
      <c r="C421" s="11"/>
      <c r="D421" s="12">
        <v>584</v>
      </c>
      <c r="E421" s="12">
        <v>208</v>
      </c>
      <c r="F421" s="12">
        <v>109</v>
      </c>
      <c r="G421" s="12">
        <v>42</v>
      </c>
      <c r="H421" s="12">
        <v>92</v>
      </c>
      <c r="I421" s="12">
        <v>86</v>
      </c>
      <c r="J421" s="12">
        <v>47</v>
      </c>
      <c r="K421" s="12">
        <v>0</v>
      </c>
      <c r="L421" s="13">
        <f t="shared" si="280"/>
        <v>29.964084145715752</v>
      </c>
      <c r="M421" s="13">
        <f t="shared" si="281"/>
        <v>29.295774647887324</v>
      </c>
      <c r="N421" s="13">
        <f t="shared" si="282"/>
        <v>32.248520710059175</v>
      </c>
      <c r="O421" s="13">
        <f t="shared" si="283"/>
        <v>32.307692307692307</v>
      </c>
      <c r="P421" s="13">
        <f t="shared" si="284"/>
        <v>29.870129870129869</v>
      </c>
      <c r="Q421" s="13">
        <f t="shared" si="285"/>
        <v>27.215189873417721</v>
      </c>
      <c r="R421" s="13">
        <f t="shared" si="286"/>
        <v>32.19178082191781</v>
      </c>
      <c r="S421" s="13">
        <f t="shared" si="287"/>
        <v>0</v>
      </c>
      <c r="T421" s="9"/>
      <c r="U421" s="9"/>
      <c r="V421" s="9"/>
      <c r="W421" s="9"/>
      <c r="X421" s="9"/>
      <c r="Y421" s="9"/>
      <c r="Z421" s="9"/>
      <c r="AA421" s="9"/>
    </row>
    <row r="422" spans="1:27" ht="12" customHeight="1" x14ac:dyDescent="0.55000000000000004">
      <c r="B422" s="23" t="s">
        <v>152</v>
      </c>
      <c r="C422" s="24"/>
      <c r="D422" s="21">
        <v>20</v>
      </c>
      <c r="E422" s="21">
        <v>6</v>
      </c>
      <c r="F422" s="21">
        <v>5</v>
      </c>
      <c r="G422" s="21">
        <v>0</v>
      </c>
      <c r="H422" s="21">
        <v>1</v>
      </c>
      <c r="I422" s="21">
        <v>6</v>
      </c>
      <c r="J422" s="21">
        <v>2</v>
      </c>
      <c r="K422" s="21">
        <v>0</v>
      </c>
      <c r="L422" s="22">
        <f t="shared" si="280"/>
        <v>1.026167265264238</v>
      </c>
      <c r="M422" s="22">
        <f t="shared" si="281"/>
        <v>0.84507042253521125</v>
      </c>
      <c r="N422" s="22">
        <f t="shared" si="282"/>
        <v>1.4792899408284024</v>
      </c>
      <c r="O422" s="22">
        <f t="shared" si="283"/>
        <v>0</v>
      </c>
      <c r="P422" s="22">
        <f t="shared" si="284"/>
        <v>0.32467532467532467</v>
      </c>
      <c r="Q422" s="22">
        <f t="shared" si="285"/>
        <v>1.8987341772151898</v>
      </c>
      <c r="R422" s="22">
        <f t="shared" si="286"/>
        <v>1.3698630136986301</v>
      </c>
      <c r="S422" s="22">
        <f t="shared" si="287"/>
        <v>0</v>
      </c>
      <c r="T422" s="9"/>
      <c r="U422" s="9"/>
      <c r="V422" s="9"/>
      <c r="W422" s="9"/>
      <c r="X422" s="9"/>
      <c r="Y422" s="9"/>
      <c r="Z422" s="9"/>
      <c r="AA422" s="9"/>
    </row>
    <row r="423" spans="1:27" ht="12" customHeight="1" x14ac:dyDescent="0.55000000000000004">
      <c r="B423" s="26" t="s">
        <v>7</v>
      </c>
      <c r="C423" s="27"/>
      <c r="D423" s="21">
        <v>1949</v>
      </c>
      <c r="E423" s="21">
        <v>710</v>
      </c>
      <c r="F423" s="21">
        <v>338</v>
      </c>
      <c r="G423" s="21">
        <v>130</v>
      </c>
      <c r="H423" s="21">
        <v>308</v>
      </c>
      <c r="I423" s="21">
        <v>316</v>
      </c>
      <c r="J423" s="21">
        <v>146</v>
      </c>
      <c r="K423" s="21">
        <v>1</v>
      </c>
      <c r="L423" s="22">
        <f>IF(SUM($L$418:$L$422) = 0, "-", SUM($L$418:$L$422))</f>
        <v>100</v>
      </c>
      <c r="M423" s="22">
        <f>IF(SUM($M$418:$M$422) = 0, "-", SUM($M$418:$M$422))</f>
        <v>100.00000000000001</v>
      </c>
      <c r="N423" s="22">
        <f>IF(SUM($N$418:$N$422) = 0, "-", SUM($N$418:$N$422))</f>
        <v>100</v>
      </c>
      <c r="O423" s="22">
        <f>IF(SUM($O$418:$O$422) = 0, "-", SUM($O$418:$O$422))</f>
        <v>100</v>
      </c>
      <c r="P423" s="22">
        <f>IF(SUM($P$418:$P$422) = 0, "-", SUM($P$418:$P$422))</f>
        <v>100</v>
      </c>
      <c r="Q423" s="22">
        <f>IF(SUM($Q$418:$Q$422) = 0, "-", SUM($Q$418:$Q$422))</f>
        <v>99.999999999999986</v>
      </c>
      <c r="R423" s="22">
        <f>IF(SUM($R$418:$R$422) = 0, "-", SUM($R$418:$R$422))</f>
        <v>100.00000000000001</v>
      </c>
      <c r="S423" s="22">
        <f>IF(SUM($S$418:$S$422) = 0, "-", SUM($S$418:$S$422))</f>
        <v>100</v>
      </c>
      <c r="T423" s="9"/>
      <c r="U423" s="9"/>
      <c r="V423" s="9"/>
      <c r="W423" s="9"/>
      <c r="X423" s="9"/>
      <c r="Y423" s="9"/>
      <c r="Z423" s="9"/>
      <c r="AA423" s="9"/>
    </row>
    <row r="425" spans="1:27" ht="12" customHeight="1" x14ac:dyDescent="0.55000000000000004">
      <c r="A425" s="28" t="s">
        <v>126</v>
      </c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</row>
    <row r="426" spans="1:27" ht="12" customHeight="1" x14ac:dyDescent="0.55000000000000004">
      <c r="B426" s="2"/>
      <c r="C426" s="3"/>
      <c r="D426" s="26" t="s">
        <v>1</v>
      </c>
      <c r="E426" s="29"/>
      <c r="F426" s="29"/>
      <c r="G426" s="29"/>
      <c r="H426" s="29"/>
      <c r="I426" s="29"/>
      <c r="J426" s="29"/>
      <c r="K426" s="27"/>
      <c r="L426" s="26" t="s">
        <v>2</v>
      </c>
      <c r="M426" s="29"/>
      <c r="N426" s="29"/>
      <c r="O426" s="29"/>
      <c r="P426" s="29"/>
      <c r="Q426" s="29"/>
      <c r="R426" s="29"/>
      <c r="S426" s="27"/>
    </row>
    <row r="427" spans="1:27" ht="90" customHeight="1" x14ac:dyDescent="0.55000000000000004">
      <c r="B427" s="4"/>
      <c r="D427" s="25" t="s">
        <v>151</v>
      </c>
      <c r="E427" s="25" t="s">
        <v>153</v>
      </c>
      <c r="F427" s="25" t="s">
        <v>154</v>
      </c>
      <c r="G427" s="25" t="s">
        <v>155</v>
      </c>
      <c r="H427" s="25" t="s">
        <v>156</v>
      </c>
      <c r="I427" s="25" t="s">
        <v>157</v>
      </c>
      <c r="J427" s="25" t="s">
        <v>158</v>
      </c>
      <c r="K427" s="25" t="s">
        <v>152</v>
      </c>
      <c r="L427" s="25" t="s">
        <v>151</v>
      </c>
      <c r="M427" s="25" t="s">
        <v>153</v>
      </c>
      <c r="N427" s="25" t="s">
        <v>154</v>
      </c>
      <c r="O427" s="25" t="s">
        <v>155</v>
      </c>
      <c r="P427" s="25" t="s">
        <v>156</v>
      </c>
      <c r="Q427" s="25" t="s">
        <v>157</v>
      </c>
      <c r="R427" s="25" t="s">
        <v>158</v>
      </c>
      <c r="S427" s="25" t="s">
        <v>152</v>
      </c>
    </row>
    <row r="428" spans="1:27" ht="12" customHeight="1" x14ac:dyDescent="0.55000000000000004">
      <c r="B428" s="4"/>
      <c r="D428" s="5"/>
      <c r="E428" s="5"/>
      <c r="F428" s="5"/>
      <c r="G428" s="5"/>
      <c r="H428" s="5"/>
      <c r="I428" s="5"/>
      <c r="J428" s="5"/>
      <c r="K428" s="5"/>
      <c r="L428" s="5">
        <v>1949</v>
      </c>
      <c r="M428" s="5">
        <v>710</v>
      </c>
      <c r="N428" s="5">
        <v>338</v>
      </c>
      <c r="O428" s="5">
        <v>130</v>
      </c>
      <c r="P428" s="5">
        <v>308</v>
      </c>
      <c r="Q428" s="5">
        <v>316</v>
      </c>
      <c r="R428" s="5">
        <v>146</v>
      </c>
      <c r="S428" s="5">
        <v>1</v>
      </c>
    </row>
    <row r="429" spans="1:27" ht="12" customHeight="1" x14ac:dyDescent="0.55000000000000004">
      <c r="B429" s="6" t="s">
        <v>121</v>
      </c>
      <c r="C429" s="3"/>
      <c r="D429" s="7">
        <v>55</v>
      </c>
      <c r="E429" s="7">
        <v>19</v>
      </c>
      <c r="F429" s="7">
        <v>9</v>
      </c>
      <c r="G429" s="7">
        <v>4</v>
      </c>
      <c r="H429" s="7">
        <v>11</v>
      </c>
      <c r="I429" s="7">
        <v>8</v>
      </c>
      <c r="J429" s="7">
        <v>4</v>
      </c>
      <c r="K429" s="7">
        <v>0</v>
      </c>
      <c r="L429" s="8">
        <f>IFERROR(100*$D429/$L$428, "-")</f>
        <v>2.8219599794766546</v>
      </c>
      <c r="M429" s="8">
        <f>IFERROR(100*$E429/$M$428, "-")</f>
        <v>2.676056338028169</v>
      </c>
      <c r="N429" s="8">
        <f>IFERROR(100*$F429/$N$428, "-")</f>
        <v>2.6627218934911241</v>
      </c>
      <c r="O429" s="8">
        <f>IFERROR(100*$G429/$O$428, "-")</f>
        <v>3.0769230769230771</v>
      </c>
      <c r="P429" s="8">
        <f>IFERROR(100*$H429/$P$428, "-")</f>
        <v>3.5714285714285716</v>
      </c>
      <c r="Q429" s="8">
        <f>IFERROR(100*$I429/$Q$428, "-")</f>
        <v>2.5316455696202533</v>
      </c>
      <c r="R429" s="8">
        <f>IFERROR(100*$J429/$R$428, "-")</f>
        <v>2.7397260273972601</v>
      </c>
      <c r="S429" s="8">
        <f>IFERROR(100*$K429/$S$428, "-")</f>
        <v>0</v>
      </c>
      <c r="T429" s="9"/>
      <c r="U429" s="9"/>
      <c r="V429" s="9"/>
      <c r="W429" s="9"/>
      <c r="X429" s="9"/>
      <c r="Y429" s="9"/>
      <c r="Z429" s="9"/>
      <c r="AA429" s="9"/>
    </row>
    <row r="430" spans="1:27" ht="12" customHeight="1" x14ac:dyDescent="0.55000000000000004">
      <c r="B430" s="10" t="s">
        <v>122</v>
      </c>
      <c r="C430" s="11"/>
      <c r="D430" s="12">
        <v>393</v>
      </c>
      <c r="E430" s="12">
        <v>129</v>
      </c>
      <c r="F430" s="12">
        <v>70</v>
      </c>
      <c r="G430" s="12">
        <v>20</v>
      </c>
      <c r="H430" s="12">
        <v>74</v>
      </c>
      <c r="I430" s="12">
        <v>74</v>
      </c>
      <c r="J430" s="12">
        <v>26</v>
      </c>
      <c r="K430" s="12">
        <v>0</v>
      </c>
      <c r="L430" s="13">
        <f t="shared" ref="L430:L433" si="288">IFERROR(100*$D430/$L$428, "-")</f>
        <v>20.164186762442277</v>
      </c>
      <c r="M430" s="13">
        <f t="shared" ref="M430:M433" si="289">IFERROR(100*$E430/$M$428, "-")</f>
        <v>18.169014084507044</v>
      </c>
      <c r="N430" s="13">
        <f t="shared" ref="N430:N433" si="290">IFERROR(100*$F430/$N$428, "-")</f>
        <v>20.710059171597631</v>
      </c>
      <c r="O430" s="13">
        <f t="shared" ref="O430:O433" si="291">IFERROR(100*$G430/$O$428, "-")</f>
        <v>15.384615384615385</v>
      </c>
      <c r="P430" s="13">
        <f t="shared" ref="P430:P433" si="292">IFERROR(100*$H430/$P$428, "-")</f>
        <v>24.025974025974026</v>
      </c>
      <c r="Q430" s="13">
        <f t="shared" ref="Q430:Q433" si="293">IFERROR(100*$I430/$Q$428, "-")</f>
        <v>23.417721518987342</v>
      </c>
      <c r="R430" s="13">
        <f t="shared" ref="R430:R433" si="294">IFERROR(100*$J430/$R$428, "-")</f>
        <v>17.80821917808219</v>
      </c>
      <c r="S430" s="13">
        <f t="shared" ref="S430:S433" si="295">IFERROR(100*$K430/$S$428, "-")</f>
        <v>0</v>
      </c>
      <c r="T430" s="9"/>
      <c r="U430" s="9"/>
      <c r="V430" s="9"/>
      <c r="W430" s="9"/>
      <c r="X430" s="9"/>
      <c r="Y430" s="9"/>
      <c r="Z430" s="9"/>
      <c r="AA430" s="9"/>
    </row>
    <row r="431" spans="1:27" ht="12" customHeight="1" x14ac:dyDescent="0.55000000000000004">
      <c r="B431" s="14" t="s">
        <v>181</v>
      </c>
      <c r="D431" s="15">
        <v>652</v>
      </c>
      <c r="E431" s="15">
        <v>252</v>
      </c>
      <c r="F431" s="15">
        <v>104</v>
      </c>
      <c r="G431" s="15">
        <v>46</v>
      </c>
      <c r="H431" s="15">
        <v>101</v>
      </c>
      <c r="I431" s="15">
        <v>104</v>
      </c>
      <c r="J431" s="15">
        <v>45</v>
      </c>
      <c r="K431" s="15">
        <v>0</v>
      </c>
      <c r="L431" s="16">
        <f t="shared" si="288"/>
        <v>33.45305284761416</v>
      </c>
      <c r="M431" s="16">
        <f t="shared" si="289"/>
        <v>35.492957746478872</v>
      </c>
      <c r="N431" s="16">
        <f t="shared" si="290"/>
        <v>30.76923076923077</v>
      </c>
      <c r="O431" s="16">
        <f t="shared" si="291"/>
        <v>35.384615384615387</v>
      </c>
      <c r="P431" s="16">
        <f t="shared" si="292"/>
        <v>32.79220779220779</v>
      </c>
      <c r="Q431" s="16">
        <f t="shared" si="293"/>
        <v>32.911392405063289</v>
      </c>
      <c r="R431" s="16">
        <f t="shared" si="294"/>
        <v>30.82191780821918</v>
      </c>
      <c r="S431" s="16">
        <f t="shared" si="295"/>
        <v>0</v>
      </c>
      <c r="T431" s="9"/>
      <c r="U431" s="9"/>
      <c r="V431" s="9"/>
      <c r="W431" s="9"/>
      <c r="X431" s="9"/>
      <c r="Y431" s="9"/>
      <c r="Z431" s="9"/>
      <c r="AA431" s="9"/>
    </row>
    <row r="432" spans="1:27" ht="12" customHeight="1" x14ac:dyDescent="0.55000000000000004">
      <c r="B432" s="10" t="s">
        <v>123</v>
      </c>
      <c r="C432" s="11"/>
      <c r="D432" s="12">
        <v>834</v>
      </c>
      <c r="E432" s="12">
        <v>307</v>
      </c>
      <c r="F432" s="12">
        <v>152</v>
      </c>
      <c r="G432" s="12">
        <v>60</v>
      </c>
      <c r="H432" s="12">
        <v>121</v>
      </c>
      <c r="I432" s="12">
        <v>125</v>
      </c>
      <c r="J432" s="12">
        <v>68</v>
      </c>
      <c r="K432" s="12">
        <v>1</v>
      </c>
      <c r="L432" s="13">
        <f t="shared" si="288"/>
        <v>42.791174961518728</v>
      </c>
      <c r="M432" s="13">
        <f t="shared" si="289"/>
        <v>43.239436619718312</v>
      </c>
      <c r="N432" s="13">
        <f t="shared" si="290"/>
        <v>44.970414201183431</v>
      </c>
      <c r="O432" s="13">
        <f t="shared" si="291"/>
        <v>46.153846153846153</v>
      </c>
      <c r="P432" s="13">
        <f t="shared" si="292"/>
        <v>39.285714285714285</v>
      </c>
      <c r="Q432" s="13">
        <f t="shared" si="293"/>
        <v>39.556962025316459</v>
      </c>
      <c r="R432" s="13">
        <f t="shared" si="294"/>
        <v>46.575342465753423</v>
      </c>
      <c r="S432" s="13">
        <f t="shared" si="295"/>
        <v>100</v>
      </c>
      <c r="T432" s="9"/>
      <c r="U432" s="9"/>
      <c r="V432" s="9"/>
      <c r="W432" s="9"/>
      <c r="X432" s="9"/>
      <c r="Y432" s="9"/>
      <c r="Z432" s="9"/>
      <c r="AA432" s="9"/>
    </row>
    <row r="433" spans="1:27" ht="12" customHeight="1" x14ac:dyDescent="0.55000000000000004">
      <c r="B433" s="23" t="s">
        <v>152</v>
      </c>
      <c r="C433" s="24"/>
      <c r="D433" s="21">
        <v>15</v>
      </c>
      <c r="E433" s="21">
        <v>3</v>
      </c>
      <c r="F433" s="21">
        <v>3</v>
      </c>
      <c r="G433" s="21">
        <v>0</v>
      </c>
      <c r="H433" s="21">
        <v>1</v>
      </c>
      <c r="I433" s="21">
        <v>5</v>
      </c>
      <c r="J433" s="21">
        <v>3</v>
      </c>
      <c r="K433" s="21">
        <v>0</v>
      </c>
      <c r="L433" s="22">
        <f t="shared" si="288"/>
        <v>0.76962544894817853</v>
      </c>
      <c r="M433" s="22">
        <f t="shared" si="289"/>
        <v>0.42253521126760563</v>
      </c>
      <c r="N433" s="22">
        <f t="shared" si="290"/>
        <v>0.8875739644970414</v>
      </c>
      <c r="O433" s="22">
        <f t="shared" si="291"/>
        <v>0</v>
      </c>
      <c r="P433" s="22">
        <f t="shared" si="292"/>
        <v>0.32467532467532467</v>
      </c>
      <c r="Q433" s="22">
        <f t="shared" si="293"/>
        <v>1.5822784810126582</v>
      </c>
      <c r="R433" s="22">
        <f t="shared" si="294"/>
        <v>2.0547945205479454</v>
      </c>
      <c r="S433" s="22">
        <f t="shared" si="295"/>
        <v>0</v>
      </c>
      <c r="T433" s="9"/>
      <c r="U433" s="9"/>
      <c r="V433" s="9"/>
      <c r="W433" s="9"/>
      <c r="X433" s="9"/>
      <c r="Y433" s="9"/>
      <c r="Z433" s="9"/>
      <c r="AA433" s="9"/>
    </row>
    <row r="434" spans="1:27" ht="12" customHeight="1" x14ac:dyDescent="0.55000000000000004">
      <c r="B434" s="26" t="s">
        <v>7</v>
      </c>
      <c r="C434" s="27"/>
      <c r="D434" s="21">
        <v>1949</v>
      </c>
      <c r="E434" s="21">
        <v>710</v>
      </c>
      <c r="F434" s="21">
        <v>338</v>
      </c>
      <c r="G434" s="21">
        <v>130</v>
      </c>
      <c r="H434" s="21">
        <v>308</v>
      </c>
      <c r="I434" s="21">
        <v>316</v>
      </c>
      <c r="J434" s="21">
        <v>146</v>
      </c>
      <c r="K434" s="21">
        <v>1</v>
      </c>
      <c r="L434" s="22">
        <f>IF(SUM($L$429:$L$433) = 0, "-", SUM($L$429:$L$433))</f>
        <v>100</v>
      </c>
      <c r="M434" s="22">
        <f>IF(SUM($M$429:$M$433) = 0, "-", SUM($M$429:$M$433))</f>
        <v>99.999999999999986</v>
      </c>
      <c r="N434" s="22">
        <f>IF(SUM($N$429:$N$433) = 0, "-", SUM($N$429:$N$433))</f>
        <v>99.999999999999986</v>
      </c>
      <c r="O434" s="22">
        <f>IF(SUM($O$429:$O$433) = 0, "-", SUM($O$429:$O$433))</f>
        <v>100</v>
      </c>
      <c r="P434" s="22">
        <f>IF(SUM($P$429:$P$433) = 0, "-", SUM($P$429:$P$433))</f>
        <v>100</v>
      </c>
      <c r="Q434" s="22">
        <f>IF(SUM($Q$429:$Q$433) = 0, "-", SUM($Q$429:$Q$433))</f>
        <v>100.00000000000001</v>
      </c>
      <c r="R434" s="22">
        <f>IF(SUM($R$429:$R$433) = 0, "-", SUM($R$429:$R$433))</f>
        <v>100</v>
      </c>
      <c r="S434" s="22">
        <f>IF(SUM($S$429:$S$433) = 0, "-", SUM($S$429:$S$433))</f>
        <v>100</v>
      </c>
      <c r="T434" s="9"/>
      <c r="U434" s="9"/>
      <c r="V434" s="9"/>
      <c r="W434" s="9"/>
      <c r="X434" s="9"/>
      <c r="Y434" s="9"/>
      <c r="Z434" s="9"/>
      <c r="AA434" s="9"/>
    </row>
    <row r="436" spans="1:27" ht="12" customHeight="1" x14ac:dyDescent="0.55000000000000004">
      <c r="A436" s="28" t="s">
        <v>127</v>
      </c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</row>
    <row r="437" spans="1:27" ht="12" customHeight="1" x14ac:dyDescent="0.55000000000000004">
      <c r="B437" s="2"/>
      <c r="C437" s="3"/>
      <c r="D437" s="26" t="s">
        <v>1</v>
      </c>
      <c r="E437" s="29"/>
      <c r="F437" s="29"/>
      <c r="G437" s="29"/>
      <c r="H437" s="29"/>
      <c r="I437" s="29"/>
      <c r="J437" s="29"/>
      <c r="K437" s="27"/>
      <c r="L437" s="26" t="s">
        <v>2</v>
      </c>
      <c r="M437" s="29"/>
      <c r="N437" s="29"/>
      <c r="O437" s="29"/>
      <c r="P437" s="29"/>
      <c r="Q437" s="29"/>
      <c r="R437" s="29"/>
      <c r="S437" s="27"/>
    </row>
    <row r="438" spans="1:27" ht="90" customHeight="1" x14ac:dyDescent="0.55000000000000004">
      <c r="B438" s="4"/>
      <c r="D438" s="25" t="s">
        <v>151</v>
      </c>
      <c r="E438" s="25" t="s">
        <v>153</v>
      </c>
      <c r="F438" s="25" t="s">
        <v>154</v>
      </c>
      <c r="G438" s="25" t="s">
        <v>155</v>
      </c>
      <c r="H438" s="25" t="s">
        <v>156</v>
      </c>
      <c r="I438" s="25" t="s">
        <v>157</v>
      </c>
      <c r="J438" s="25" t="s">
        <v>158</v>
      </c>
      <c r="K438" s="25" t="s">
        <v>152</v>
      </c>
      <c r="L438" s="25" t="s">
        <v>151</v>
      </c>
      <c r="M438" s="25" t="s">
        <v>153</v>
      </c>
      <c r="N438" s="25" t="s">
        <v>154</v>
      </c>
      <c r="O438" s="25" t="s">
        <v>155</v>
      </c>
      <c r="P438" s="25" t="s">
        <v>156</v>
      </c>
      <c r="Q438" s="25" t="s">
        <v>157</v>
      </c>
      <c r="R438" s="25" t="s">
        <v>158</v>
      </c>
      <c r="S438" s="25" t="s">
        <v>152</v>
      </c>
    </row>
    <row r="439" spans="1:27" ht="12" customHeight="1" x14ac:dyDescent="0.55000000000000004">
      <c r="B439" s="4"/>
      <c r="D439" s="5"/>
      <c r="E439" s="5"/>
      <c r="F439" s="5"/>
      <c r="G439" s="5"/>
      <c r="H439" s="5"/>
      <c r="I439" s="5"/>
      <c r="J439" s="5"/>
      <c r="K439" s="5"/>
      <c r="L439" s="5">
        <v>630</v>
      </c>
      <c r="M439" s="5">
        <v>192</v>
      </c>
      <c r="N439" s="5">
        <v>121</v>
      </c>
      <c r="O439" s="5">
        <v>42</v>
      </c>
      <c r="P439" s="5">
        <v>128</v>
      </c>
      <c r="Q439" s="5">
        <v>100</v>
      </c>
      <c r="R439" s="5">
        <v>46</v>
      </c>
      <c r="S439" s="5">
        <v>1</v>
      </c>
    </row>
    <row r="440" spans="1:27" ht="12" customHeight="1" x14ac:dyDescent="0.55000000000000004">
      <c r="B440" s="6" t="s">
        <v>128</v>
      </c>
      <c r="C440" s="3"/>
      <c r="D440" s="7">
        <v>289</v>
      </c>
      <c r="E440" s="7">
        <v>94</v>
      </c>
      <c r="F440" s="7">
        <v>52</v>
      </c>
      <c r="G440" s="7">
        <v>18</v>
      </c>
      <c r="H440" s="7">
        <v>45</v>
      </c>
      <c r="I440" s="7">
        <v>52</v>
      </c>
      <c r="J440" s="7">
        <v>27</v>
      </c>
      <c r="K440" s="7">
        <v>1</v>
      </c>
      <c r="L440" s="8">
        <f>IFERROR(100*$D440/$L$439, "-")</f>
        <v>45.873015873015873</v>
      </c>
      <c r="M440" s="8">
        <f>IFERROR(100*$E440/$M$439, "-")</f>
        <v>48.958333333333336</v>
      </c>
      <c r="N440" s="8">
        <f>IFERROR(100*$F440/$N$439, "-")</f>
        <v>42.97520661157025</v>
      </c>
      <c r="O440" s="8">
        <f>IFERROR(100*$G440/$O$439, "-")</f>
        <v>42.857142857142854</v>
      </c>
      <c r="P440" s="8">
        <f>IFERROR(100*$H440/$P$439, "-")</f>
        <v>35.15625</v>
      </c>
      <c r="Q440" s="8">
        <f>IFERROR(100*$I440/$Q$439, "-")</f>
        <v>52</v>
      </c>
      <c r="R440" s="8">
        <f>IFERROR(100*$J440/$R$439, "-")</f>
        <v>58.695652173913047</v>
      </c>
      <c r="S440" s="8">
        <f>IFERROR(100*$K440/$S$439, "-")</f>
        <v>100</v>
      </c>
      <c r="T440" s="9"/>
      <c r="U440" s="9"/>
      <c r="V440" s="9"/>
      <c r="W440" s="9"/>
      <c r="X440" s="9"/>
      <c r="Y440" s="9"/>
      <c r="Z440" s="9"/>
      <c r="AA440" s="9"/>
    </row>
    <row r="441" spans="1:27" ht="12" customHeight="1" x14ac:dyDescent="0.55000000000000004">
      <c r="B441" s="10" t="s">
        <v>129</v>
      </c>
      <c r="C441" s="11"/>
      <c r="D441" s="12">
        <v>184</v>
      </c>
      <c r="E441" s="12">
        <v>57</v>
      </c>
      <c r="F441" s="12">
        <v>30</v>
      </c>
      <c r="G441" s="12">
        <v>13</v>
      </c>
      <c r="H441" s="12">
        <v>29</v>
      </c>
      <c r="I441" s="12">
        <v>37</v>
      </c>
      <c r="J441" s="12">
        <v>18</v>
      </c>
      <c r="K441" s="12">
        <v>0</v>
      </c>
      <c r="L441" s="13">
        <f t="shared" ref="L441:L449" si="296">IFERROR(100*$D441/$L$439, "-")</f>
        <v>29.206349206349206</v>
      </c>
      <c r="M441" s="13">
        <f t="shared" ref="M441:M449" si="297">IFERROR(100*$E441/$M$439, "-")</f>
        <v>29.6875</v>
      </c>
      <c r="N441" s="13">
        <f t="shared" ref="N441:N449" si="298">IFERROR(100*$F441/$N$439, "-")</f>
        <v>24.793388429752067</v>
      </c>
      <c r="O441" s="13">
        <f t="shared" ref="O441:O449" si="299">IFERROR(100*$G441/$O$439, "-")</f>
        <v>30.952380952380953</v>
      </c>
      <c r="P441" s="13">
        <f t="shared" ref="P441:P449" si="300">IFERROR(100*$H441/$P$439, "-")</f>
        <v>22.65625</v>
      </c>
      <c r="Q441" s="13">
        <f t="shared" ref="Q441:Q449" si="301">IFERROR(100*$I441/$Q$439, "-")</f>
        <v>37</v>
      </c>
      <c r="R441" s="13">
        <f t="shared" ref="R441:R449" si="302">IFERROR(100*$J441/$R$439, "-")</f>
        <v>39.130434782608695</v>
      </c>
      <c r="S441" s="13">
        <f t="shared" ref="S441:S449" si="303">IFERROR(100*$K441/$S$439, "-")</f>
        <v>0</v>
      </c>
      <c r="T441" s="9"/>
      <c r="U441" s="9"/>
      <c r="V441" s="9"/>
      <c r="W441" s="9"/>
      <c r="X441" s="9"/>
      <c r="Y441" s="9"/>
      <c r="Z441" s="9"/>
      <c r="AA441" s="9"/>
    </row>
    <row r="442" spans="1:27" ht="12" customHeight="1" x14ac:dyDescent="0.55000000000000004">
      <c r="B442" s="14" t="s">
        <v>130</v>
      </c>
      <c r="D442" s="15">
        <v>212</v>
      </c>
      <c r="E442" s="15">
        <v>74</v>
      </c>
      <c r="F442" s="15">
        <v>36</v>
      </c>
      <c r="G442" s="15">
        <v>16</v>
      </c>
      <c r="H442" s="15">
        <v>35</v>
      </c>
      <c r="I442" s="15">
        <v>33</v>
      </c>
      <c r="J442" s="15">
        <v>17</v>
      </c>
      <c r="K442" s="15">
        <v>1</v>
      </c>
      <c r="L442" s="16">
        <f t="shared" si="296"/>
        <v>33.650793650793652</v>
      </c>
      <c r="M442" s="16">
        <f t="shared" si="297"/>
        <v>38.541666666666664</v>
      </c>
      <c r="N442" s="16">
        <f t="shared" si="298"/>
        <v>29.75206611570248</v>
      </c>
      <c r="O442" s="16">
        <f t="shared" si="299"/>
        <v>38.095238095238095</v>
      </c>
      <c r="P442" s="16">
        <f t="shared" si="300"/>
        <v>27.34375</v>
      </c>
      <c r="Q442" s="16">
        <f t="shared" si="301"/>
        <v>33</v>
      </c>
      <c r="R442" s="16">
        <f t="shared" si="302"/>
        <v>36.956521739130437</v>
      </c>
      <c r="S442" s="16">
        <f t="shared" si="303"/>
        <v>100</v>
      </c>
      <c r="T442" s="9"/>
      <c r="U442" s="9"/>
      <c r="V442" s="9"/>
      <c r="W442" s="9"/>
      <c r="X442" s="9"/>
      <c r="Y442" s="9"/>
      <c r="Z442" s="9"/>
      <c r="AA442" s="9"/>
    </row>
    <row r="443" spans="1:27" ht="12" customHeight="1" x14ac:dyDescent="0.55000000000000004">
      <c r="B443" s="10" t="s">
        <v>131</v>
      </c>
      <c r="C443" s="11"/>
      <c r="D443" s="12">
        <v>153</v>
      </c>
      <c r="E443" s="12">
        <v>48</v>
      </c>
      <c r="F443" s="12">
        <v>25</v>
      </c>
      <c r="G443" s="12">
        <v>14</v>
      </c>
      <c r="H443" s="12">
        <v>28</v>
      </c>
      <c r="I443" s="12">
        <v>26</v>
      </c>
      <c r="J443" s="12">
        <v>11</v>
      </c>
      <c r="K443" s="12">
        <v>1</v>
      </c>
      <c r="L443" s="13">
        <f t="shared" si="296"/>
        <v>24.285714285714285</v>
      </c>
      <c r="M443" s="13">
        <f t="shared" si="297"/>
        <v>25</v>
      </c>
      <c r="N443" s="13">
        <f t="shared" si="298"/>
        <v>20.66115702479339</v>
      </c>
      <c r="O443" s="13">
        <f t="shared" si="299"/>
        <v>33.333333333333336</v>
      </c>
      <c r="P443" s="13">
        <f t="shared" si="300"/>
        <v>21.875</v>
      </c>
      <c r="Q443" s="13">
        <f t="shared" si="301"/>
        <v>26</v>
      </c>
      <c r="R443" s="13">
        <f t="shared" si="302"/>
        <v>23.913043478260871</v>
      </c>
      <c r="S443" s="13">
        <f t="shared" si="303"/>
        <v>100</v>
      </c>
      <c r="T443" s="9"/>
      <c r="U443" s="9"/>
      <c r="V443" s="9"/>
      <c r="W443" s="9"/>
      <c r="X443" s="9"/>
      <c r="Y443" s="9"/>
      <c r="Z443" s="9"/>
      <c r="AA443" s="9"/>
    </row>
    <row r="444" spans="1:27" ht="12" customHeight="1" x14ac:dyDescent="0.55000000000000004">
      <c r="B444" s="14" t="s">
        <v>132</v>
      </c>
      <c r="D444" s="15">
        <v>60</v>
      </c>
      <c r="E444" s="15">
        <v>21</v>
      </c>
      <c r="F444" s="15">
        <v>9</v>
      </c>
      <c r="G444" s="15">
        <v>3</v>
      </c>
      <c r="H444" s="15">
        <v>10</v>
      </c>
      <c r="I444" s="15">
        <v>13</v>
      </c>
      <c r="J444" s="15">
        <v>4</v>
      </c>
      <c r="K444" s="15">
        <v>0</v>
      </c>
      <c r="L444" s="16">
        <f t="shared" si="296"/>
        <v>9.5238095238095237</v>
      </c>
      <c r="M444" s="16">
        <f t="shared" si="297"/>
        <v>10.9375</v>
      </c>
      <c r="N444" s="16">
        <f t="shared" si="298"/>
        <v>7.4380165289256199</v>
      </c>
      <c r="O444" s="16">
        <f t="shared" si="299"/>
        <v>7.1428571428571432</v>
      </c>
      <c r="P444" s="16">
        <f t="shared" si="300"/>
        <v>7.8125</v>
      </c>
      <c r="Q444" s="16">
        <f t="shared" si="301"/>
        <v>13</v>
      </c>
      <c r="R444" s="16">
        <f t="shared" si="302"/>
        <v>8.695652173913043</v>
      </c>
      <c r="S444" s="16">
        <f t="shared" si="303"/>
        <v>0</v>
      </c>
      <c r="T444" s="9"/>
      <c r="U444" s="9"/>
      <c r="V444" s="9"/>
      <c r="W444" s="9"/>
      <c r="X444" s="9"/>
      <c r="Y444" s="9"/>
      <c r="Z444" s="9"/>
      <c r="AA444" s="9"/>
    </row>
    <row r="445" spans="1:27" ht="12" customHeight="1" x14ac:dyDescent="0.55000000000000004">
      <c r="B445" s="10" t="s">
        <v>133</v>
      </c>
      <c r="C445" s="11"/>
      <c r="D445" s="12">
        <v>77</v>
      </c>
      <c r="E445" s="12">
        <v>21</v>
      </c>
      <c r="F445" s="12">
        <v>15</v>
      </c>
      <c r="G445" s="12">
        <v>6</v>
      </c>
      <c r="H445" s="12">
        <v>16</v>
      </c>
      <c r="I445" s="12">
        <v>15</v>
      </c>
      <c r="J445" s="12">
        <v>4</v>
      </c>
      <c r="K445" s="12">
        <v>0</v>
      </c>
      <c r="L445" s="13">
        <f t="shared" si="296"/>
        <v>12.222222222222221</v>
      </c>
      <c r="M445" s="13">
        <f t="shared" si="297"/>
        <v>10.9375</v>
      </c>
      <c r="N445" s="13">
        <f t="shared" si="298"/>
        <v>12.396694214876034</v>
      </c>
      <c r="O445" s="13">
        <f t="shared" si="299"/>
        <v>14.285714285714286</v>
      </c>
      <c r="P445" s="13">
        <f t="shared" si="300"/>
        <v>12.5</v>
      </c>
      <c r="Q445" s="13">
        <f t="shared" si="301"/>
        <v>15</v>
      </c>
      <c r="R445" s="13">
        <f t="shared" si="302"/>
        <v>8.695652173913043</v>
      </c>
      <c r="S445" s="13">
        <f t="shared" si="303"/>
        <v>0</v>
      </c>
      <c r="T445" s="9"/>
      <c r="U445" s="9"/>
      <c r="V445" s="9"/>
      <c r="W445" s="9"/>
      <c r="X445" s="9"/>
      <c r="Y445" s="9"/>
      <c r="Z445" s="9"/>
      <c r="AA445" s="9"/>
    </row>
    <row r="446" spans="1:27" ht="12" customHeight="1" x14ac:dyDescent="0.55000000000000004">
      <c r="B446" s="14" t="s">
        <v>134</v>
      </c>
      <c r="D446" s="15">
        <v>120</v>
      </c>
      <c r="E446" s="15">
        <v>39</v>
      </c>
      <c r="F446" s="15">
        <v>19</v>
      </c>
      <c r="G446" s="15">
        <v>5</v>
      </c>
      <c r="H446" s="15">
        <v>17</v>
      </c>
      <c r="I446" s="15">
        <v>28</v>
      </c>
      <c r="J446" s="15">
        <v>12</v>
      </c>
      <c r="K446" s="15">
        <v>0</v>
      </c>
      <c r="L446" s="16">
        <f t="shared" si="296"/>
        <v>19.047619047619047</v>
      </c>
      <c r="M446" s="16">
        <f t="shared" si="297"/>
        <v>20.3125</v>
      </c>
      <c r="N446" s="16">
        <f t="shared" si="298"/>
        <v>15.702479338842975</v>
      </c>
      <c r="O446" s="16">
        <f t="shared" si="299"/>
        <v>11.904761904761905</v>
      </c>
      <c r="P446" s="16">
        <f t="shared" si="300"/>
        <v>13.28125</v>
      </c>
      <c r="Q446" s="16">
        <f t="shared" si="301"/>
        <v>28</v>
      </c>
      <c r="R446" s="16">
        <f t="shared" si="302"/>
        <v>26.086956521739129</v>
      </c>
      <c r="S446" s="16">
        <f t="shared" si="303"/>
        <v>0</v>
      </c>
      <c r="T446" s="9"/>
      <c r="U446" s="9"/>
      <c r="V446" s="9"/>
      <c r="W446" s="9"/>
      <c r="X446" s="9"/>
      <c r="Y446" s="9"/>
      <c r="Z446" s="9"/>
      <c r="AA446" s="9"/>
    </row>
    <row r="447" spans="1:27" ht="12" customHeight="1" x14ac:dyDescent="0.55000000000000004">
      <c r="B447" s="10" t="s">
        <v>16</v>
      </c>
      <c r="C447" s="11"/>
      <c r="D447" s="12">
        <v>60</v>
      </c>
      <c r="E447" s="12">
        <v>16</v>
      </c>
      <c r="F447" s="12">
        <v>9</v>
      </c>
      <c r="G447" s="12">
        <v>6</v>
      </c>
      <c r="H447" s="12">
        <v>15</v>
      </c>
      <c r="I447" s="12">
        <v>11</v>
      </c>
      <c r="J447" s="12">
        <v>3</v>
      </c>
      <c r="K447" s="12">
        <v>0</v>
      </c>
      <c r="L447" s="13">
        <f t="shared" si="296"/>
        <v>9.5238095238095237</v>
      </c>
      <c r="M447" s="13">
        <f t="shared" si="297"/>
        <v>8.3333333333333339</v>
      </c>
      <c r="N447" s="13">
        <f t="shared" si="298"/>
        <v>7.4380165289256199</v>
      </c>
      <c r="O447" s="13">
        <f t="shared" si="299"/>
        <v>14.285714285714286</v>
      </c>
      <c r="P447" s="13">
        <f t="shared" si="300"/>
        <v>11.71875</v>
      </c>
      <c r="Q447" s="13">
        <f t="shared" si="301"/>
        <v>11</v>
      </c>
      <c r="R447" s="13">
        <f t="shared" si="302"/>
        <v>6.5217391304347823</v>
      </c>
      <c r="S447" s="13">
        <f t="shared" si="303"/>
        <v>0</v>
      </c>
      <c r="T447" s="9"/>
      <c r="U447" s="9"/>
      <c r="V447" s="9"/>
      <c r="W447" s="9"/>
      <c r="X447" s="9"/>
      <c r="Y447" s="9"/>
      <c r="Z447" s="9"/>
      <c r="AA447" s="9"/>
    </row>
    <row r="448" spans="1:27" ht="12" customHeight="1" x14ac:dyDescent="0.55000000000000004">
      <c r="B448" s="14" t="s">
        <v>135</v>
      </c>
      <c r="D448" s="15">
        <v>163</v>
      </c>
      <c r="E448" s="15">
        <v>48</v>
      </c>
      <c r="F448" s="15">
        <v>36</v>
      </c>
      <c r="G448" s="15">
        <v>7</v>
      </c>
      <c r="H448" s="15">
        <v>42</v>
      </c>
      <c r="I448" s="15">
        <v>20</v>
      </c>
      <c r="J448" s="15">
        <v>10</v>
      </c>
      <c r="K448" s="15">
        <v>0</v>
      </c>
      <c r="L448" s="16">
        <f t="shared" si="296"/>
        <v>25.873015873015873</v>
      </c>
      <c r="M448" s="16">
        <f t="shared" si="297"/>
        <v>25</v>
      </c>
      <c r="N448" s="16">
        <f t="shared" si="298"/>
        <v>29.75206611570248</v>
      </c>
      <c r="O448" s="16">
        <f t="shared" si="299"/>
        <v>16.666666666666668</v>
      </c>
      <c r="P448" s="16">
        <f t="shared" si="300"/>
        <v>32.8125</v>
      </c>
      <c r="Q448" s="16">
        <f t="shared" si="301"/>
        <v>20</v>
      </c>
      <c r="R448" s="16">
        <f t="shared" si="302"/>
        <v>21.739130434782609</v>
      </c>
      <c r="S448" s="16">
        <f t="shared" si="303"/>
        <v>0</v>
      </c>
      <c r="T448" s="9"/>
      <c r="U448" s="9"/>
      <c r="V448" s="9"/>
      <c r="W448" s="9"/>
      <c r="X448" s="9"/>
      <c r="Y448" s="9"/>
      <c r="Z448" s="9"/>
      <c r="AA448" s="9"/>
    </row>
    <row r="449" spans="1:27" ht="12" customHeight="1" x14ac:dyDescent="0.55000000000000004">
      <c r="B449" s="17" t="s">
        <v>152</v>
      </c>
      <c r="C449" s="18"/>
      <c r="D449" s="19">
        <v>32</v>
      </c>
      <c r="E449" s="19">
        <v>9</v>
      </c>
      <c r="F449" s="19">
        <v>6</v>
      </c>
      <c r="G449" s="19">
        <v>6</v>
      </c>
      <c r="H449" s="19">
        <v>5</v>
      </c>
      <c r="I449" s="19">
        <v>3</v>
      </c>
      <c r="J449" s="19">
        <v>3</v>
      </c>
      <c r="K449" s="19">
        <v>0</v>
      </c>
      <c r="L449" s="20">
        <f t="shared" si="296"/>
        <v>5.0793650793650791</v>
      </c>
      <c r="M449" s="20">
        <f t="shared" si="297"/>
        <v>4.6875</v>
      </c>
      <c r="N449" s="20">
        <f t="shared" si="298"/>
        <v>4.9586776859504136</v>
      </c>
      <c r="O449" s="20">
        <f t="shared" si="299"/>
        <v>14.285714285714286</v>
      </c>
      <c r="P449" s="20">
        <f t="shared" si="300"/>
        <v>3.90625</v>
      </c>
      <c r="Q449" s="20">
        <f t="shared" si="301"/>
        <v>3</v>
      </c>
      <c r="R449" s="20">
        <f t="shared" si="302"/>
        <v>6.5217391304347823</v>
      </c>
      <c r="S449" s="20">
        <f t="shared" si="303"/>
        <v>0</v>
      </c>
      <c r="T449" s="9"/>
      <c r="U449" s="9"/>
      <c r="V449" s="9"/>
      <c r="W449" s="9"/>
      <c r="X449" s="9"/>
      <c r="Y449" s="9"/>
      <c r="Z449" s="9"/>
      <c r="AA449" s="9"/>
    </row>
    <row r="450" spans="1:27" ht="12" customHeight="1" x14ac:dyDescent="0.55000000000000004">
      <c r="B450" s="26" t="s">
        <v>7</v>
      </c>
      <c r="C450" s="27"/>
      <c r="D450" s="21">
        <v>630</v>
      </c>
      <c r="E450" s="21">
        <v>192</v>
      </c>
      <c r="F450" s="21">
        <v>121</v>
      </c>
      <c r="G450" s="21">
        <v>42</v>
      </c>
      <c r="H450" s="21">
        <v>128</v>
      </c>
      <c r="I450" s="21">
        <v>100</v>
      </c>
      <c r="J450" s="21">
        <v>46</v>
      </c>
      <c r="K450" s="21">
        <v>1</v>
      </c>
      <c r="L450" s="22" t="s">
        <v>6</v>
      </c>
      <c r="M450" s="22" t="s">
        <v>6</v>
      </c>
      <c r="N450" s="22" t="s">
        <v>6</v>
      </c>
      <c r="O450" s="22" t="s">
        <v>6</v>
      </c>
      <c r="P450" s="22" t="s">
        <v>6</v>
      </c>
      <c r="Q450" s="22" t="s">
        <v>6</v>
      </c>
      <c r="R450" s="22" t="s">
        <v>6</v>
      </c>
      <c r="S450" s="22" t="s">
        <v>6</v>
      </c>
      <c r="T450" s="9"/>
      <c r="U450" s="9"/>
      <c r="V450" s="9"/>
      <c r="W450" s="9"/>
      <c r="X450" s="9"/>
      <c r="Y450" s="9"/>
      <c r="Z450" s="9"/>
      <c r="AA450" s="9"/>
    </row>
    <row r="452" spans="1:27" ht="12" customHeight="1" x14ac:dyDescent="0.55000000000000004">
      <c r="A452" s="28" t="s">
        <v>136</v>
      </c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</row>
    <row r="453" spans="1:27" ht="12" customHeight="1" x14ac:dyDescent="0.55000000000000004">
      <c r="B453" s="2"/>
      <c r="C453" s="3"/>
      <c r="D453" s="26" t="s">
        <v>1</v>
      </c>
      <c r="E453" s="29"/>
      <c r="F453" s="29"/>
      <c r="G453" s="29"/>
      <c r="H453" s="29"/>
      <c r="I453" s="29"/>
      <c r="J453" s="29"/>
      <c r="K453" s="27"/>
      <c r="L453" s="26" t="s">
        <v>2</v>
      </c>
      <c r="M453" s="29"/>
      <c r="N453" s="29"/>
      <c r="O453" s="29"/>
      <c r="P453" s="29"/>
      <c r="Q453" s="29"/>
      <c r="R453" s="29"/>
      <c r="S453" s="27"/>
    </row>
    <row r="454" spans="1:27" ht="90" customHeight="1" x14ac:dyDescent="0.55000000000000004">
      <c r="B454" s="4"/>
      <c r="D454" s="25" t="s">
        <v>151</v>
      </c>
      <c r="E454" s="25" t="s">
        <v>153</v>
      </c>
      <c r="F454" s="25" t="s">
        <v>154</v>
      </c>
      <c r="G454" s="25" t="s">
        <v>155</v>
      </c>
      <c r="H454" s="25" t="s">
        <v>156</v>
      </c>
      <c r="I454" s="25" t="s">
        <v>157</v>
      </c>
      <c r="J454" s="25" t="s">
        <v>158</v>
      </c>
      <c r="K454" s="25" t="s">
        <v>152</v>
      </c>
      <c r="L454" s="25" t="s">
        <v>151</v>
      </c>
      <c r="M454" s="25" t="s">
        <v>153</v>
      </c>
      <c r="N454" s="25" t="s">
        <v>154</v>
      </c>
      <c r="O454" s="25" t="s">
        <v>155</v>
      </c>
      <c r="P454" s="25" t="s">
        <v>156</v>
      </c>
      <c r="Q454" s="25" t="s">
        <v>157</v>
      </c>
      <c r="R454" s="25" t="s">
        <v>158</v>
      </c>
      <c r="S454" s="25" t="s">
        <v>152</v>
      </c>
    </row>
    <row r="455" spans="1:27" ht="12" customHeight="1" x14ac:dyDescent="0.55000000000000004">
      <c r="B455" s="4"/>
      <c r="D455" s="5"/>
      <c r="E455" s="5"/>
      <c r="F455" s="5"/>
      <c r="G455" s="5"/>
      <c r="H455" s="5"/>
      <c r="I455" s="5"/>
      <c r="J455" s="5"/>
      <c r="K455" s="5"/>
      <c r="L455" s="5">
        <v>1949</v>
      </c>
      <c r="M455" s="5">
        <v>710</v>
      </c>
      <c r="N455" s="5">
        <v>338</v>
      </c>
      <c r="O455" s="5">
        <v>130</v>
      </c>
      <c r="P455" s="5">
        <v>308</v>
      </c>
      <c r="Q455" s="5">
        <v>316</v>
      </c>
      <c r="R455" s="5">
        <v>146</v>
      </c>
      <c r="S455" s="5">
        <v>1</v>
      </c>
    </row>
    <row r="456" spans="1:27" ht="12" customHeight="1" x14ac:dyDescent="0.55000000000000004">
      <c r="B456" s="6" t="s">
        <v>137</v>
      </c>
      <c r="C456" s="3"/>
      <c r="D456" s="7">
        <v>206</v>
      </c>
      <c r="E456" s="7">
        <v>61</v>
      </c>
      <c r="F456" s="7">
        <v>33</v>
      </c>
      <c r="G456" s="7">
        <v>14</v>
      </c>
      <c r="H456" s="7">
        <v>36</v>
      </c>
      <c r="I456" s="7">
        <v>46</v>
      </c>
      <c r="J456" s="7">
        <v>16</v>
      </c>
      <c r="K456" s="7">
        <v>0</v>
      </c>
      <c r="L456" s="8">
        <f>IFERROR(100*$D456/$L$455, "-")</f>
        <v>10.569522832221653</v>
      </c>
      <c r="M456" s="8">
        <f>IFERROR(100*$E456/$M$455, "-")</f>
        <v>8.591549295774648</v>
      </c>
      <c r="N456" s="8">
        <f>IFERROR(100*$F456/$N$455, "-")</f>
        <v>9.7633136094674562</v>
      </c>
      <c r="O456" s="8">
        <f>IFERROR(100*$G456/$O$455, "-")</f>
        <v>10.76923076923077</v>
      </c>
      <c r="P456" s="8">
        <f>IFERROR(100*$H456/$P$455, "-")</f>
        <v>11.688311688311689</v>
      </c>
      <c r="Q456" s="8">
        <f>IFERROR(100*$I456/$Q$455, "-")</f>
        <v>14.556962025316455</v>
      </c>
      <c r="R456" s="8">
        <f>IFERROR(100*$J456/$R$455, "-")</f>
        <v>10.95890410958904</v>
      </c>
      <c r="S456" s="8">
        <f>IFERROR(100*$K456/$S$455, "-")</f>
        <v>0</v>
      </c>
      <c r="T456" s="9"/>
      <c r="U456" s="9"/>
      <c r="V456" s="9"/>
      <c r="W456" s="9"/>
      <c r="X456" s="9"/>
      <c r="Y456" s="9"/>
      <c r="Z456" s="9"/>
      <c r="AA456" s="9"/>
    </row>
    <row r="457" spans="1:27" ht="12" customHeight="1" x14ac:dyDescent="0.55000000000000004">
      <c r="B457" s="10" t="s">
        <v>138</v>
      </c>
      <c r="C457" s="11"/>
      <c r="D457" s="12">
        <v>1621</v>
      </c>
      <c r="E457" s="12">
        <v>601</v>
      </c>
      <c r="F457" s="12">
        <v>286</v>
      </c>
      <c r="G457" s="12">
        <v>111</v>
      </c>
      <c r="H457" s="12">
        <v>257</v>
      </c>
      <c r="I457" s="12">
        <v>246</v>
      </c>
      <c r="J457" s="12">
        <v>119</v>
      </c>
      <c r="K457" s="12">
        <v>1</v>
      </c>
      <c r="L457" s="13">
        <f t="shared" ref="L457:L459" si="304">IFERROR(100*$D457/$L$455, "-")</f>
        <v>83.170856849666492</v>
      </c>
      <c r="M457" s="13">
        <f t="shared" ref="M457:M459" si="305">IFERROR(100*$E457/$M$455, "-")</f>
        <v>84.647887323943664</v>
      </c>
      <c r="N457" s="13">
        <f t="shared" ref="N457:N459" si="306">IFERROR(100*$F457/$N$455, "-")</f>
        <v>84.615384615384613</v>
      </c>
      <c r="O457" s="13">
        <f t="shared" ref="O457:O459" si="307">IFERROR(100*$G457/$O$455, "-")</f>
        <v>85.384615384615387</v>
      </c>
      <c r="P457" s="13">
        <f t="shared" ref="P457:P459" si="308">IFERROR(100*$H457/$P$455, "-")</f>
        <v>83.441558441558442</v>
      </c>
      <c r="Q457" s="13">
        <f t="shared" ref="Q457:Q459" si="309">IFERROR(100*$I457/$Q$455, "-")</f>
        <v>77.848101265822791</v>
      </c>
      <c r="R457" s="13">
        <f t="shared" ref="R457:R459" si="310">IFERROR(100*$J457/$R$455, "-")</f>
        <v>81.506849315068493</v>
      </c>
      <c r="S457" s="13">
        <f t="shared" ref="S457:S459" si="311">IFERROR(100*$K457/$S$455, "-")</f>
        <v>100</v>
      </c>
      <c r="T457" s="9"/>
      <c r="U457" s="9"/>
      <c r="V457" s="9"/>
      <c r="W457" s="9"/>
      <c r="X457" s="9"/>
      <c r="Y457" s="9"/>
      <c r="Z457" s="9"/>
      <c r="AA457" s="9"/>
    </row>
    <row r="458" spans="1:27" ht="12" customHeight="1" x14ac:dyDescent="0.55000000000000004">
      <c r="B458" s="14" t="s">
        <v>139</v>
      </c>
      <c r="D458" s="15">
        <v>84</v>
      </c>
      <c r="E458" s="15">
        <v>34</v>
      </c>
      <c r="F458" s="15">
        <v>11</v>
      </c>
      <c r="G458" s="15">
        <v>4</v>
      </c>
      <c r="H458" s="15">
        <v>10</v>
      </c>
      <c r="I458" s="15">
        <v>17</v>
      </c>
      <c r="J458" s="15">
        <v>8</v>
      </c>
      <c r="K458" s="15">
        <v>0</v>
      </c>
      <c r="L458" s="16">
        <f t="shared" si="304"/>
        <v>4.3099025141098002</v>
      </c>
      <c r="M458" s="16">
        <f t="shared" si="305"/>
        <v>4.788732394366197</v>
      </c>
      <c r="N458" s="16">
        <f t="shared" si="306"/>
        <v>3.2544378698224854</v>
      </c>
      <c r="O458" s="16">
        <f t="shared" si="307"/>
        <v>3.0769230769230771</v>
      </c>
      <c r="P458" s="16">
        <f t="shared" si="308"/>
        <v>3.2467532467532467</v>
      </c>
      <c r="Q458" s="16">
        <f t="shared" si="309"/>
        <v>5.3797468354430382</v>
      </c>
      <c r="R458" s="16">
        <f t="shared" si="310"/>
        <v>5.4794520547945202</v>
      </c>
      <c r="S458" s="16">
        <f t="shared" si="311"/>
        <v>0</v>
      </c>
      <c r="T458" s="9"/>
      <c r="U458" s="9"/>
      <c r="V458" s="9"/>
      <c r="W458" s="9"/>
      <c r="X458" s="9"/>
      <c r="Y458" s="9"/>
      <c r="Z458" s="9"/>
      <c r="AA458" s="9"/>
    </row>
    <row r="459" spans="1:27" ht="12" customHeight="1" x14ac:dyDescent="0.55000000000000004">
      <c r="B459" s="17" t="s">
        <v>152</v>
      </c>
      <c r="C459" s="18"/>
      <c r="D459" s="19">
        <v>38</v>
      </c>
      <c r="E459" s="19">
        <v>14</v>
      </c>
      <c r="F459" s="19">
        <v>8</v>
      </c>
      <c r="G459" s="19">
        <v>1</v>
      </c>
      <c r="H459" s="19">
        <v>5</v>
      </c>
      <c r="I459" s="19">
        <v>7</v>
      </c>
      <c r="J459" s="19">
        <v>3</v>
      </c>
      <c r="K459" s="19">
        <v>0</v>
      </c>
      <c r="L459" s="20">
        <f t="shared" si="304"/>
        <v>1.9497178040020524</v>
      </c>
      <c r="M459" s="20">
        <f t="shared" si="305"/>
        <v>1.971830985915493</v>
      </c>
      <c r="N459" s="20">
        <f t="shared" si="306"/>
        <v>2.3668639053254439</v>
      </c>
      <c r="O459" s="20">
        <f t="shared" si="307"/>
        <v>0.76923076923076927</v>
      </c>
      <c r="P459" s="20">
        <f t="shared" si="308"/>
        <v>1.6233766233766234</v>
      </c>
      <c r="Q459" s="20">
        <f t="shared" si="309"/>
        <v>2.2151898734177213</v>
      </c>
      <c r="R459" s="20">
        <f t="shared" si="310"/>
        <v>2.0547945205479454</v>
      </c>
      <c r="S459" s="20">
        <f t="shared" si="311"/>
        <v>0</v>
      </c>
      <c r="T459" s="9"/>
      <c r="U459" s="9"/>
      <c r="V459" s="9"/>
      <c r="W459" s="9"/>
      <c r="X459" s="9"/>
      <c r="Y459" s="9"/>
      <c r="Z459" s="9"/>
      <c r="AA459" s="9"/>
    </row>
    <row r="460" spans="1:27" ht="12" customHeight="1" x14ac:dyDescent="0.55000000000000004">
      <c r="B460" s="26" t="s">
        <v>7</v>
      </c>
      <c r="C460" s="27"/>
      <c r="D460" s="21">
        <v>1949</v>
      </c>
      <c r="E460" s="21">
        <v>710</v>
      </c>
      <c r="F460" s="21">
        <v>338</v>
      </c>
      <c r="G460" s="21">
        <v>130</v>
      </c>
      <c r="H460" s="21">
        <v>308</v>
      </c>
      <c r="I460" s="21">
        <v>316</v>
      </c>
      <c r="J460" s="21">
        <v>146</v>
      </c>
      <c r="K460" s="21">
        <v>1</v>
      </c>
      <c r="L460" s="22">
        <f>IF(SUM($L$456:$L$459) = 0, "-", SUM($L$456:$L$459))</f>
        <v>99.999999999999986</v>
      </c>
      <c r="M460" s="22">
        <f>IF(SUM($M$456:$M$459) = 0, "-", SUM($M$456:$M$459))</f>
        <v>99.999999999999986</v>
      </c>
      <c r="N460" s="22">
        <f>IF(SUM($N$456:$N$459) = 0, "-", SUM($N$456:$N$459))</f>
        <v>100</v>
      </c>
      <c r="O460" s="22">
        <f>IF(SUM($O$456:$O$459) = 0, "-", SUM($O$456:$O$459))</f>
        <v>100.00000000000001</v>
      </c>
      <c r="P460" s="22">
        <f>IF(SUM($P$456:$P$459) = 0, "-", SUM($P$456:$P$459))</f>
        <v>100</v>
      </c>
      <c r="Q460" s="22">
        <f>IF(SUM($Q$456:$Q$459) = 0, "-", SUM($Q$456:$Q$459))</f>
        <v>100.00000000000001</v>
      </c>
      <c r="R460" s="22">
        <f>IF(SUM($R$456:$R$459) = 0, "-", SUM($R$456:$R$459))</f>
        <v>100</v>
      </c>
      <c r="S460" s="22">
        <f>IF(SUM($S$456:$S$459) = 0, "-", SUM($S$456:$S$459))</f>
        <v>100</v>
      </c>
      <c r="T460" s="9"/>
      <c r="U460" s="9"/>
      <c r="V460" s="9"/>
      <c r="W460" s="9"/>
      <c r="X460" s="9"/>
      <c r="Y460" s="9"/>
      <c r="Z460" s="9"/>
      <c r="AA460" s="9"/>
    </row>
    <row r="462" spans="1:27" ht="12" customHeight="1" x14ac:dyDescent="0.55000000000000004">
      <c r="A462" s="28" t="s">
        <v>182</v>
      </c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</row>
    <row r="463" spans="1:27" ht="12" customHeight="1" x14ac:dyDescent="0.55000000000000004">
      <c r="B463" s="2"/>
      <c r="C463" s="3"/>
      <c r="D463" s="26" t="s">
        <v>1</v>
      </c>
      <c r="E463" s="29"/>
      <c r="F463" s="29"/>
      <c r="G463" s="29"/>
      <c r="H463" s="29"/>
      <c r="I463" s="29"/>
      <c r="J463" s="29"/>
      <c r="K463" s="27"/>
      <c r="L463" s="26" t="s">
        <v>2</v>
      </c>
      <c r="M463" s="29"/>
      <c r="N463" s="29"/>
      <c r="O463" s="29"/>
      <c r="P463" s="29"/>
      <c r="Q463" s="29"/>
      <c r="R463" s="29"/>
      <c r="S463" s="27"/>
    </row>
    <row r="464" spans="1:27" ht="90" customHeight="1" x14ac:dyDescent="0.55000000000000004">
      <c r="B464" s="4"/>
      <c r="D464" s="25" t="s">
        <v>151</v>
      </c>
      <c r="E464" s="25" t="s">
        <v>153</v>
      </c>
      <c r="F464" s="25" t="s">
        <v>154</v>
      </c>
      <c r="G464" s="25" t="s">
        <v>155</v>
      </c>
      <c r="H464" s="25" t="s">
        <v>156</v>
      </c>
      <c r="I464" s="25" t="s">
        <v>157</v>
      </c>
      <c r="J464" s="25" t="s">
        <v>158</v>
      </c>
      <c r="K464" s="25" t="s">
        <v>152</v>
      </c>
      <c r="L464" s="25" t="s">
        <v>151</v>
      </c>
      <c r="M464" s="25" t="s">
        <v>153</v>
      </c>
      <c r="N464" s="25" t="s">
        <v>154</v>
      </c>
      <c r="O464" s="25" t="s">
        <v>155</v>
      </c>
      <c r="P464" s="25" t="s">
        <v>156</v>
      </c>
      <c r="Q464" s="25" t="s">
        <v>157</v>
      </c>
      <c r="R464" s="25" t="s">
        <v>158</v>
      </c>
      <c r="S464" s="25" t="s">
        <v>152</v>
      </c>
    </row>
    <row r="465" spans="2:27" ht="12" customHeight="1" x14ac:dyDescent="0.55000000000000004">
      <c r="B465" s="4"/>
      <c r="D465" s="5"/>
      <c r="E465" s="5"/>
      <c r="F465" s="5"/>
      <c r="G465" s="5"/>
      <c r="H465" s="5"/>
      <c r="I465" s="5"/>
      <c r="J465" s="5"/>
      <c r="K465" s="5"/>
      <c r="L465" s="5">
        <v>1949</v>
      </c>
      <c r="M465" s="5">
        <v>710</v>
      </c>
      <c r="N465" s="5">
        <v>338</v>
      </c>
      <c r="O465" s="5">
        <v>130</v>
      </c>
      <c r="P465" s="5">
        <v>308</v>
      </c>
      <c r="Q465" s="5">
        <v>316</v>
      </c>
      <c r="R465" s="5">
        <v>146</v>
      </c>
      <c r="S465" s="5">
        <v>1</v>
      </c>
    </row>
    <row r="466" spans="2:27" ht="12" customHeight="1" x14ac:dyDescent="0.55000000000000004">
      <c r="B466" s="6" t="s">
        <v>140</v>
      </c>
      <c r="C466" s="3"/>
      <c r="D466" s="7">
        <v>564</v>
      </c>
      <c r="E466" s="7">
        <v>221</v>
      </c>
      <c r="F466" s="7">
        <v>98</v>
      </c>
      <c r="G466" s="7">
        <v>35</v>
      </c>
      <c r="H466" s="7">
        <v>90</v>
      </c>
      <c r="I466" s="7">
        <v>80</v>
      </c>
      <c r="J466" s="7">
        <v>39</v>
      </c>
      <c r="K466" s="7">
        <v>1</v>
      </c>
      <c r="L466" s="8">
        <f>IFERROR(100*$D466/$L$465, "-")</f>
        <v>28.937916880451514</v>
      </c>
      <c r="M466" s="8">
        <f>IFERROR(100*$E466/$M$465, "-")</f>
        <v>31.12676056338028</v>
      </c>
      <c r="N466" s="8">
        <f>IFERROR(100*$F466/$N$465, "-")</f>
        <v>28.994082840236686</v>
      </c>
      <c r="O466" s="8">
        <f>IFERROR(100*$G466/$O$465, "-")</f>
        <v>26.923076923076923</v>
      </c>
      <c r="P466" s="8">
        <f>IFERROR(100*$H466/$P$465, "-")</f>
        <v>29.220779220779221</v>
      </c>
      <c r="Q466" s="8">
        <f>IFERROR(100*$I466/$Q$465, "-")</f>
        <v>25.316455696202532</v>
      </c>
      <c r="R466" s="8">
        <f>IFERROR(100*$J466/$R$465, "-")</f>
        <v>26.712328767123289</v>
      </c>
      <c r="S466" s="8">
        <f>IFERROR(100*$K466/$S$465, "-")</f>
        <v>100</v>
      </c>
      <c r="T466" s="9"/>
      <c r="U466" s="9"/>
      <c r="V466" s="9"/>
      <c r="W466" s="9"/>
      <c r="X466" s="9"/>
      <c r="Y466" s="9"/>
      <c r="Z466" s="9"/>
      <c r="AA466" s="9"/>
    </row>
    <row r="467" spans="2:27" ht="12" customHeight="1" x14ac:dyDescent="0.55000000000000004">
      <c r="B467" s="10" t="s">
        <v>141</v>
      </c>
      <c r="C467" s="11"/>
      <c r="D467" s="12">
        <v>231</v>
      </c>
      <c r="E467" s="12">
        <v>82</v>
      </c>
      <c r="F467" s="12">
        <v>37</v>
      </c>
      <c r="G467" s="12">
        <v>20</v>
      </c>
      <c r="H467" s="12">
        <v>37</v>
      </c>
      <c r="I467" s="12">
        <v>37</v>
      </c>
      <c r="J467" s="12">
        <v>18</v>
      </c>
      <c r="K467" s="12">
        <v>0</v>
      </c>
      <c r="L467" s="13">
        <f t="shared" ref="L467:L478" si="312">IFERROR(100*$D467/$L$465, "-")</f>
        <v>11.852231913801949</v>
      </c>
      <c r="M467" s="13">
        <f t="shared" ref="M467:M478" si="313">IFERROR(100*$E467/$M$465, "-")</f>
        <v>11.549295774647888</v>
      </c>
      <c r="N467" s="13">
        <f t="shared" ref="N467:N478" si="314">IFERROR(100*$F467/$N$465, "-")</f>
        <v>10.946745562130177</v>
      </c>
      <c r="O467" s="13">
        <f t="shared" ref="O467:O478" si="315">IFERROR(100*$G467/$O$465, "-")</f>
        <v>15.384615384615385</v>
      </c>
      <c r="P467" s="13">
        <f t="shared" ref="P467:P478" si="316">IFERROR(100*$H467/$P$465, "-")</f>
        <v>12.012987012987013</v>
      </c>
      <c r="Q467" s="13">
        <f t="shared" ref="Q467:Q478" si="317">IFERROR(100*$I467/$Q$465, "-")</f>
        <v>11.708860759493671</v>
      </c>
      <c r="R467" s="13">
        <f t="shared" ref="R467:R478" si="318">IFERROR(100*$J467/$R$465, "-")</f>
        <v>12.328767123287671</v>
      </c>
      <c r="S467" s="13">
        <f t="shared" ref="S467:S478" si="319">IFERROR(100*$K467/$S$465, "-")</f>
        <v>0</v>
      </c>
      <c r="T467" s="9"/>
      <c r="U467" s="9"/>
      <c r="V467" s="9"/>
      <c r="W467" s="9"/>
      <c r="X467" s="9"/>
      <c r="Y467" s="9"/>
      <c r="Z467" s="9"/>
      <c r="AA467" s="9"/>
    </row>
    <row r="468" spans="2:27" ht="12" customHeight="1" x14ac:dyDescent="0.55000000000000004">
      <c r="B468" s="14" t="s">
        <v>142</v>
      </c>
      <c r="D468" s="15">
        <v>481</v>
      </c>
      <c r="E468" s="15">
        <v>178</v>
      </c>
      <c r="F468" s="15">
        <v>90</v>
      </c>
      <c r="G468" s="15">
        <v>32</v>
      </c>
      <c r="H468" s="15">
        <v>70</v>
      </c>
      <c r="I468" s="15">
        <v>74</v>
      </c>
      <c r="J468" s="15">
        <v>36</v>
      </c>
      <c r="K468" s="15">
        <v>1</v>
      </c>
      <c r="L468" s="16">
        <f t="shared" si="312"/>
        <v>24.679322729604927</v>
      </c>
      <c r="M468" s="16">
        <f t="shared" si="313"/>
        <v>25.070422535211268</v>
      </c>
      <c r="N468" s="16">
        <f t="shared" si="314"/>
        <v>26.627218934911241</v>
      </c>
      <c r="O468" s="16">
        <f t="shared" si="315"/>
        <v>24.615384615384617</v>
      </c>
      <c r="P468" s="16">
        <f t="shared" si="316"/>
        <v>22.727272727272727</v>
      </c>
      <c r="Q468" s="16">
        <f t="shared" si="317"/>
        <v>23.417721518987342</v>
      </c>
      <c r="R468" s="16">
        <f t="shared" si="318"/>
        <v>24.657534246575342</v>
      </c>
      <c r="S468" s="16">
        <f t="shared" si="319"/>
        <v>100</v>
      </c>
      <c r="T468" s="9"/>
      <c r="U468" s="9"/>
      <c r="V468" s="9"/>
      <c r="W468" s="9"/>
      <c r="X468" s="9"/>
      <c r="Y468" s="9"/>
      <c r="Z468" s="9"/>
      <c r="AA468" s="9"/>
    </row>
    <row r="469" spans="2:27" ht="12" customHeight="1" x14ac:dyDescent="0.55000000000000004">
      <c r="B469" s="10" t="s">
        <v>143</v>
      </c>
      <c r="C469" s="11"/>
      <c r="D469" s="12">
        <v>360</v>
      </c>
      <c r="E469" s="12">
        <v>128</v>
      </c>
      <c r="F469" s="12">
        <v>65</v>
      </c>
      <c r="G469" s="12">
        <v>29</v>
      </c>
      <c r="H469" s="12">
        <v>52</v>
      </c>
      <c r="I469" s="12">
        <v>58</v>
      </c>
      <c r="J469" s="12">
        <v>28</v>
      </c>
      <c r="K469" s="12">
        <v>0</v>
      </c>
      <c r="L469" s="13">
        <f t="shared" si="312"/>
        <v>18.471010774756284</v>
      </c>
      <c r="M469" s="13">
        <f t="shared" si="313"/>
        <v>18.028169014084508</v>
      </c>
      <c r="N469" s="13">
        <f t="shared" si="314"/>
        <v>19.23076923076923</v>
      </c>
      <c r="O469" s="13">
        <f t="shared" si="315"/>
        <v>22.307692307692307</v>
      </c>
      <c r="P469" s="13">
        <f t="shared" si="316"/>
        <v>16.883116883116884</v>
      </c>
      <c r="Q469" s="13">
        <f t="shared" si="317"/>
        <v>18.354430379746834</v>
      </c>
      <c r="R469" s="13">
        <f t="shared" si="318"/>
        <v>19.17808219178082</v>
      </c>
      <c r="S469" s="13">
        <f t="shared" si="319"/>
        <v>0</v>
      </c>
      <c r="T469" s="9"/>
      <c r="U469" s="9"/>
      <c r="V469" s="9"/>
      <c r="W469" s="9"/>
      <c r="X469" s="9"/>
      <c r="Y469" s="9"/>
      <c r="Z469" s="9"/>
      <c r="AA469" s="9"/>
    </row>
    <row r="470" spans="2:27" ht="12" customHeight="1" x14ac:dyDescent="0.55000000000000004">
      <c r="B470" s="14" t="s">
        <v>144</v>
      </c>
      <c r="D470" s="15">
        <v>471</v>
      </c>
      <c r="E470" s="15">
        <v>166</v>
      </c>
      <c r="F470" s="15">
        <v>82</v>
      </c>
      <c r="G470" s="15">
        <v>29</v>
      </c>
      <c r="H470" s="15">
        <v>73</v>
      </c>
      <c r="I470" s="15">
        <v>85</v>
      </c>
      <c r="J470" s="15">
        <v>35</v>
      </c>
      <c r="K470" s="15">
        <v>1</v>
      </c>
      <c r="L470" s="16">
        <f t="shared" si="312"/>
        <v>24.166239096972806</v>
      </c>
      <c r="M470" s="16">
        <f t="shared" si="313"/>
        <v>23.380281690140844</v>
      </c>
      <c r="N470" s="16">
        <f t="shared" si="314"/>
        <v>24.260355029585799</v>
      </c>
      <c r="O470" s="16">
        <f t="shared" si="315"/>
        <v>22.307692307692307</v>
      </c>
      <c r="P470" s="16">
        <f t="shared" si="316"/>
        <v>23.7012987012987</v>
      </c>
      <c r="Q470" s="16">
        <f t="shared" si="317"/>
        <v>26.898734177215189</v>
      </c>
      <c r="R470" s="16">
        <f t="shared" si="318"/>
        <v>23.972602739726028</v>
      </c>
      <c r="S470" s="16">
        <f t="shared" si="319"/>
        <v>100</v>
      </c>
      <c r="T470" s="9"/>
      <c r="U470" s="9"/>
      <c r="V470" s="9"/>
      <c r="W470" s="9"/>
      <c r="X470" s="9"/>
      <c r="Y470" s="9"/>
      <c r="Z470" s="9"/>
      <c r="AA470" s="9"/>
    </row>
    <row r="471" spans="2:27" ht="12" customHeight="1" x14ac:dyDescent="0.55000000000000004">
      <c r="B471" s="10" t="s">
        <v>145</v>
      </c>
      <c r="C471" s="11"/>
      <c r="D471" s="12">
        <v>527</v>
      </c>
      <c r="E471" s="12">
        <v>179</v>
      </c>
      <c r="F471" s="12">
        <v>102</v>
      </c>
      <c r="G471" s="12">
        <v>32</v>
      </c>
      <c r="H471" s="12">
        <v>87</v>
      </c>
      <c r="I471" s="12">
        <v>90</v>
      </c>
      <c r="J471" s="12">
        <v>37</v>
      </c>
      <c r="K471" s="12">
        <v>0</v>
      </c>
      <c r="L471" s="13">
        <f t="shared" si="312"/>
        <v>27.039507439712672</v>
      </c>
      <c r="M471" s="13">
        <f t="shared" si="313"/>
        <v>25.211267605633804</v>
      </c>
      <c r="N471" s="13">
        <f t="shared" si="314"/>
        <v>30.177514792899409</v>
      </c>
      <c r="O471" s="13">
        <f t="shared" si="315"/>
        <v>24.615384615384617</v>
      </c>
      <c r="P471" s="13">
        <f t="shared" si="316"/>
        <v>28.246753246753247</v>
      </c>
      <c r="Q471" s="13">
        <f t="shared" si="317"/>
        <v>28.481012658227847</v>
      </c>
      <c r="R471" s="13">
        <f t="shared" si="318"/>
        <v>25.342465753424658</v>
      </c>
      <c r="S471" s="13">
        <f t="shared" si="319"/>
        <v>0</v>
      </c>
      <c r="T471" s="9"/>
      <c r="U471" s="9"/>
      <c r="V471" s="9"/>
      <c r="W471" s="9"/>
      <c r="X471" s="9"/>
      <c r="Y471" s="9"/>
      <c r="Z471" s="9"/>
      <c r="AA471" s="9"/>
    </row>
    <row r="472" spans="2:27" ht="12" customHeight="1" x14ac:dyDescent="0.55000000000000004">
      <c r="B472" s="14" t="s">
        <v>146</v>
      </c>
      <c r="D472" s="15">
        <v>741</v>
      </c>
      <c r="E472" s="15">
        <v>292</v>
      </c>
      <c r="F472" s="15">
        <v>115</v>
      </c>
      <c r="G472" s="15">
        <v>44</v>
      </c>
      <c r="H472" s="15">
        <v>120</v>
      </c>
      <c r="I472" s="15">
        <v>119</v>
      </c>
      <c r="J472" s="15">
        <v>51</v>
      </c>
      <c r="K472" s="15">
        <v>0</v>
      </c>
      <c r="L472" s="16">
        <f t="shared" si="312"/>
        <v>38.019497178040019</v>
      </c>
      <c r="M472" s="16">
        <f t="shared" si="313"/>
        <v>41.12676056338028</v>
      </c>
      <c r="N472" s="16">
        <f t="shared" si="314"/>
        <v>34.023668639053255</v>
      </c>
      <c r="O472" s="16">
        <f t="shared" si="315"/>
        <v>33.846153846153847</v>
      </c>
      <c r="P472" s="16">
        <f t="shared" si="316"/>
        <v>38.961038961038959</v>
      </c>
      <c r="Q472" s="16">
        <f t="shared" si="317"/>
        <v>37.658227848101269</v>
      </c>
      <c r="R472" s="16">
        <f t="shared" si="318"/>
        <v>34.93150684931507</v>
      </c>
      <c r="S472" s="16">
        <f t="shared" si="319"/>
        <v>0</v>
      </c>
      <c r="T472" s="9"/>
      <c r="U472" s="9"/>
      <c r="V472" s="9"/>
      <c r="W472" s="9"/>
      <c r="X472" s="9"/>
      <c r="Y472" s="9"/>
      <c r="Z472" s="9"/>
      <c r="AA472" s="9"/>
    </row>
    <row r="473" spans="2:27" ht="12" customHeight="1" x14ac:dyDescent="0.55000000000000004">
      <c r="B473" s="10" t="s">
        <v>147</v>
      </c>
      <c r="C473" s="11"/>
      <c r="D473" s="12">
        <v>155</v>
      </c>
      <c r="E473" s="12">
        <v>64</v>
      </c>
      <c r="F473" s="12">
        <v>25</v>
      </c>
      <c r="G473" s="12">
        <v>11</v>
      </c>
      <c r="H473" s="12">
        <v>20</v>
      </c>
      <c r="I473" s="12">
        <v>26</v>
      </c>
      <c r="J473" s="12">
        <v>9</v>
      </c>
      <c r="K473" s="12">
        <v>0</v>
      </c>
      <c r="L473" s="13">
        <f t="shared" si="312"/>
        <v>7.952796305797845</v>
      </c>
      <c r="M473" s="13">
        <f t="shared" si="313"/>
        <v>9.0140845070422539</v>
      </c>
      <c r="N473" s="13">
        <f t="shared" si="314"/>
        <v>7.3964497041420119</v>
      </c>
      <c r="O473" s="13">
        <f t="shared" si="315"/>
        <v>8.4615384615384617</v>
      </c>
      <c r="P473" s="13">
        <f t="shared" si="316"/>
        <v>6.4935064935064934</v>
      </c>
      <c r="Q473" s="13">
        <f t="shared" si="317"/>
        <v>8.2278481012658222</v>
      </c>
      <c r="R473" s="13">
        <f t="shared" si="318"/>
        <v>6.1643835616438354</v>
      </c>
      <c r="S473" s="13">
        <f t="shared" si="319"/>
        <v>0</v>
      </c>
      <c r="T473" s="9"/>
      <c r="U473" s="9"/>
      <c r="V473" s="9"/>
      <c r="W473" s="9"/>
      <c r="X473" s="9"/>
      <c r="Y473" s="9"/>
      <c r="Z473" s="9"/>
      <c r="AA473" s="9"/>
    </row>
    <row r="474" spans="2:27" ht="12" customHeight="1" x14ac:dyDescent="0.55000000000000004">
      <c r="B474" s="14" t="s">
        <v>148</v>
      </c>
      <c r="D474" s="15">
        <v>287</v>
      </c>
      <c r="E474" s="15">
        <v>92</v>
      </c>
      <c r="F474" s="15">
        <v>46</v>
      </c>
      <c r="G474" s="15">
        <v>25</v>
      </c>
      <c r="H474" s="15">
        <v>49</v>
      </c>
      <c r="I474" s="15">
        <v>55</v>
      </c>
      <c r="J474" s="15">
        <v>20</v>
      </c>
      <c r="K474" s="15">
        <v>0</v>
      </c>
      <c r="L474" s="16">
        <f t="shared" si="312"/>
        <v>14.725500256541816</v>
      </c>
      <c r="M474" s="16">
        <f t="shared" si="313"/>
        <v>12.95774647887324</v>
      </c>
      <c r="N474" s="16">
        <f t="shared" si="314"/>
        <v>13.609467455621301</v>
      </c>
      <c r="O474" s="16">
        <f t="shared" si="315"/>
        <v>19.23076923076923</v>
      </c>
      <c r="P474" s="16">
        <f t="shared" si="316"/>
        <v>15.909090909090908</v>
      </c>
      <c r="Q474" s="16">
        <f t="shared" si="317"/>
        <v>17.405063291139239</v>
      </c>
      <c r="R474" s="16">
        <f t="shared" si="318"/>
        <v>13.698630136986301</v>
      </c>
      <c r="S474" s="16">
        <f t="shared" si="319"/>
        <v>0</v>
      </c>
      <c r="T474" s="9"/>
      <c r="U474" s="9"/>
      <c r="V474" s="9"/>
      <c r="W474" s="9"/>
      <c r="X474" s="9"/>
      <c r="Y474" s="9"/>
      <c r="Z474" s="9"/>
      <c r="AA474" s="9"/>
    </row>
    <row r="475" spans="2:27" ht="12" customHeight="1" x14ac:dyDescent="0.55000000000000004">
      <c r="B475" s="10" t="s">
        <v>149</v>
      </c>
      <c r="C475" s="11"/>
      <c r="D475" s="12">
        <v>158</v>
      </c>
      <c r="E475" s="12">
        <v>54</v>
      </c>
      <c r="F475" s="12">
        <v>29</v>
      </c>
      <c r="G475" s="12">
        <v>9</v>
      </c>
      <c r="H475" s="12">
        <v>24</v>
      </c>
      <c r="I475" s="12">
        <v>30</v>
      </c>
      <c r="J475" s="12">
        <v>12</v>
      </c>
      <c r="K475" s="12">
        <v>0</v>
      </c>
      <c r="L475" s="13">
        <f t="shared" si="312"/>
        <v>8.1067213955874813</v>
      </c>
      <c r="M475" s="13">
        <f t="shared" si="313"/>
        <v>7.605633802816901</v>
      </c>
      <c r="N475" s="13">
        <f t="shared" si="314"/>
        <v>8.5798816568047336</v>
      </c>
      <c r="O475" s="13">
        <f t="shared" si="315"/>
        <v>6.9230769230769234</v>
      </c>
      <c r="P475" s="13">
        <f t="shared" si="316"/>
        <v>7.7922077922077921</v>
      </c>
      <c r="Q475" s="13">
        <f t="shared" si="317"/>
        <v>9.4936708860759502</v>
      </c>
      <c r="R475" s="13">
        <f t="shared" si="318"/>
        <v>8.2191780821917817</v>
      </c>
      <c r="S475" s="13">
        <f t="shared" si="319"/>
        <v>0</v>
      </c>
      <c r="T475" s="9"/>
      <c r="U475" s="9"/>
      <c r="V475" s="9"/>
      <c r="W475" s="9"/>
      <c r="X475" s="9"/>
      <c r="Y475" s="9"/>
      <c r="Z475" s="9"/>
      <c r="AA475" s="9"/>
    </row>
    <row r="476" spans="2:27" ht="12" customHeight="1" x14ac:dyDescent="0.55000000000000004">
      <c r="B476" s="14" t="s">
        <v>150</v>
      </c>
      <c r="D476" s="15">
        <v>532</v>
      </c>
      <c r="E476" s="15">
        <v>202</v>
      </c>
      <c r="F476" s="15">
        <v>93</v>
      </c>
      <c r="G476" s="15">
        <v>28</v>
      </c>
      <c r="H476" s="15">
        <v>84</v>
      </c>
      <c r="I476" s="15">
        <v>91</v>
      </c>
      <c r="J476" s="15">
        <v>34</v>
      </c>
      <c r="K476" s="15">
        <v>0</v>
      </c>
      <c r="L476" s="16">
        <f t="shared" si="312"/>
        <v>27.296049256028734</v>
      </c>
      <c r="M476" s="16">
        <f t="shared" si="313"/>
        <v>28.450704225352112</v>
      </c>
      <c r="N476" s="16">
        <f t="shared" si="314"/>
        <v>27.514792899408285</v>
      </c>
      <c r="O476" s="16">
        <f t="shared" si="315"/>
        <v>21.53846153846154</v>
      </c>
      <c r="P476" s="16">
        <f t="shared" si="316"/>
        <v>27.272727272727273</v>
      </c>
      <c r="Q476" s="16">
        <f t="shared" si="317"/>
        <v>28.797468354430379</v>
      </c>
      <c r="R476" s="16">
        <f t="shared" si="318"/>
        <v>23.287671232876711</v>
      </c>
      <c r="S476" s="16">
        <f t="shared" si="319"/>
        <v>0</v>
      </c>
      <c r="T476" s="9"/>
      <c r="U476" s="9"/>
      <c r="V476" s="9"/>
      <c r="W476" s="9"/>
      <c r="X476" s="9"/>
      <c r="Y476" s="9"/>
      <c r="Z476" s="9"/>
      <c r="AA476" s="9"/>
    </row>
    <row r="477" spans="2:27" ht="12" customHeight="1" x14ac:dyDescent="0.55000000000000004">
      <c r="B477" s="10" t="s">
        <v>32</v>
      </c>
      <c r="C477" s="11"/>
      <c r="D477" s="12">
        <v>353</v>
      </c>
      <c r="E477" s="12">
        <v>114</v>
      </c>
      <c r="F477" s="12">
        <v>64</v>
      </c>
      <c r="G477" s="12">
        <v>27</v>
      </c>
      <c r="H477" s="12">
        <v>56</v>
      </c>
      <c r="I477" s="12">
        <v>61</v>
      </c>
      <c r="J477" s="12">
        <v>31</v>
      </c>
      <c r="K477" s="12">
        <v>0</v>
      </c>
      <c r="L477" s="13">
        <f t="shared" si="312"/>
        <v>18.111852231913801</v>
      </c>
      <c r="M477" s="13">
        <f t="shared" si="313"/>
        <v>16.056338028169016</v>
      </c>
      <c r="N477" s="13">
        <f t="shared" si="314"/>
        <v>18.934911242603551</v>
      </c>
      <c r="O477" s="13">
        <f t="shared" si="315"/>
        <v>20.76923076923077</v>
      </c>
      <c r="P477" s="13">
        <f t="shared" si="316"/>
        <v>18.181818181818183</v>
      </c>
      <c r="Q477" s="13">
        <f t="shared" si="317"/>
        <v>19.303797468354432</v>
      </c>
      <c r="R477" s="13">
        <f t="shared" si="318"/>
        <v>21.232876712328768</v>
      </c>
      <c r="S477" s="13">
        <f t="shared" si="319"/>
        <v>0</v>
      </c>
      <c r="T477" s="9"/>
      <c r="U477" s="9"/>
      <c r="V477" s="9"/>
      <c r="W477" s="9"/>
      <c r="X477" s="9"/>
      <c r="Y477" s="9"/>
      <c r="Z477" s="9"/>
      <c r="AA477" s="9"/>
    </row>
    <row r="478" spans="2:27" ht="12" customHeight="1" x14ac:dyDescent="0.55000000000000004">
      <c r="B478" s="23" t="s">
        <v>152</v>
      </c>
      <c r="C478" s="24"/>
      <c r="D478" s="21">
        <v>30</v>
      </c>
      <c r="E478" s="21">
        <v>11</v>
      </c>
      <c r="F478" s="21">
        <v>7</v>
      </c>
      <c r="G478" s="21">
        <v>1</v>
      </c>
      <c r="H478" s="21">
        <v>5</v>
      </c>
      <c r="I478" s="21">
        <v>3</v>
      </c>
      <c r="J478" s="21">
        <v>3</v>
      </c>
      <c r="K478" s="21">
        <v>0</v>
      </c>
      <c r="L478" s="22">
        <f t="shared" si="312"/>
        <v>1.5392508978963571</v>
      </c>
      <c r="M478" s="22">
        <f t="shared" si="313"/>
        <v>1.5492957746478873</v>
      </c>
      <c r="N478" s="22">
        <f t="shared" si="314"/>
        <v>2.0710059171597632</v>
      </c>
      <c r="O478" s="22">
        <f t="shared" si="315"/>
        <v>0.76923076923076927</v>
      </c>
      <c r="P478" s="22">
        <f t="shared" si="316"/>
        <v>1.6233766233766234</v>
      </c>
      <c r="Q478" s="22">
        <f t="shared" si="317"/>
        <v>0.94936708860759489</v>
      </c>
      <c r="R478" s="22">
        <f t="shared" si="318"/>
        <v>2.0547945205479454</v>
      </c>
      <c r="S478" s="22">
        <f t="shared" si="319"/>
        <v>0</v>
      </c>
      <c r="T478" s="9"/>
      <c r="U478" s="9"/>
      <c r="V478" s="9"/>
      <c r="W478" s="9"/>
      <c r="X478" s="9"/>
      <c r="Y478" s="9"/>
      <c r="Z478" s="9"/>
      <c r="AA478" s="9"/>
    </row>
    <row r="479" spans="2:27" ht="12" customHeight="1" x14ac:dyDescent="0.55000000000000004">
      <c r="B479" s="26" t="s">
        <v>7</v>
      </c>
      <c r="C479" s="27"/>
      <c r="D479" s="21">
        <v>1949</v>
      </c>
      <c r="E479" s="21">
        <v>710</v>
      </c>
      <c r="F479" s="21">
        <v>338</v>
      </c>
      <c r="G479" s="21">
        <v>130</v>
      </c>
      <c r="H479" s="21">
        <v>308</v>
      </c>
      <c r="I479" s="21">
        <v>316</v>
      </c>
      <c r="J479" s="21">
        <v>146</v>
      </c>
      <c r="K479" s="21">
        <v>1</v>
      </c>
      <c r="L479" s="22" t="s">
        <v>6</v>
      </c>
      <c r="M479" s="22" t="s">
        <v>6</v>
      </c>
      <c r="N479" s="22" t="s">
        <v>6</v>
      </c>
      <c r="O479" s="22" t="s">
        <v>6</v>
      </c>
      <c r="P479" s="22" t="s">
        <v>6</v>
      </c>
      <c r="Q479" s="22" t="s">
        <v>6</v>
      </c>
      <c r="R479" s="22" t="s">
        <v>6</v>
      </c>
      <c r="S479" s="22" t="s">
        <v>6</v>
      </c>
      <c r="T479" s="9"/>
      <c r="U479" s="9"/>
      <c r="V479" s="9"/>
      <c r="W479" s="9"/>
      <c r="X479" s="9"/>
      <c r="Y479" s="9"/>
      <c r="Z479" s="9"/>
      <c r="AA479" s="9"/>
    </row>
  </sheetData>
  <mergeCells count="160">
    <mergeCell ref="D13:K13"/>
    <mergeCell ref="L13:S13"/>
    <mergeCell ref="B26:C26"/>
    <mergeCell ref="A29:S29"/>
    <mergeCell ref="D30:K30"/>
    <mergeCell ref="L30:S30"/>
    <mergeCell ref="A2:S2"/>
    <mergeCell ref="D3:K3"/>
    <mergeCell ref="L3:S3"/>
    <mergeCell ref="B10:C10"/>
    <mergeCell ref="A12:S12"/>
    <mergeCell ref="A55:S55"/>
    <mergeCell ref="D56:K56"/>
    <mergeCell ref="L56:S56"/>
    <mergeCell ref="B66:C66"/>
    <mergeCell ref="A68:S68"/>
    <mergeCell ref="B40:C40"/>
    <mergeCell ref="A42:S42"/>
    <mergeCell ref="D43:K43"/>
    <mergeCell ref="L43:S43"/>
    <mergeCell ref="B53:C53"/>
    <mergeCell ref="B90:C90"/>
    <mergeCell ref="A92:S92"/>
    <mergeCell ref="D93:K93"/>
    <mergeCell ref="L93:S93"/>
    <mergeCell ref="B104:C104"/>
    <mergeCell ref="D69:K69"/>
    <mergeCell ref="L69:S69"/>
    <mergeCell ref="B78:C78"/>
    <mergeCell ref="A80:S80"/>
    <mergeCell ref="D81:K81"/>
    <mergeCell ref="L81:S81"/>
    <mergeCell ref="D123:K123"/>
    <mergeCell ref="L123:S123"/>
    <mergeCell ref="B129:C129"/>
    <mergeCell ref="A131:S131"/>
    <mergeCell ref="D132:K132"/>
    <mergeCell ref="L132:S132"/>
    <mergeCell ref="A106:S106"/>
    <mergeCell ref="D107:K107"/>
    <mergeCell ref="L107:S107"/>
    <mergeCell ref="B120:C120"/>
    <mergeCell ref="A122:S122"/>
    <mergeCell ref="A156:S156"/>
    <mergeCell ref="D157:K157"/>
    <mergeCell ref="L157:S157"/>
    <mergeCell ref="B165:C165"/>
    <mergeCell ref="A167:S167"/>
    <mergeCell ref="B142:C142"/>
    <mergeCell ref="A145:S145"/>
    <mergeCell ref="D146:K146"/>
    <mergeCell ref="L146:S146"/>
    <mergeCell ref="B154:C154"/>
    <mergeCell ref="B187:C187"/>
    <mergeCell ref="A189:S189"/>
    <mergeCell ref="D190:K190"/>
    <mergeCell ref="L190:S190"/>
    <mergeCell ref="B204:C204"/>
    <mergeCell ref="D168:K168"/>
    <mergeCell ref="L168:S168"/>
    <mergeCell ref="B176:C176"/>
    <mergeCell ref="A178:S178"/>
    <mergeCell ref="D179:K179"/>
    <mergeCell ref="L179:S179"/>
    <mergeCell ref="D226:K226"/>
    <mergeCell ref="L226:S226"/>
    <mergeCell ref="B233:C233"/>
    <mergeCell ref="A235:S235"/>
    <mergeCell ref="D236:K236"/>
    <mergeCell ref="L236:S236"/>
    <mergeCell ref="A206:S206"/>
    <mergeCell ref="D207:K207"/>
    <mergeCell ref="L207:S207"/>
    <mergeCell ref="B222:C222"/>
    <mergeCell ref="A225:S225"/>
    <mergeCell ref="A255:S255"/>
    <mergeCell ref="D256:K256"/>
    <mergeCell ref="L256:S256"/>
    <mergeCell ref="B263:C263"/>
    <mergeCell ref="A265:S265"/>
    <mergeCell ref="B243:C243"/>
    <mergeCell ref="A245:S245"/>
    <mergeCell ref="D246:K246"/>
    <mergeCell ref="L246:S246"/>
    <mergeCell ref="B253:C253"/>
    <mergeCell ref="B283:C283"/>
    <mergeCell ref="A285:S285"/>
    <mergeCell ref="D286:K286"/>
    <mergeCell ref="L286:S286"/>
    <mergeCell ref="B293:C293"/>
    <mergeCell ref="D266:K266"/>
    <mergeCell ref="L266:S266"/>
    <mergeCell ref="B273:C273"/>
    <mergeCell ref="A275:S275"/>
    <mergeCell ref="D276:K276"/>
    <mergeCell ref="L276:S276"/>
    <mergeCell ref="D306:K306"/>
    <mergeCell ref="L306:S306"/>
    <mergeCell ref="B313:C313"/>
    <mergeCell ref="A315:S315"/>
    <mergeCell ref="D316:K316"/>
    <mergeCell ref="L316:S316"/>
    <mergeCell ref="A295:S295"/>
    <mergeCell ref="D296:K296"/>
    <mergeCell ref="L296:S296"/>
    <mergeCell ref="B303:C303"/>
    <mergeCell ref="A305:S305"/>
    <mergeCell ref="A335:S335"/>
    <mergeCell ref="D336:K336"/>
    <mergeCell ref="L336:S336"/>
    <mergeCell ref="B343:C343"/>
    <mergeCell ref="A345:S345"/>
    <mergeCell ref="B323:C323"/>
    <mergeCell ref="A325:S325"/>
    <mergeCell ref="D326:K326"/>
    <mergeCell ref="L326:S326"/>
    <mergeCell ref="B333:C333"/>
    <mergeCell ref="B363:C363"/>
    <mergeCell ref="A365:S365"/>
    <mergeCell ref="D366:K366"/>
    <mergeCell ref="L366:S366"/>
    <mergeCell ref="B373:C373"/>
    <mergeCell ref="D346:K346"/>
    <mergeCell ref="L346:S346"/>
    <mergeCell ref="B353:C353"/>
    <mergeCell ref="A355:S355"/>
    <mergeCell ref="D356:K356"/>
    <mergeCell ref="L356:S356"/>
    <mergeCell ref="D393:K393"/>
    <mergeCell ref="L393:S393"/>
    <mergeCell ref="B401:C401"/>
    <mergeCell ref="A403:S403"/>
    <mergeCell ref="D404:K404"/>
    <mergeCell ref="L404:S404"/>
    <mergeCell ref="A375:S375"/>
    <mergeCell ref="D376:K376"/>
    <mergeCell ref="L376:S376"/>
    <mergeCell ref="B389:C389"/>
    <mergeCell ref="A392:S392"/>
    <mergeCell ref="A425:S425"/>
    <mergeCell ref="D426:K426"/>
    <mergeCell ref="L426:S426"/>
    <mergeCell ref="B434:C434"/>
    <mergeCell ref="A436:S436"/>
    <mergeCell ref="B412:C412"/>
    <mergeCell ref="A414:S414"/>
    <mergeCell ref="D415:K415"/>
    <mergeCell ref="L415:S415"/>
    <mergeCell ref="B423:C423"/>
    <mergeCell ref="B460:C460"/>
    <mergeCell ref="A462:S462"/>
    <mergeCell ref="D463:K463"/>
    <mergeCell ref="L463:S463"/>
    <mergeCell ref="B479:C479"/>
    <mergeCell ref="D437:K437"/>
    <mergeCell ref="L437:S437"/>
    <mergeCell ref="B450:C450"/>
    <mergeCell ref="A452:S452"/>
    <mergeCell ref="D453:K453"/>
    <mergeCell ref="L453:S453"/>
  </mergeCells>
  <phoneticPr fontId="3"/>
  <pageMargins left="0.7" right="0.7" top="0.75" bottom="0.75" header="0.3" footer="0.3"/>
  <pageSetup paperSize="9" scale="43" fitToHeight="0" orientation="landscape" r:id="rId1"/>
  <headerFooter>
    <oddHeader>&amp;C小学生票_クロス集計結果（親_地域別）</oddHeader>
    <oddFooter>&amp;C&amp;P / &amp;N ページ</oddFooter>
  </headerFooter>
  <rowBreaks count="8" manualBreakCount="8">
    <brk id="54" max="16383" man="1"/>
    <brk id="105" max="16383" man="1"/>
    <brk id="166" max="16383" man="1"/>
    <brk id="223" max="16383" man="1"/>
    <brk id="274" max="16383" man="1"/>
    <brk id="324" max="16383" man="1"/>
    <brk id="374" max="16383" man="1"/>
    <brk id="43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34D80-2D25-43B0-88F9-D57197D43391}">
  <sheetPr>
    <pageSetUpPr fitToPage="1"/>
  </sheetPr>
  <dimension ref="A2:AD479"/>
  <sheetViews>
    <sheetView showGridLines="0" tabSelected="1" view="pageBreakPreview" topLeftCell="A283" zoomScale="40" zoomScaleNormal="70" zoomScaleSheetLayoutView="40" workbookViewId="0">
      <selection activeCell="AC410" sqref="AC410"/>
    </sheetView>
  </sheetViews>
  <sheetFormatPr defaultColWidth="8.08203125" defaultRowHeight="12" customHeight="1" x14ac:dyDescent="0.55000000000000004"/>
  <cols>
    <col min="1" max="1" width="0.75" style="1" customWidth="1"/>
    <col min="2" max="2" width="97.33203125" style="1" bestFit="1" customWidth="1"/>
    <col min="3" max="3" width="1.5" style="1" customWidth="1"/>
    <col min="4" max="35" width="9.58203125" style="1" customWidth="1"/>
    <col min="36" max="16384" width="8.08203125" style="1"/>
  </cols>
  <sheetData>
    <row r="2" spans="1:30" ht="12" customHeight="1" x14ac:dyDescent="0.55000000000000004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1:30" ht="12" customHeight="1" x14ac:dyDescent="0.55000000000000004">
      <c r="B3" s="2"/>
      <c r="C3" s="3"/>
      <c r="D3" s="26" t="s">
        <v>1</v>
      </c>
      <c r="E3" s="29"/>
      <c r="F3" s="29"/>
      <c r="G3" s="29"/>
      <c r="H3" s="29"/>
      <c r="I3" s="29"/>
      <c r="J3" s="29"/>
      <c r="K3" s="29"/>
      <c r="L3" s="26" t="s">
        <v>2</v>
      </c>
      <c r="M3" s="29"/>
      <c r="N3" s="29"/>
      <c r="O3" s="29"/>
      <c r="P3" s="29"/>
      <c r="Q3" s="29"/>
      <c r="R3" s="29"/>
      <c r="S3" s="29"/>
    </row>
    <row r="4" spans="1:30" ht="12" customHeight="1" x14ac:dyDescent="0.55000000000000004">
      <c r="B4" s="4"/>
      <c r="D4" s="25" t="s">
        <v>151</v>
      </c>
      <c r="E4" s="25" t="s">
        <v>159</v>
      </c>
      <c r="F4" s="25" t="s">
        <v>160</v>
      </c>
      <c r="G4" s="25" t="s">
        <v>161</v>
      </c>
      <c r="H4" s="25" t="s">
        <v>162</v>
      </c>
      <c r="I4" s="25" t="s">
        <v>163</v>
      </c>
      <c r="J4" s="25" t="s">
        <v>171</v>
      </c>
      <c r="K4" s="25" t="s">
        <v>152</v>
      </c>
      <c r="L4" s="25" t="s">
        <v>151</v>
      </c>
      <c r="M4" s="25" t="s">
        <v>159</v>
      </c>
      <c r="N4" s="25" t="s">
        <v>160</v>
      </c>
      <c r="O4" s="25" t="s">
        <v>161</v>
      </c>
      <c r="P4" s="25" t="s">
        <v>162</v>
      </c>
      <c r="Q4" s="25" t="s">
        <v>163</v>
      </c>
      <c r="R4" s="25" t="s">
        <v>171</v>
      </c>
      <c r="S4" s="25" t="s">
        <v>152</v>
      </c>
    </row>
    <row r="5" spans="1:30" ht="12" customHeight="1" x14ac:dyDescent="0.55000000000000004">
      <c r="B5" s="4"/>
      <c r="D5" s="5"/>
      <c r="E5" s="5"/>
      <c r="F5" s="5"/>
      <c r="G5" s="5"/>
      <c r="H5" s="5"/>
      <c r="I5" s="5"/>
      <c r="J5" s="5"/>
      <c r="K5" s="5"/>
      <c r="L5" s="5">
        <v>1949</v>
      </c>
      <c r="M5" s="5">
        <v>30</v>
      </c>
      <c r="N5" s="5">
        <v>311</v>
      </c>
      <c r="O5" s="5">
        <v>990</v>
      </c>
      <c r="P5" s="5">
        <v>411</v>
      </c>
      <c r="Q5" s="5">
        <v>110</v>
      </c>
      <c r="R5" s="5">
        <v>41</v>
      </c>
      <c r="S5" s="5">
        <v>56</v>
      </c>
    </row>
    <row r="6" spans="1:30" ht="12" customHeight="1" x14ac:dyDescent="0.55000000000000004">
      <c r="B6" s="6" t="s">
        <v>3</v>
      </c>
      <c r="C6" s="3"/>
      <c r="D6" s="7">
        <v>972</v>
      </c>
      <c r="E6" s="7">
        <v>13</v>
      </c>
      <c r="F6" s="7">
        <v>152</v>
      </c>
      <c r="G6" s="7">
        <v>490</v>
      </c>
      <c r="H6" s="7">
        <v>209</v>
      </c>
      <c r="I6" s="7">
        <v>60</v>
      </c>
      <c r="J6" s="7">
        <v>20</v>
      </c>
      <c r="K6" s="7">
        <v>28</v>
      </c>
      <c r="L6" s="8">
        <f>IFERROR(100*$D6/$L$5, "-")</f>
        <v>49.871729091841971</v>
      </c>
      <c r="M6" s="8">
        <f>IFERROR(100*$E6/$M$5, "-")</f>
        <v>43.333333333333336</v>
      </c>
      <c r="N6" s="8">
        <f>IFERROR(100*$F6/$N$5, "-")</f>
        <v>48.874598070739552</v>
      </c>
      <c r="O6" s="8">
        <f>IFERROR(100*$G6/$O$5, "-")</f>
        <v>49.494949494949495</v>
      </c>
      <c r="P6" s="8">
        <f>IFERROR(100*$H6/$P$5, "-")</f>
        <v>50.851581508515814</v>
      </c>
      <c r="Q6" s="8">
        <f>IFERROR(100*$I6/$Q$5, "-")</f>
        <v>54.545454545454547</v>
      </c>
      <c r="R6" s="8">
        <f>IFERROR(100*$J6/$R$5, "-")</f>
        <v>48.780487804878049</v>
      </c>
      <c r="S6" s="8">
        <f>IFERROR(100*$K6/$S$5, "-")</f>
        <v>50</v>
      </c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12" customHeight="1" x14ac:dyDescent="0.55000000000000004">
      <c r="B7" s="10" t="s">
        <v>4</v>
      </c>
      <c r="C7" s="11"/>
      <c r="D7" s="12">
        <v>949</v>
      </c>
      <c r="E7" s="12">
        <v>17</v>
      </c>
      <c r="F7" s="12">
        <v>152</v>
      </c>
      <c r="G7" s="12">
        <v>485</v>
      </c>
      <c r="H7" s="12">
        <v>200</v>
      </c>
      <c r="I7" s="12">
        <v>48</v>
      </c>
      <c r="J7" s="12">
        <v>20</v>
      </c>
      <c r="K7" s="12">
        <v>27</v>
      </c>
      <c r="L7" s="13">
        <f>IFERROR(100*$D7/$L$5, "-")</f>
        <v>48.691636736788098</v>
      </c>
      <c r="M7" s="13">
        <f>IFERROR(100*$E7/$M$5, "-")</f>
        <v>56.666666666666664</v>
      </c>
      <c r="N7" s="13">
        <f>IFERROR(100*$F7/$N$5, "-")</f>
        <v>48.874598070739552</v>
      </c>
      <c r="O7" s="13">
        <f>IFERROR(100*$G7/$O$5, "-")</f>
        <v>48.98989898989899</v>
      </c>
      <c r="P7" s="13">
        <f>IFERROR(100*$H7/$P$5, "-")</f>
        <v>48.661800486618006</v>
      </c>
      <c r="Q7" s="13">
        <f>IFERROR(100*$I7/$Q$5, "-")</f>
        <v>43.636363636363633</v>
      </c>
      <c r="R7" s="13">
        <f>IFERROR(100*$J7/$R$5, "-")</f>
        <v>48.780487804878049</v>
      </c>
      <c r="S7" s="13">
        <f>IFERROR(100*$K7/$S$5, "-")</f>
        <v>48.214285714285715</v>
      </c>
      <c r="T7" s="9"/>
      <c r="U7" s="9"/>
      <c r="V7" s="9"/>
      <c r="W7" s="9"/>
      <c r="X7" s="9"/>
      <c r="Y7" s="9"/>
      <c r="Z7" s="9"/>
      <c r="AA7" s="9"/>
      <c r="AB7" s="9"/>
      <c r="AC7" s="9"/>
      <c r="AD7" s="9"/>
    </row>
    <row r="8" spans="1:30" ht="12" customHeight="1" x14ac:dyDescent="0.55000000000000004">
      <c r="B8" s="14" t="s">
        <v>5</v>
      </c>
      <c r="D8" s="15">
        <v>24</v>
      </c>
      <c r="E8" s="15">
        <v>0</v>
      </c>
      <c r="F8" s="15">
        <v>7</v>
      </c>
      <c r="G8" s="15">
        <v>13</v>
      </c>
      <c r="H8" s="15">
        <v>0</v>
      </c>
      <c r="I8" s="15">
        <v>2</v>
      </c>
      <c r="J8" s="15">
        <v>1</v>
      </c>
      <c r="K8" s="15">
        <v>1</v>
      </c>
      <c r="L8" s="16">
        <f>IFERROR(100*$D8/$L$5, "-")</f>
        <v>1.2314007183170856</v>
      </c>
      <c r="M8" s="16">
        <f>IFERROR(100*$E8/$M$5, "-")</f>
        <v>0</v>
      </c>
      <c r="N8" s="16">
        <f>IFERROR(100*$F8/$N$5, "-")</f>
        <v>2.2508038585209005</v>
      </c>
      <c r="O8" s="16">
        <f>IFERROR(100*$G8/$O$5, "-")</f>
        <v>1.3131313131313131</v>
      </c>
      <c r="P8" s="16">
        <f>IFERROR(100*$H8/$P$5, "-")</f>
        <v>0</v>
      </c>
      <c r="Q8" s="16">
        <f>IFERROR(100*$I8/$Q$5, "-")</f>
        <v>1.8181818181818181</v>
      </c>
      <c r="R8" s="16">
        <f>IFERROR(100*$J8/$R$5, "-")</f>
        <v>2.4390243902439024</v>
      </c>
      <c r="S8" s="16">
        <f>IFERROR(100*$K8/$S$5, "-")</f>
        <v>1.7857142857142858</v>
      </c>
      <c r="T8" s="9"/>
      <c r="U8" s="9"/>
      <c r="V8" s="9"/>
      <c r="W8" s="9"/>
      <c r="X8" s="9"/>
      <c r="Y8" s="9"/>
      <c r="Z8" s="9"/>
      <c r="AA8" s="9"/>
      <c r="AB8" s="9"/>
      <c r="AC8" s="9"/>
      <c r="AD8" s="9"/>
    </row>
    <row r="9" spans="1:30" ht="12" customHeight="1" x14ac:dyDescent="0.55000000000000004">
      <c r="B9" s="17" t="s">
        <v>152</v>
      </c>
      <c r="C9" s="18"/>
      <c r="D9" s="19">
        <v>4</v>
      </c>
      <c r="E9" s="19">
        <v>0</v>
      </c>
      <c r="F9" s="19">
        <v>0</v>
      </c>
      <c r="G9" s="19">
        <v>2</v>
      </c>
      <c r="H9" s="19">
        <v>2</v>
      </c>
      <c r="I9" s="19">
        <v>0</v>
      </c>
      <c r="J9" s="19">
        <v>0</v>
      </c>
      <c r="K9" s="19">
        <v>0</v>
      </c>
      <c r="L9" s="20">
        <f>IFERROR(100*$D9/$L$5, "-")</f>
        <v>0.20523345305284763</v>
      </c>
      <c r="M9" s="20">
        <f>IFERROR(100*$E9/$M$5, "-")</f>
        <v>0</v>
      </c>
      <c r="N9" s="20">
        <f>IFERROR(100*$F9/$N$5, "-")</f>
        <v>0</v>
      </c>
      <c r="O9" s="20">
        <f>IFERROR(100*$G9/$O$5, "-")</f>
        <v>0.20202020202020202</v>
      </c>
      <c r="P9" s="20">
        <f>IFERROR(100*$H9/$P$5, "-")</f>
        <v>0.48661800486618007</v>
      </c>
      <c r="Q9" s="20">
        <f>IFERROR(100*$I9/$Q$5, "-")</f>
        <v>0</v>
      </c>
      <c r="R9" s="20">
        <f>IFERROR(100*$J9/$R$5, "-")</f>
        <v>0</v>
      </c>
      <c r="S9" s="20">
        <f>IFERROR(100*$K9/$S$5, "-")</f>
        <v>0</v>
      </c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2" customHeight="1" x14ac:dyDescent="0.55000000000000004">
      <c r="B10" s="26" t="s">
        <v>7</v>
      </c>
      <c r="C10" s="27"/>
      <c r="D10" s="21">
        <v>1949</v>
      </c>
      <c r="E10" s="21">
        <v>30</v>
      </c>
      <c r="F10" s="21">
        <v>311</v>
      </c>
      <c r="G10" s="21">
        <v>990</v>
      </c>
      <c r="H10" s="21">
        <v>411</v>
      </c>
      <c r="I10" s="21">
        <v>110</v>
      </c>
      <c r="J10" s="21">
        <v>41</v>
      </c>
      <c r="K10" s="21">
        <v>56</v>
      </c>
      <c r="L10" s="22">
        <f>IF(SUM($L$6:$L$9) = 0, "-", SUM($L$6:$L$9))</f>
        <v>100</v>
      </c>
      <c r="M10" s="22">
        <f>IF(SUM($M$6:$M$9) = 0, "-", SUM($M$6:$M$9))</f>
        <v>100</v>
      </c>
      <c r="N10" s="22">
        <f>IF(SUM($N$6:$N$9) = 0, "-", SUM($N$6:$N$9))</f>
        <v>100</v>
      </c>
      <c r="O10" s="22">
        <f>IF(SUM($O$6:$O$9) = 0, "-", SUM($O$6:$O$9))</f>
        <v>100</v>
      </c>
      <c r="P10" s="22">
        <f>IF(SUM($P$6:$P$9) = 0, "-", SUM($P$6:$P$9))</f>
        <v>99.999999999999986</v>
      </c>
      <c r="Q10" s="22">
        <f>IF(SUM($Q$6:$Q$9) = 0, "-", SUM($Q$6:$Q$9))</f>
        <v>100</v>
      </c>
      <c r="R10" s="22">
        <f>IF(SUM($R$6:$R$9) = 0, "-", SUM($R$6:$R$9))</f>
        <v>100</v>
      </c>
      <c r="S10" s="22">
        <f>IF(SUM($S$6:$S$9) = 0, "-", SUM($S$6:$S$9))</f>
        <v>100.00000000000001</v>
      </c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</row>
    <row r="12" spans="1:30" ht="11.25" customHeight="1" x14ac:dyDescent="0.55000000000000004">
      <c r="A12" s="28" t="s">
        <v>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</row>
    <row r="13" spans="1:30" ht="12" customHeight="1" x14ac:dyDescent="0.55000000000000004">
      <c r="B13" s="2"/>
      <c r="C13" s="3"/>
      <c r="D13" s="26" t="s">
        <v>1</v>
      </c>
      <c r="E13" s="29"/>
      <c r="F13" s="29"/>
      <c r="G13" s="29"/>
      <c r="H13" s="29"/>
      <c r="I13" s="29"/>
      <c r="J13" s="29"/>
      <c r="K13" s="29"/>
      <c r="L13" s="26" t="s">
        <v>2</v>
      </c>
      <c r="M13" s="29"/>
      <c r="N13" s="29"/>
      <c r="O13" s="29"/>
      <c r="P13" s="29"/>
      <c r="Q13" s="29"/>
      <c r="R13" s="29"/>
      <c r="S13" s="29"/>
    </row>
    <row r="14" spans="1:30" ht="12" customHeight="1" x14ac:dyDescent="0.55000000000000004">
      <c r="B14" s="4"/>
      <c r="D14" s="25" t="s">
        <v>151</v>
      </c>
      <c r="E14" s="25" t="s">
        <v>159</v>
      </c>
      <c r="F14" s="25" t="s">
        <v>160</v>
      </c>
      <c r="G14" s="25" t="s">
        <v>161</v>
      </c>
      <c r="H14" s="25" t="s">
        <v>162</v>
      </c>
      <c r="I14" s="25" t="s">
        <v>163</v>
      </c>
      <c r="J14" s="25" t="s">
        <v>171</v>
      </c>
      <c r="K14" s="25" t="s">
        <v>152</v>
      </c>
      <c r="L14" s="25" t="s">
        <v>151</v>
      </c>
      <c r="M14" s="25" t="s">
        <v>159</v>
      </c>
      <c r="N14" s="25" t="s">
        <v>160</v>
      </c>
      <c r="O14" s="25" t="s">
        <v>161</v>
      </c>
      <c r="P14" s="25" t="s">
        <v>162</v>
      </c>
      <c r="Q14" s="25" t="s">
        <v>163</v>
      </c>
      <c r="R14" s="25" t="s">
        <v>171</v>
      </c>
      <c r="S14" s="25" t="s">
        <v>152</v>
      </c>
    </row>
    <row r="15" spans="1:30" ht="12" customHeight="1" x14ac:dyDescent="0.55000000000000004">
      <c r="B15" s="4"/>
      <c r="D15" s="5"/>
      <c r="E15" s="5"/>
      <c r="F15" s="5"/>
      <c r="G15" s="5"/>
      <c r="H15" s="5"/>
      <c r="I15" s="5"/>
      <c r="J15" s="5"/>
      <c r="K15" s="5"/>
      <c r="L15" s="5">
        <v>1949</v>
      </c>
      <c r="M15" s="5">
        <v>30</v>
      </c>
      <c r="N15" s="5">
        <v>311</v>
      </c>
      <c r="O15" s="5">
        <v>990</v>
      </c>
      <c r="P15" s="5">
        <v>411</v>
      </c>
      <c r="Q15" s="5">
        <v>110</v>
      </c>
      <c r="R15" s="5">
        <v>41</v>
      </c>
      <c r="S15" s="5">
        <v>56</v>
      </c>
    </row>
    <row r="16" spans="1:30" ht="12" customHeight="1" x14ac:dyDescent="0.55000000000000004">
      <c r="B16" s="6" t="s">
        <v>9</v>
      </c>
      <c r="C16" s="3"/>
      <c r="D16" s="7">
        <v>1377</v>
      </c>
      <c r="E16" s="7">
        <v>22</v>
      </c>
      <c r="F16" s="7">
        <v>207</v>
      </c>
      <c r="G16" s="7">
        <v>716</v>
      </c>
      <c r="H16" s="7">
        <v>291</v>
      </c>
      <c r="I16" s="7">
        <v>86</v>
      </c>
      <c r="J16" s="7">
        <v>26</v>
      </c>
      <c r="K16" s="7">
        <v>29</v>
      </c>
      <c r="L16" s="8">
        <f t="shared" ref="L16:L25" si="0">IFERROR(100*$D16/$L$15, "-")</f>
        <v>70.651616213442793</v>
      </c>
      <c r="M16" s="8">
        <f t="shared" ref="M16:M25" si="1">IFERROR(100*$E16/$M$15, "-")</f>
        <v>73.333333333333329</v>
      </c>
      <c r="N16" s="8">
        <f t="shared" ref="N16:N25" si="2">IFERROR(100*$F16/$N$15, "-")</f>
        <v>66.559485530546624</v>
      </c>
      <c r="O16" s="8">
        <f t="shared" ref="O16:O25" si="3">IFERROR(100*$G16/$O$15, "-")</f>
        <v>72.323232323232318</v>
      </c>
      <c r="P16" s="8">
        <f t="shared" ref="P16:P25" si="4">IFERROR(100*$H16/$P$15, "-")</f>
        <v>70.802919708029194</v>
      </c>
      <c r="Q16" s="8">
        <f t="shared" ref="Q16:Q25" si="5">IFERROR(100*$I16/$Q$15, "-")</f>
        <v>78.181818181818187</v>
      </c>
      <c r="R16" s="8">
        <f t="shared" ref="R16:R25" si="6">IFERROR(100*$J16/$R$15, "-")</f>
        <v>63.414634146341463</v>
      </c>
      <c r="S16" s="8">
        <f t="shared" ref="S16:S25" si="7">IFERROR(100*$K16/$S$15, "-")</f>
        <v>51.785714285714285</v>
      </c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ht="12" customHeight="1" x14ac:dyDescent="0.55000000000000004">
      <c r="B17" s="10" t="s">
        <v>10</v>
      </c>
      <c r="C17" s="11"/>
      <c r="D17" s="12">
        <v>810</v>
      </c>
      <c r="E17" s="12">
        <v>8</v>
      </c>
      <c r="F17" s="12">
        <v>160</v>
      </c>
      <c r="G17" s="12">
        <v>429</v>
      </c>
      <c r="H17" s="12">
        <v>153</v>
      </c>
      <c r="I17" s="12">
        <v>25</v>
      </c>
      <c r="J17" s="12">
        <v>8</v>
      </c>
      <c r="K17" s="12">
        <v>27</v>
      </c>
      <c r="L17" s="13">
        <f t="shared" si="0"/>
        <v>41.559774243201645</v>
      </c>
      <c r="M17" s="13">
        <f t="shared" si="1"/>
        <v>26.666666666666668</v>
      </c>
      <c r="N17" s="13">
        <f t="shared" si="2"/>
        <v>51.446945337620576</v>
      </c>
      <c r="O17" s="13">
        <f t="shared" si="3"/>
        <v>43.333333333333336</v>
      </c>
      <c r="P17" s="13">
        <f t="shared" si="4"/>
        <v>37.226277372262771</v>
      </c>
      <c r="Q17" s="13">
        <f t="shared" si="5"/>
        <v>22.727272727272727</v>
      </c>
      <c r="R17" s="13">
        <f t="shared" si="6"/>
        <v>19.512195121951219</v>
      </c>
      <c r="S17" s="13">
        <f t="shared" si="7"/>
        <v>48.214285714285715</v>
      </c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ht="12" customHeight="1" x14ac:dyDescent="0.55000000000000004">
      <c r="B18" s="14" t="s">
        <v>11</v>
      </c>
      <c r="D18" s="15">
        <v>27</v>
      </c>
      <c r="E18" s="15">
        <v>2</v>
      </c>
      <c r="F18" s="15">
        <v>1</v>
      </c>
      <c r="G18" s="15">
        <v>13</v>
      </c>
      <c r="H18" s="15">
        <v>7</v>
      </c>
      <c r="I18" s="15">
        <v>1</v>
      </c>
      <c r="J18" s="15">
        <v>3</v>
      </c>
      <c r="K18" s="15">
        <v>0</v>
      </c>
      <c r="L18" s="16">
        <f t="shared" si="0"/>
        <v>1.3853258081067215</v>
      </c>
      <c r="M18" s="16">
        <f t="shared" si="1"/>
        <v>6.666666666666667</v>
      </c>
      <c r="N18" s="16">
        <f t="shared" si="2"/>
        <v>0.32154340836012862</v>
      </c>
      <c r="O18" s="16">
        <f t="shared" si="3"/>
        <v>1.3131313131313131</v>
      </c>
      <c r="P18" s="16">
        <f t="shared" si="4"/>
        <v>1.7031630170316301</v>
      </c>
      <c r="Q18" s="16">
        <f t="shared" si="5"/>
        <v>0.90909090909090906</v>
      </c>
      <c r="R18" s="16">
        <f t="shared" si="6"/>
        <v>7.3170731707317076</v>
      </c>
      <c r="S18" s="16">
        <f t="shared" si="7"/>
        <v>0</v>
      </c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ht="12" customHeight="1" x14ac:dyDescent="0.55000000000000004">
      <c r="B19" s="10" t="s">
        <v>12</v>
      </c>
      <c r="C19" s="11"/>
      <c r="D19" s="12">
        <v>20</v>
      </c>
      <c r="E19" s="12">
        <v>2</v>
      </c>
      <c r="F19" s="12">
        <v>6</v>
      </c>
      <c r="G19" s="12">
        <v>11</v>
      </c>
      <c r="H19" s="12">
        <v>0</v>
      </c>
      <c r="I19" s="12">
        <v>0</v>
      </c>
      <c r="J19" s="12">
        <v>0</v>
      </c>
      <c r="K19" s="12">
        <v>1</v>
      </c>
      <c r="L19" s="13">
        <f t="shared" si="0"/>
        <v>1.026167265264238</v>
      </c>
      <c r="M19" s="13">
        <f t="shared" si="1"/>
        <v>6.666666666666667</v>
      </c>
      <c r="N19" s="13">
        <f t="shared" si="2"/>
        <v>1.9292604501607717</v>
      </c>
      <c r="O19" s="13">
        <f t="shared" si="3"/>
        <v>1.1111111111111112</v>
      </c>
      <c r="P19" s="13">
        <f t="shared" si="4"/>
        <v>0</v>
      </c>
      <c r="Q19" s="13">
        <f t="shared" si="5"/>
        <v>0</v>
      </c>
      <c r="R19" s="13">
        <f t="shared" si="6"/>
        <v>0</v>
      </c>
      <c r="S19" s="13">
        <f t="shared" si="7"/>
        <v>1.7857142857142858</v>
      </c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ht="12" customHeight="1" x14ac:dyDescent="0.55000000000000004">
      <c r="B20" s="14" t="s">
        <v>13</v>
      </c>
      <c r="D20" s="15">
        <v>19</v>
      </c>
      <c r="E20" s="15">
        <v>1</v>
      </c>
      <c r="F20" s="15">
        <v>4</v>
      </c>
      <c r="G20" s="15">
        <v>9</v>
      </c>
      <c r="H20" s="15">
        <v>3</v>
      </c>
      <c r="I20" s="15">
        <v>0</v>
      </c>
      <c r="J20" s="15">
        <v>2</v>
      </c>
      <c r="K20" s="15">
        <v>0</v>
      </c>
      <c r="L20" s="16">
        <f t="shared" si="0"/>
        <v>0.97485890200102621</v>
      </c>
      <c r="M20" s="16">
        <f t="shared" si="1"/>
        <v>3.3333333333333335</v>
      </c>
      <c r="N20" s="16">
        <f t="shared" si="2"/>
        <v>1.2861736334405145</v>
      </c>
      <c r="O20" s="16">
        <f t="shared" si="3"/>
        <v>0.90909090909090906</v>
      </c>
      <c r="P20" s="16">
        <f t="shared" si="4"/>
        <v>0.72992700729927007</v>
      </c>
      <c r="Q20" s="16">
        <f t="shared" si="5"/>
        <v>0</v>
      </c>
      <c r="R20" s="16">
        <f t="shared" si="6"/>
        <v>4.8780487804878048</v>
      </c>
      <c r="S20" s="16">
        <f t="shared" si="7"/>
        <v>0</v>
      </c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ht="12" customHeight="1" x14ac:dyDescent="0.55000000000000004">
      <c r="B21" s="10" t="s">
        <v>14</v>
      </c>
      <c r="C21" s="11"/>
      <c r="D21" s="12">
        <v>1067</v>
      </c>
      <c r="E21" s="12">
        <v>12</v>
      </c>
      <c r="F21" s="12">
        <v>183</v>
      </c>
      <c r="G21" s="12">
        <v>540</v>
      </c>
      <c r="H21" s="12">
        <v>213</v>
      </c>
      <c r="I21" s="12">
        <v>73</v>
      </c>
      <c r="J21" s="12">
        <v>23</v>
      </c>
      <c r="K21" s="12">
        <v>23</v>
      </c>
      <c r="L21" s="13">
        <f t="shared" si="0"/>
        <v>54.746023601847099</v>
      </c>
      <c r="M21" s="13">
        <f t="shared" si="1"/>
        <v>40</v>
      </c>
      <c r="N21" s="13">
        <f t="shared" si="2"/>
        <v>58.842443729903536</v>
      </c>
      <c r="O21" s="13">
        <f t="shared" si="3"/>
        <v>54.545454545454547</v>
      </c>
      <c r="P21" s="13">
        <f t="shared" si="4"/>
        <v>51.824817518248175</v>
      </c>
      <c r="Q21" s="13">
        <f t="shared" si="5"/>
        <v>66.36363636363636</v>
      </c>
      <c r="R21" s="13">
        <f t="shared" si="6"/>
        <v>56.097560975609753</v>
      </c>
      <c r="S21" s="13">
        <f t="shared" si="7"/>
        <v>41.071428571428569</v>
      </c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ht="12" customHeight="1" x14ac:dyDescent="0.55000000000000004">
      <c r="B22" s="14" t="s">
        <v>15</v>
      </c>
      <c r="D22" s="15">
        <v>368</v>
      </c>
      <c r="E22" s="15">
        <v>7</v>
      </c>
      <c r="F22" s="15">
        <v>54</v>
      </c>
      <c r="G22" s="15">
        <v>181</v>
      </c>
      <c r="H22" s="15">
        <v>78</v>
      </c>
      <c r="I22" s="15">
        <v>29</v>
      </c>
      <c r="J22" s="15">
        <v>11</v>
      </c>
      <c r="K22" s="15">
        <v>8</v>
      </c>
      <c r="L22" s="16">
        <f t="shared" si="0"/>
        <v>18.88147768086198</v>
      </c>
      <c r="M22" s="16">
        <f t="shared" si="1"/>
        <v>23.333333333333332</v>
      </c>
      <c r="N22" s="16">
        <f t="shared" si="2"/>
        <v>17.363344051446944</v>
      </c>
      <c r="O22" s="16">
        <f t="shared" si="3"/>
        <v>18.282828282828284</v>
      </c>
      <c r="P22" s="16">
        <f t="shared" si="4"/>
        <v>18.978102189781023</v>
      </c>
      <c r="Q22" s="16">
        <f t="shared" si="5"/>
        <v>26.363636363636363</v>
      </c>
      <c r="R22" s="16">
        <f t="shared" si="6"/>
        <v>26.829268292682926</v>
      </c>
      <c r="S22" s="16">
        <f t="shared" si="7"/>
        <v>14.285714285714286</v>
      </c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2" customHeight="1" x14ac:dyDescent="0.55000000000000004">
      <c r="B23" s="10" t="s">
        <v>16</v>
      </c>
      <c r="C23" s="11"/>
      <c r="D23" s="12">
        <v>171</v>
      </c>
      <c r="E23" s="12">
        <v>2</v>
      </c>
      <c r="F23" s="12">
        <v>33</v>
      </c>
      <c r="G23" s="12">
        <v>90</v>
      </c>
      <c r="H23" s="12">
        <v>27</v>
      </c>
      <c r="I23" s="12">
        <v>9</v>
      </c>
      <c r="J23" s="12">
        <v>3</v>
      </c>
      <c r="K23" s="12">
        <v>7</v>
      </c>
      <c r="L23" s="13">
        <f t="shared" si="0"/>
        <v>8.7737301180092349</v>
      </c>
      <c r="M23" s="13">
        <f t="shared" si="1"/>
        <v>6.666666666666667</v>
      </c>
      <c r="N23" s="13">
        <f t="shared" si="2"/>
        <v>10.610932475884244</v>
      </c>
      <c r="O23" s="13">
        <f t="shared" si="3"/>
        <v>9.0909090909090917</v>
      </c>
      <c r="P23" s="13">
        <f t="shared" si="4"/>
        <v>6.5693430656934311</v>
      </c>
      <c r="Q23" s="13">
        <f t="shared" si="5"/>
        <v>8.1818181818181817</v>
      </c>
      <c r="R23" s="13">
        <f t="shared" si="6"/>
        <v>7.3170731707317076</v>
      </c>
      <c r="S23" s="13">
        <f t="shared" si="7"/>
        <v>12.5</v>
      </c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ht="12" customHeight="1" x14ac:dyDescent="0.55000000000000004">
      <c r="B24" s="14" t="s">
        <v>17</v>
      </c>
      <c r="D24" s="15">
        <v>65</v>
      </c>
      <c r="E24" s="15">
        <v>1</v>
      </c>
      <c r="F24" s="15">
        <v>9</v>
      </c>
      <c r="G24" s="15">
        <v>28</v>
      </c>
      <c r="H24" s="15">
        <v>19</v>
      </c>
      <c r="I24" s="15">
        <v>3</v>
      </c>
      <c r="J24" s="15">
        <v>2</v>
      </c>
      <c r="K24" s="15">
        <v>3</v>
      </c>
      <c r="L24" s="16">
        <f t="shared" si="0"/>
        <v>3.3350436121087736</v>
      </c>
      <c r="M24" s="16">
        <f t="shared" si="1"/>
        <v>3.3333333333333335</v>
      </c>
      <c r="N24" s="16">
        <f t="shared" si="2"/>
        <v>2.8938906752411575</v>
      </c>
      <c r="O24" s="16">
        <f t="shared" si="3"/>
        <v>2.8282828282828283</v>
      </c>
      <c r="P24" s="16">
        <f t="shared" si="4"/>
        <v>4.6228710462287106</v>
      </c>
      <c r="Q24" s="16">
        <f t="shared" si="5"/>
        <v>2.7272727272727271</v>
      </c>
      <c r="R24" s="16">
        <f t="shared" si="6"/>
        <v>4.8780487804878048</v>
      </c>
      <c r="S24" s="16">
        <f t="shared" si="7"/>
        <v>5.3571428571428568</v>
      </c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ht="12" customHeight="1" x14ac:dyDescent="0.55000000000000004">
      <c r="B25" s="17" t="s">
        <v>152</v>
      </c>
      <c r="C25" s="18"/>
      <c r="D25" s="19">
        <v>1</v>
      </c>
      <c r="E25" s="19">
        <v>0</v>
      </c>
      <c r="F25" s="19">
        <v>0</v>
      </c>
      <c r="G25" s="19">
        <v>1</v>
      </c>
      <c r="H25" s="19">
        <v>0</v>
      </c>
      <c r="I25" s="19">
        <v>0</v>
      </c>
      <c r="J25" s="19">
        <v>0</v>
      </c>
      <c r="K25" s="19">
        <v>0</v>
      </c>
      <c r="L25" s="20">
        <f t="shared" si="0"/>
        <v>5.1308363263211906E-2</v>
      </c>
      <c r="M25" s="20">
        <f t="shared" si="1"/>
        <v>0</v>
      </c>
      <c r="N25" s="20">
        <f t="shared" si="2"/>
        <v>0</v>
      </c>
      <c r="O25" s="20">
        <f t="shared" si="3"/>
        <v>0.10101010101010101</v>
      </c>
      <c r="P25" s="20">
        <f t="shared" si="4"/>
        <v>0</v>
      </c>
      <c r="Q25" s="20">
        <f t="shared" si="5"/>
        <v>0</v>
      </c>
      <c r="R25" s="20">
        <f t="shared" si="6"/>
        <v>0</v>
      </c>
      <c r="S25" s="20">
        <f t="shared" si="7"/>
        <v>0</v>
      </c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0" ht="12" customHeight="1" x14ac:dyDescent="0.55000000000000004">
      <c r="B26" s="26" t="s">
        <v>7</v>
      </c>
      <c r="C26" s="27"/>
      <c r="D26" s="21">
        <v>1949</v>
      </c>
      <c r="E26" s="21">
        <v>30</v>
      </c>
      <c r="F26" s="21">
        <v>311</v>
      </c>
      <c r="G26" s="21">
        <v>990</v>
      </c>
      <c r="H26" s="21">
        <v>411</v>
      </c>
      <c r="I26" s="21">
        <v>110</v>
      </c>
      <c r="J26" s="21">
        <v>41</v>
      </c>
      <c r="K26" s="21">
        <v>56</v>
      </c>
      <c r="L26" s="22" t="s">
        <v>6</v>
      </c>
      <c r="M26" s="22" t="s">
        <v>6</v>
      </c>
      <c r="N26" s="22" t="s">
        <v>6</v>
      </c>
      <c r="O26" s="22" t="s">
        <v>6</v>
      </c>
      <c r="P26" s="22" t="s">
        <v>6</v>
      </c>
      <c r="Q26" s="22" t="s">
        <v>6</v>
      </c>
      <c r="R26" s="22" t="s">
        <v>6</v>
      </c>
      <c r="S26" s="22" t="s">
        <v>6</v>
      </c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8" spans="1:30" ht="12" customHeight="1" x14ac:dyDescent="0.55000000000000004">
      <c r="A28" s="1" t="s">
        <v>175</v>
      </c>
    </row>
    <row r="29" spans="1:30" ht="12" customHeight="1" x14ac:dyDescent="0.55000000000000004">
      <c r="A29" s="28" t="s">
        <v>18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</row>
    <row r="30" spans="1:30" ht="12" customHeight="1" x14ac:dyDescent="0.55000000000000004">
      <c r="B30" s="2"/>
      <c r="C30" s="3"/>
      <c r="D30" s="26" t="s">
        <v>1</v>
      </c>
      <c r="E30" s="29"/>
      <c r="F30" s="29"/>
      <c r="G30" s="29"/>
      <c r="H30" s="29"/>
      <c r="I30" s="29"/>
      <c r="J30" s="29"/>
      <c r="K30" s="29"/>
      <c r="L30" s="26" t="s">
        <v>2</v>
      </c>
      <c r="M30" s="29"/>
      <c r="N30" s="29"/>
      <c r="O30" s="29"/>
      <c r="P30" s="29"/>
      <c r="Q30" s="29"/>
      <c r="R30" s="29"/>
      <c r="S30" s="29"/>
    </row>
    <row r="31" spans="1:30" ht="12" customHeight="1" x14ac:dyDescent="0.55000000000000004">
      <c r="B31" s="4"/>
      <c r="D31" s="25" t="s">
        <v>151</v>
      </c>
      <c r="E31" s="25" t="s">
        <v>159</v>
      </c>
      <c r="F31" s="25" t="s">
        <v>160</v>
      </c>
      <c r="G31" s="25" t="s">
        <v>161</v>
      </c>
      <c r="H31" s="25" t="s">
        <v>162</v>
      </c>
      <c r="I31" s="25" t="s">
        <v>163</v>
      </c>
      <c r="J31" s="25" t="s">
        <v>171</v>
      </c>
      <c r="K31" s="25" t="s">
        <v>152</v>
      </c>
      <c r="L31" s="25" t="s">
        <v>151</v>
      </c>
      <c r="M31" s="25" t="s">
        <v>159</v>
      </c>
      <c r="N31" s="25" t="s">
        <v>160</v>
      </c>
      <c r="O31" s="25" t="s">
        <v>161</v>
      </c>
      <c r="P31" s="25" t="s">
        <v>162</v>
      </c>
      <c r="Q31" s="25" t="s">
        <v>163</v>
      </c>
      <c r="R31" s="25" t="s">
        <v>171</v>
      </c>
      <c r="S31" s="25" t="s">
        <v>152</v>
      </c>
    </row>
    <row r="32" spans="1:30" ht="12" customHeight="1" x14ac:dyDescent="0.55000000000000004">
      <c r="B32" s="4"/>
      <c r="D32" s="5"/>
      <c r="E32" s="5"/>
      <c r="F32" s="5"/>
      <c r="G32" s="5"/>
      <c r="H32" s="5"/>
      <c r="I32" s="5"/>
      <c r="J32" s="5"/>
      <c r="K32" s="5"/>
      <c r="L32" s="5">
        <v>1949</v>
      </c>
      <c r="M32" s="5">
        <v>30</v>
      </c>
      <c r="N32" s="5">
        <v>311</v>
      </c>
      <c r="O32" s="5">
        <v>990</v>
      </c>
      <c r="P32" s="5">
        <v>411</v>
      </c>
      <c r="Q32" s="5">
        <v>110</v>
      </c>
      <c r="R32" s="5">
        <v>41</v>
      </c>
      <c r="S32" s="5">
        <v>56</v>
      </c>
    </row>
    <row r="33" spans="1:30" ht="12" customHeight="1" x14ac:dyDescent="0.55000000000000004">
      <c r="B33" s="6" t="s">
        <v>19</v>
      </c>
      <c r="C33" s="3"/>
      <c r="D33" s="7">
        <v>66</v>
      </c>
      <c r="E33" s="7">
        <v>1</v>
      </c>
      <c r="F33" s="7">
        <v>8</v>
      </c>
      <c r="G33" s="7">
        <v>33</v>
      </c>
      <c r="H33" s="7">
        <v>17</v>
      </c>
      <c r="I33" s="7">
        <v>1</v>
      </c>
      <c r="J33" s="7">
        <v>3</v>
      </c>
      <c r="K33" s="7">
        <v>3</v>
      </c>
      <c r="L33" s="8">
        <f t="shared" ref="L33:L39" si="8">IFERROR(100*$D33/$L$32, "-")</f>
        <v>3.3863519753719857</v>
      </c>
      <c r="M33" s="8">
        <f t="shared" ref="M33:M39" si="9">IFERROR(100*$E33/$M$32, "-")</f>
        <v>3.3333333333333335</v>
      </c>
      <c r="N33" s="8">
        <f t="shared" ref="N33:N39" si="10">IFERROR(100*$F33/$N$32, "-")</f>
        <v>2.572347266881029</v>
      </c>
      <c r="O33" s="8">
        <f t="shared" ref="O33:O39" si="11">IFERROR(100*$G33/$O$32, "-")</f>
        <v>3.3333333333333335</v>
      </c>
      <c r="P33" s="8">
        <f t="shared" ref="P33:P39" si="12">IFERROR(100*$H33/$P$32, "-")</f>
        <v>4.1362530413625302</v>
      </c>
      <c r="Q33" s="8">
        <f t="shared" ref="Q33:Q39" si="13">IFERROR(100*$I33/$Q$32, "-")</f>
        <v>0.90909090909090906</v>
      </c>
      <c r="R33" s="8">
        <f t="shared" ref="R33:R39" si="14">IFERROR(100*$J33/$R$32, "-")</f>
        <v>7.3170731707317076</v>
      </c>
      <c r="S33" s="8">
        <f t="shared" ref="S33:S39" si="15">IFERROR(100*$K33/$S$32, "-")</f>
        <v>5.3571428571428568</v>
      </c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2" customHeight="1" x14ac:dyDescent="0.55000000000000004">
      <c r="B34" s="10" t="s">
        <v>20</v>
      </c>
      <c r="C34" s="11"/>
      <c r="D34" s="12">
        <v>478</v>
      </c>
      <c r="E34" s="12">
        <v>9</v>
      </c>
      <c r="F34" s="12">
        <v>56</v>
      </c>
      <c r="G34" s="12">
        <v>236</v>
      </c>
      <c r="H34" s="12">
        <v>105</v>
      </c>
      <c r="I34" s="12">
        <v>37</v>
      </c>
      <c r="J34" s="12">
        <v>17</v>
      </c>
      <c r="K34" s="12">
        <v>18</v>
      </c>
      <c r="L34" s="13">
        <f t="shared" si="8"/>
        <v>24.525397639815289</v>
      </c>
      <c r="M34" s="13">
        <f t="shared" si="9"/>
        <v>30</v>
      </c>
      <c r="N34" s="13">
        <f t="shared" si="10"/>
        <v>18.006430868167204</v>
      </c>
      <c r="O34" s="13">
        <f t="shared" si="11"/>
        <v>23.838383838383837</v>
      </c>
      <c r="P34" s="13">
        <f t="shared" si="12"/>
        <v>25.547445255474454</v>
      </c>
      <c r="Q34" s="13">
        <f t="shared" si="13"/>
        <v>33.636363636363633</v>
      </c>
      <c r="R34" s="13">
        <f t="shared" si="14"/>
        <v>41.463414634146339</v>
      </c>
      <c r="S34" s="13">
        <f t="shared" si="15"/>
        <v>32.142857142857146</v>
      </c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2" customHeight="1" x14ac:dyDescent="0.55000000000000004">
      <c r="B35" s="14" t="s">
        <v>21</v>
      </c>
      <c r="D35" s="15">
        <v>681</v>
      </c>
      <c r="E35" s="15">
        <v>9</v>
      </c>
      <c r="F35" s="15">
        <v>94</v>
      </c>
      <c r="G35" s="15">
        <v>339</v>
      </c>
      <c r="H35" s="15">
        <v>158</v>
      </c>
      <c r="I35" s="15">
        <v>51</v>
      </c>
      <c r="J35" s="15">
        <v>15</v>
      </c>
      <c r="K35" s="15">
        <v>15</v>
      </c>
      <c r="L35" s="16">
        <f t="shared" si="8"/>
        <v>34.940995382247308</v>
      </c>
      <c r="M35" s="16">
        <f t="shared" si="9"/>
        <v>30</v>
      </c>
      <c r="N35" s="16">
        <f t="shared" si="10"/>
        <v>30.225080385852092</v>
      </c>
      <c r="O35" s="16">
        <f t="shared" si="11"/>
        <v>34.242424242424242</v>
      </c>
      <c r="P35" s="16">
        <f t="shared" si="12"/>
        <v>38.442822384428226</v>
      </c>
      <c r="Q35" s="16">
        <f t="shared" si="13"/>
        <v>46.363636363636367</v>
      </c>
      <c r="R35" s="16">
        <f t="shared" si="14"/>
        <v>36.585365853658537</v>
      </c>
      <c r="S35" s="16">
        <f t="shared" si="15"/>
        <v>26.785714285714285</v>
      </c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2" customHeight="1" x14ac:dyDescent="0.55000000000000004">
      <c r="B36" s="10" t="s">
        <v>22</v>
      </c>
      <c r="C36" s="11"/>
      <c r="D36" s="12">
        <v>409</v>
      </c>
      <c r="E36" s="12">
        <v>8</v>
      </c>
      <c r="F36" s="12">
        <v>91</v>
      </c>
      <c r="G36" s="12">
        <v>199</v>
      </c>
      <c r="H36" s="12">
        <v>82</v>
      </c>
      <c r="I36" s="12">
        <v>11</v>
      </c>
      <c r="J36" s="12">
        <v>5</v>
      </c>
      <c r="K36" s="12">
        <v>13</v>
      </c>
      <c r="L36" s="13">
        <f t="shared" si="8"/>
        <v>20.985120574653667</v>
      </c>
      <c r="M36" s="13">
        <f t="shared" si="9"/>
        <v>26.666666666666668</v>
      </c>
      <c r="N36" s="13">
        <f t="shared" si="10"/>
        <v>29.260450160771704</v>
      </c>
      <c r="O36" s="13">
        <f t="shared" si="11"/>
        <v>20.1010101010101</v>
      </c>
      <c r="P36" s="13">
        <f t="shared" si="12"/>
        <v>19.951338199513383</v>
      </c>
      <c r="Q36" s="13">
        <f t="shared" si="13"/>
        <v>10</v>
      </c>
      <c r="R36" s="13">
        <f t="shared" si="14"/>
        <v>12.195121951219512</v>
      </c>
      <c r="S36" s="13">
        <f t="shared" si="15"/>
        <v>23.214285714285715</v>
      </c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ht="12" customHeight="1" x14ac:dyDescent="0.55000000000000004">
      <c r="B37" s="14" t="s">
        <v>23</v>
      </c>
      <c r="D37" s="15">
        <v>143</v>
      </c>
      <c r="E37" s="15">
        <v>1</v>
      </c>
      <c r="F37" s="15">
        <v>27</v>
      </c>
      <c r="G37" s="15">
        <v>85</v>
      </c>
      <c r="H37" s="15">
        <v>22</v>
      </c>
      <c r="I37" s="15">
        <v>5</v>
      </c>
      <c r="J37" s="15">
        <v>0</v>
      </c>
      <c r="K37" s="15">
        <v>3</v>
      </c>
      <c r="L37" s="16">
        <f t="shared" si="8"/>
        <v>7.3370959466393026</v>
      </c>
      <c r="M37" s="16">
        <f t="shared" si="9"/>
        <v>3.3333333333333335</v>
      </c>
      <c r="N37" s="16">
        <f t="shared" si="10"/>
        <v>8.6816720257234721</v>
      </c>
      <c r="O37" s="16">
        <f t="shared" si="11"/>
        <v>8.5858585858585865</v>
      </c>
      <c r="P37" s="16">
        <f t="shared" si="12"/>
        <v>5.3527980535279802</v>
      </c>
      <c r="Q37" s="16">
        <f t="shared" si="13"/>
        <v>4.5454545454545459</v>
      </c>
      <c r="R37" s="16">
        <f t="shared" si="14"/>
        <v>0</v>
      </c>
      <c r="S37" s="16">
        <f t="shared" si="15"/>
        <v>5.3571428571428568</v>
      </c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ht="12" customHeight="1" x14ac:dyDescent="0.55000000000000004">
      <c r="B38" s="10" t="s">
        <v>24</v>
      </c>
      <c r="C38" s="11"/>
      <c r="D38" s="12">
        <v>165</v>
      </c>
      <c r="E38" s="12">
        <v>2</v>
      </c>
      <c r="F38" s="12">
        <v>34</v>
      </c>
      <c r="G38" s="12">
        <v>92</v>
      </c>
      <c r="H38" s="12">
        <v>27</v>
      </c>
      <c r="I38" s="12">
        <v>5</v>
      </c>
      <c r="J38" s="12">
        <v>1</v>
      </c>
      <c r="K38" s="12">
        <v>4</v>
      </c>
      <c r="L38" s="13">
        <f t="shared" si="8"/>
        <v>8.4658799384299641</v>
      </c>
      <c r="M38" s="13">
        <f t="shared" si="9"/>
        <v>6.666666666666667</v>
      </c>
      <c r="N38" s="13">
        <f t="shared" si="10"/>
        <v>10.932475884244372</v>
      </c>
      <c r="O38" s="13">
        <f t="shared" si="11"/>
        <v>9.2929292929292924</v>
      </c>
      <c r="P38" s="13">
        <f t="shared" si="12"/>
        <v>6.5693430656934311</v>
      </c>
      <c r="Q38" s="13">
        <f t="shared" si="13"/>
        <v>4.5454545454545459</v>
      </c>
      <c r="R38" s="13">
        <f t="shared" si="14"/>
        <v>2.4390243902439024</v>
      </c>
      <c r="S38" s="13">
        <f t="shared" si="15"/>
        <v>7.1428571428571432</v>
      </c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39" spans="1:30" ht="12" customHeight="1" x14ac:dyDescent="0.55000000000000004">
      <c r="B39" s="23" t="s">
        <v>152</v>
      </c>
      <c r="C39" s="24"/>
      <c r="D39" s="21">
        <v>7</v>
      </c>
      <c r="E39" s="21">
        <v>0</v>
      </c>
      <c r="F39" s="21">
        <v>1</v>
      </c>
      <c r="G39" s="21">
        <v>6</v>
      </c>
      <c r="H39" s="21">
        <v>0</v>
      </c>
      <c r="I39" s="21">
        <v>0</v>
      </c>
      <c r="J39" s="21">
        <v>0</v>
      </c>
      <c r="K39" s="21">
        <v>0</v>
      </c>
      <c r="L39" s="22">
        <f t="shared" si="8"/>
        <v>0.35915854284248333</v>
      </c>
      <c r="M39" s="22">
        <f t="shared" si="9"/>
        <v>0</v>
      </c>
      <c r="N39" s="22">
        <f t="shared" si="10"/>
        <v>0.32154340836012862</v>
      </c>
      <c r="O39" s="22">
        <f t="shared" si="11"/>
        <v>0.60606060606060608</v>
      </c>
      <c r="P39" s="22">
        <f t="shared" si="12"/>
        <v>0</v>
      </c>
      <c r="Q39" s="22">
        <f t="shared" si="13"/>
        <v>0</v>
      </c>
      <c r="R39" s="22">
        <f t="shared" si="14"/>
        <v>0</v>
      </c>
      <c r="S39" s="22">
        <f t="shared" si="15"/>
        <v>0</v>
      </c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ht="12" customHeight="1" x14ac:dyDescent="0.55000000000000004">
      <c r="B40" s="26" t="s">
        <v>7</v>
      </c>
      <c r="C40" s="27"/>
      <c r="D40" s="21">
        <v>1949</v>
      </c>
      <c r="E40" s="21">
        <v>30</v>
      </c>
      <c r="F40" s="21">
        <v>311</v>
      </c>
      <c r="G40" s="21">
        <v>990</v>
      </c>
      <c r="H40" s="21">
        <v>411</v>
      </c>
      <c r="I40" s="21">
        <v>110</v>
      </c>
      <c r="J40" s="21">
        <v>41</v>
      </c>
      <c r="K40" s="21">
        <v>56</v>
      </c>
      <c r="L40" s="22">
        <f>IF(SUM($L$33:$L$39) = 0, "-", SUM($L$33:$L$39))</f>
        <v>100</v>
      </c>
      <c r="M40" s="22">
        <f>IF(SUM($M$33:$M$39) = 0, "-", SUM($M$33:$M$39))</f>
        <v>100</v>
      </c>
      <c r="N40" s="22">
        <f>IF(SUM($N$33:$N$39) = 0, "-", SUM($N$33:$N$39))</f>
        <v>100</v>
      </c>
      <c r="O40" s="22">
        <f>IF(SUM($O$33:$O$39) = 0, "-", SUM($O$33:$O$39))</f>
        <v>100</v>
      </c>
      <c r="P40" s="22">
        <f>IF(SUM($P$33:$P$39) = 0, "-", SUM($P$33:$P$39))</f>
        <v>100</v>
      </c>
      <c r="Q40" s="22">
        <f>IF(SUM($Q$33:$Q$39) = 0, "-", SUM($Q$33:$Q$39))</f>
        <v>100</v>
      </c>
      <c r="R40" s="22">
        <f>IF(SUM($R$33:$R$39) = 0, "-", SUM($R$33:$R$39))</f>
        <v>100</v>
      </c>
      <c r="S40" s="22">
        <f>IF(SUM($S$33:$S$39) = 0, "-", SUM($S$33:$S$39))</f>
        <v>100</v>
      </c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2" spans="1:30" ht="12" customHeight="1" x14ac:dyDescent="0.55000000000000004">
      <c r="A42" s="28" t="s">
        <v>25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</row>
    <row r="43" spans="1:30" ht="12" customHeight="1" x14ac:dyDescent="0.55000000000000004">
      <c r="B43" s="2"/>
      <c r="C43" s="3"/>
      <c r="D43" s="26" t="s">
        <v>1</v>
      </c>
      <c r="E43" s="29"/>
      <c r="F43" s="29"/>
      <c r="G43" s="29"/>
      <c r="H43" s="29"/>
      <c r="I43" s="29"/>
      <c r="J43" s="29"/>
      <c r="K43" s="29"/>
      <c r="L43" s="26" t="s">
        <v>2</v>
      </c>
      <c r="M43" s="29"/>
      <c r="N43" s="29"/>
      <c r="O43" s="29"/>
      <c r="P43" s="29"/>
      <c r="Q43" s="29"/>
      <c r="R43" s="29"/>
      <c r="S43" s="29"/>
    </row>
    <row r="44" spans="1:30" ht="12" customHeight="1" x14ac:dyDescent="0.55000000000000004">
      <c r="B44" s="4"/>
      <c r="D44" s="25" t="s">
        <v>151</v>
      </c>
      <c r="E44" s="25" t="s">
        <v>159</v>
      </c>
      <c r="F44" s="25" t="s">
        <v>160</v>
      </c>
      <c r="G44" s="25" t="s">
        <v>161</v>
      </c>
      <c r="H44" s="25" t="s">
        <v>162</v>
      </c>
      <c r="I44" s="25" t="s">
        <v>163</v>
      </c>
      <c r="J44" s="25" t="s">
        <v>171</v>
      </c>
      <c r="K44" s="25" t="s">
        <v>152</v>
      </c>
      <c r="L44" s="25" t="s">
        <v>151</v>
      </c>
      <c r="M44" s="25" t="s">
        <v>159</v>
      </c>
      <c r="N44" s="25" t="s">
        <v>160</v>
      </c>
      <c r="O44" s="25" t="s">
        <v>161</v>
      </c>
      <c r="P44" s="25" t="s">
        <v>162</v>
      </c>
      <c r="Q44" s="25" t="s">
        <v>163</v>
      </c>
      <c r="R44" s="25" t="s">
        <v>171</v>
      </c>
      <c r="S44" s="25" t="s">
        <v>152</v>
      </c>
    </row>
    <row r="45" spans="1:30" ht="12" customHeight="1" x14ac:dyDescent="0.55000000000000004">
      <c r="B45" s="4"/>
      <c r="D45" s="5"/>
      <c r="E45" s="5"/>
      <c r="F45" s="5"/>
      <c r="G45" s="5"/>
      <c r="H45" s="5"/>
      <c r="I45" s="5"/>
      <c r="J45" s="5"/>
      <c r="K45" s="5"/>
      <c r="L45" s="5">
        <v>1949</v>
      </c>
      <c r="M45" s="5">
        <v>30</v>
      </c>
      <c r="N45" s="5">
        <v>311</v>
      </c>
      <c r="O45" s="5">
        <v>990</v>
      </c>
      <c r="P45" s="5">
        <v>411</v>
      </c>
      <c r="Q45" s="5">
        <v>110</v>
      </c>
      <c r="R45" s="5">
        <v>41</v>
      </c>
      <c r="S45" s="5">
        <v>56</v>
      </c>
    </row>
    <row r="46" spans="1:30" ht="12" customHeight="1" x14ac:dyDescent="0.55000000000000004">
      <c r="B46" s="6" t="s">
        <v>19</v>
      </c>
      <c r="C46" s="3"/>
      <c r="D46" s="7">
        <v>218</v>
      </c>
      <c r="E46" s="7">
        <v>5</v>
      </c>
      <c r="F46" s="7">
        <v>27</v>
      </c>
      <c r="G46" s="7">
        <v>95</v>
      </c>
      <c r="H46" s="7">
        <v>58</v>
      </c>
      <c r="I46" s="7">
        <v>12</v>
      </c>
      <c r="J46" s="7">
        <v>9</v>
      </c>
      <c r="K46" s="7">
        <v>12</v>
      </c>
      <c r="L46" s="8">
        <f t="shared" ref="L46:L52" si="16">IFERROR(100*$D46/$L$45, "-")</f>
        <v>11.185223191380196</v>
      </c>
      <c r="M46" s="8">
        <f t="shared" ref="M46:M52" si="17">IFERROR(100*$E46/$M$45, "-")</f>
        <v>16.666666666666668</v>
      </c>
      <c r="N46" s="8">
        <f t="shared" ref="N46:N52" si="18">IFERROR(100*$F46/$N$45, "-")</f>
        <v>8.6816720257234721</v>
      </c>
      <c r="O46" s="8">
        <f t="shared" ref="O46:O52" si="19">IFERROR(100*$G46/$O$45, "-")</f>
        <v>9.5959595959595951</v>
      </c>
      <c r="P46" s="8">
        <f t="shared" ref="P46:P52" si="20">IFERROR(100*$H46/$P$45, "-")</f>
        <v>14.111922141119221</v>
      </c>
      <c r="Q46" s="8">
        <f t="shared" ref="Q46:Q52" si="21">IFERROR(100*$I46/$Q$45, "-")</f>
        <v>10.909090909090908</v>
      </c>
      <c r="R46" s="8">
        <f t="shared" ref="R46:R52" si="22">IFERROR(100*$J46/$R$45, "-")</f>
        <v>21.951219512195124</v>
      </c>
      <c r="S46" s="8">
        <f t="shared" ref="S46:S52" si="23">IFERROR(100*$K46/$S$45, "-")</f>
        <v>21.428571428571427</v>
      </c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ht="12" customHeight="1" x14ac:dyDescent="0.55000000000000004">
      <c r="B47" s="10" t="s">
        <v>20</v>
      </c>
      <c r="C47" s="11"/>
      <c r="D47" s="12">
        <v>498</v>
      </c>
      <c r="E47" s="12">
        <v>10</v>
      </c>
      <c r="F47" s="12">
        <v>65</v>
      </c>
      <c r="G47" s="12">
        <v>261</v>
      </c>
      <c r="H47" s="12">
        <v>102</v>
      </c>
      <c r="I47" s="12">
        <v>36</v>
      </c>
      <c r="J47" s="12">
        <v>11</v>
      </c>
      <c r="K47" s="12">
        <v>13</v>
      </c>
      <c r="L47" s="13">
        <f t="shared" si="16"/>
        <v>25.551564905079527</v>
      </c>
      <c r="M47" s="13">
        <f t="shared" si="17"/>
        <v>33.333333333333336</v>
      </c>
      <c r="N47" s="13">
        <f t="shared" si="18"/>
        <v>20.90032154340836</v>
      </c>
      <c r="O47" s="13">
        <f t="shared" si="19"/>
        <v>26.363636363636363</v>
      </c>
      <c r="P47" s="13">
        <f t="shared" si="20"/>
        <v>24.817518248175183</v>
      </c>
      <c r="Q47" s="13">
        <f t="shared" si="21"/>
        <v>32.727272727272727</v>
      </c>
      <c r="R47" s="13">
        <f t="shared" si="22"/>
        <v>26.829268292682926</v>
      </c>
      <c r="S47" s="13">
        <f t="shared" si="23"/>
        <v>23.214285714285715</v>
      </c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1:30" ht="12" customHeight="1" x14ac:dyDescent="0.55000000000000004">
      <c r="B48" s="14" t="s">
        <v>21</v>
      </c>
      <c r="D48" s="15">
        <v>563</v>
      </c>
      <c r="E48" s="15">
        <v>8</v>
      </c>
      <c r="F48" s="15">
        <v>82</v>
      </c>
      <c r="G48" s="15">
        <v>295</v>
      </c>
      <c r="H48" s="15">
        <v>122</v>
      </c>
      <c r="I48" s="15">
        <v>33</v>
      </c>
      <c r="J48" s="15">
        <v>9</v>
      </c>
      <c r="K48" s="15">
        <v>14</v>
      </c>
      <c r="L48" s="16">
        <f t="shared" si="16"/>
        <v>28.8866085171883</v>
      </c>
      <c r="M48" s="16">
        <f t="shared" si="17"/>
        <v>26.666666666666668</v>
      </c>
      <c r="N48" s="16">
        <f t="shared" si="18"/>
        <v>26.366559485530548</v>
      </c>
      <c r="O48" s="16">
        <f t="shared" si="19"/>
        <v>29.797979797979799</v>
      </c>
      <c r="P48" s="16">
        <f t="shared" si="20"/>
        <v>29.683698296836983</v>
      </c>
      <c r="Q48" s="16">
        <f t="shared" si="21"/>
        <v>30</v>
      </c>
      <c r="R48" s="16">
        <f t="shared" si="22"/>
        <v>21.951219512195124</v>
      </c>
      <c r="S48" s="16">
        <f t="shared" si="23"/>
        <v>25</v>
      </c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1:30" ht="12" customHeight="1" x14ac:dyDescent="0.55000000000000004">
      <c r="B49" s="10" t="s">
        <v>22</v>
      </c>
      <c r="C49" s="11"/>
      <c r="D49" s="12">
        <v>334</v>
      </c>
      <c r="E49" s="12">
        <v>5</v>
      </c>
      <c r="F49" s="12">
        <v>65</v>
      </c>
      <c r="G49" s="12">
        <v>161</v>
      </c>
      <c r="H49" s="12">
        <v>71</v>
      </c>
      <c r="I49" s="12">
        <v>15</v>
      </c>
      <c r="J49" s="12">
        <v>7</v>
      </c>
      <c r="K49" s="12">
        <v>10</v>
      </c>
      <c r="L49" s="13">
        <f t="shared" si="16"/>
        <v>17.136993329912777</v>
      </c>
      <c r="M49" s="13">
        <f t="shared" si="17"/>
        <v>16.666666666666668</v>
      </c>
      <c r="N49" s="13">
        <f t="shared" si="18"/>
        <v>20.90032154340836</v>
      </c>
      <c r="O49" s="13">
        <f t="shared" si="19"/>
        <v>16.262626262626263</v>
      </c>
      <c r="P49" s="13">
        <f t="shared" si="20"/>
        <v>17.274939172749392</v>
      </c>
      <c r="Q49" s="13">
        <f t="shared" si="21"/>
        <v>13.636363636363637</v>
      </c>
      <c r="R49" s="13">
        <f t="shared" si="22"/>
        <v>17.073170731707318</v>
      </c>
      <c r="S49" s="13">
        <f t="shared" si="23"/>
        <v>17.857142857142858</v>
      </c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0" ht="12" customHeight="1" x14ac:dyDescent="0.55000000000000004">
      <c r="B50" s="14" t="s">
        <v>23</v>
      </c>
      <c r="D50" s="15">
        <v>128</v>
      </c>
      <c r="E50" s="15">
        <v>0</v>
      </c>
      <c r="F50" s="15">
        <v>33</v>
      </c>
      <c r="G50" s="15">
        <v>63</v>
      </c>
      <c r="H50" s="15">
        <v>24</v>
      </c>
      <c r="I50" s="15">
        <v>4</v>
      </c>
      <c r="J50" s="15">
        <v>1</v>
      </c>
      <c r="K50" s="15">
        <v>3</v>
      </c>
      <c r="L50" s="16">
        <f t="shared" si="16"/>
        <v>6.567470497691124</v>
      </c>
      <c r="M50" s="16">
        <f t="shared" si="17"/>
        <v>0</v>
      </c>
      <c r="N50" s="16">
        <f t="shared" si="18"/>
        <v>10.610932475884244</v>
      </c>
      <c r="O50" s="16">
        <f t="shared" si="19"/>
        <v>6.3636363636363633</v>
      </c>
      <c r="P50" s="16">
        <f t="shared" si="20"/>
        <v>5.8394160583941606</v>
      </c>
      <c r="Q50" s="16">
        <f t="shared" si="21"/>
        <v>3.6363636363636362</v>
      </c>
      <c r="R50" s="16">
        <f t="shared" si="22"/>
        <v>2.4390243902439024</v>
      </c>
      <c r="S50" s="16">
        <f t="shared" si="23"/>
        <v>5.3571428571428568</v>
      </c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1:30" ht="12" customHeight="1" x14ac:dyDescent="0.55000000000000004">
      <c r="B51" s="10" t="s">
        <v>24</v>
      </c>
      <c r="C51" s="11"/>
      <c r="D51" s="12">
        <v>166</v>
      </c>
      <c r="E51" s="12">
        <v>1</v>
      </c>
      <c r="F51" s="12">
        <v>34</v>
      </c>
      <c r="G51" s="12">
        <v>89</v>
      </c>
      <c r="H51" s="12">
        <v>27</v>
      </c>
      <c r="I51" s="12">
        <v>8</v>
      </c>
      <c r="J51" s="12">
        <v>4</v>
      </c>
      <c r="K51" s="12">
        <v>3</v>
      </c>
      <c r="L51" s="13">
        <f t="shared" si="16"/>
        <v>8.5171883016931762</v>
      </c>
      <c r="M51" s="13">
        <f t="shared" si="17"/>
        <v>3.3333333333333335</v>
      </c>
      <c r="N51" s="13">
        <f t="shared" si="18"/>
        <v>10.932475884244372</v>
      </c>
      <c r="O51" s="13">
        <f t="shared" si="19"/>
        <v>8.9898989898989896</v>
      </c>
      <c r="P51" s="13">
        <f t="shared" si="20"/>
        <v>6.5693430656934311</v>
      </c>
      <c r="Q51" s="13">
        <f t="shared" si="21"/>
        <v>7.2727272727272725</v>
      </c>
      <c r="R51" s="13">
        <f t="shared" si="22"/>
        <v>9.7560975609756095</v>
      </c>
      <c r="S51" s="13">
        <f t="shared" si="23"/>
        <v>5.3571428571428568</v>
      </c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  <row r="52" spans="1:30" ht="12" customHeight="1" x14ac:dyDescent="0.55000000000000004">
      <c r="B52" s="23" t="s">
        <v>152</v>
      </c>
      <c r="C52" s="24"/>
      <c r="D52" s="21">
        <v>42</v>
      </c>
      <c r="E52" s="21">
        <v>1</v>
      </c>
      <c r="F52" s="21">
        <v>5</v>
      </c>
      <c r="G52" s="21">
        <v>26</v>
      </c>
      <c r="H52" s="21">
        <v>7</v>
      </c>
      <c r="I52" s="21">
        <v>2</v>
      </c>
      <c r="J52" s="21">
        <v>0</v>
      </c>
      <c r="K52" s="21">
        <v>1</v>
      </c>
      <c r="L52" s="22">
        <f t="shared" si="16"/>
        <v>2.1549512570549001</v>
      </c>
      <c r="M52" s="22">
        <f t="shared" si="17"/>
        <v>3.3333333333333335</v>
      </c>
      <c r="N52" s="22">
        <f t="shared" si="18"/>
        <v>1.607717041800643</v>
      </c>
      <c r="O52" s="22">
        <f t="shared" si="19"/>
        <v>2.6262626262626263</v>
      </c>
      <c r="P52" s="22">
        <f t="shared" si="20"/>
        <v>1.7031630170316301</v>
      </c>
      <c r="Q52" s="22">
        <f t="shared" si="21"/>
        <v>1.8181818181818181</v>
      </c>
      <c r="R52" s="22">
        <f t="shared" si="22"/>
        <v>0</v>
      </c>
      <c r="S52" s="22">
        <f t="shared" si="23"/>
        <v>1.7857142857142858</v>
      </c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</row>
    <row r="53" spans="1:30" ht="12" customHeight="1" x14ac:dyDescent="0.55000000000000004">
      <c r="B53" s="26" t="s">
        <v>7</v>
      </c>
      <c r="C53" s="27"/>
      <c r="D53" s="21">
        <v>1949</v>
      </c>
      <c r="E53" s="21">
        <v>30</v>
      </c>
      <c r="F53" s="21">
        <v>311</v>
      </c>
      <c r="G53" s="21">
        <v>990</v>
      </c>
      <c r="H53" s="21">
        <v>411</v>
      </c>
      <c r="I53" s="21">
        <v>110</v>
      </c>
      <c r="J53" s="21">
        <v>41</v>
      </c>
      <c r="K53" s="21">
        <v>56</v>
      </c>
      <c r="L53" s="22">
        <f>IF(SUM($L$46:$L$52) = 0, "-", SUM($L$46:$L$52))</f>
        <v>100</v>
      </c>
      <c r="M53" s="22">
        <f>IF(SUM($M$46:$M$52) = 0, "-", SUM($M$46:$M$52))</f>
        <v>100</v>
      </c>
      <c r="N53" s="22">
        <f>IF(SUM($N$46:$N$52) = 0, "-", SUM($N$46:$N$52))</f>
        <v>100</v>
      </c>
      <c r="O53" s="22">
        <f>IF(SUM($O$46:$O$52) = 0, "-", SUM($O$46:$O$52))</f>
        <v>100</v>
      </c>
      <c r="P53" s="22">
        <f>IF(SUM($P$46:$P$52) = 0, "-", SUM($P$46:$P$52))</f>
        <v>100.00000000000001</v>
      </c>
      <c r="Q53" s="22">
        <f>IF(SUM($Q$46:$Q$52) = 0, "-", SUM($Q$46:$Q$52))</f>
        <v>99.999999999999986</v>
      </c>
      <c r="R53" s="22">
        <f>IF(SUM($R$46:$R$52) = 0, "-", SUM($R$46:$R$52))</f>
        <v>100</v>
      </c>
      <c r="S53" s="22">
        <f>IF(SUM($S$46:$S$52) = 0, "-", SUM($S$46:$S$52))</f>
        <v>100.00000000000001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  <row r="55" spans="1:30" ht="12" customHeight="1" x14ac:dyDescent="0.55000000000000004">
      <c r="A55" s="28" t="s">
        <v>26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</row>
    <row r="56" spans="1:30" ht="12" customHeight="1" x14ac:dyDescent="0.55000000000000004">
      <c r="B56" s="2"/>
      <c r="C56" s="3"/>
      <c r="D56" s="26" t="s">
        <v>1</v>
      </c>
      <c r="E56" s="29"/>
      <c r="F56" s="29"/>
      <c r="G56" s="29"/>
      <c r="H56" s="29"/>
      <c r="I56" s="29"/>
      <c r="J56" s="29"/>
      <c r="K56" s="29"/>
      <c r="L56" s="26" t="s">
        <v>2</v>
      </c>
      <c r="M56" s="29"/>
      <c r="N56" s="29"/>
      <c r="O56" s="29"/>
      <c r="P56" s="29"/>
      <c r="Q56" s="29"/>
      <c r="R56" s="29"/>
      <c r="S56" s="29"/>
    </row>
    <row r="57" spans="1:30" ht="12" customHeight="1" x14ac:dyDescent="0.55000000000000004">
      <c r="B57" s="4"/>
      <c r="D57" s="25" t="s">
        <v>151</v>
      </c>
      <c r="E57" s="25" t="s">
        <v>159</v>
      </c>
      <c r="F57" s="25" t="s">
        <v>160</v>
      </c>
      <c r="G57" s="25" t="s">
        <v>161</v>
      </c>
      <c r="H57" s="25" t="s">
        <v>162</v>
      </c>
      <c r="I57" s="25" t="s">
        <v>163</v>
      </c>
      <c r="J57" s="25" t="s">
        <v>171</v>
      </c>
      <c r="K57" s="25" t="s">
        <v>152</v>
      </c>
      <c r="L57" s="25" t="s">
        <v>151</v>
      </c>
      <c r="M57" s="25" t="s">
        <v>159</v>
      </c>
      <c r="N57" s="25" t="s">
        <v>160</v>
      </c>
      <c r="O57" s="25" t="s">
        <v>161</v>
      </c>
      <c r="P57" s="25" t="s">
        <v>162</v>
      </c>
      <c r="Q57" s="25" t="s">
        <v>163</v>
      </c>
      <c r="R57" s="25" t="s">
        <v>171</v>
      </c>
      <c r="S57" s="25" t="s">
        <v>152</v>
      </c>
    </row>
    <row r="58" spans="1:30" ht="12" customHeight="1" x14ac:dyDescent="0.55000000000000004">
      <c r="B58" s="4"/>
      <c r="D58" s="5"/>
      <c r="E58" s="5"/>
      <c r="F58" s="5"/>
      <c r="G58" s="5"/>
      <c r="H58" s="5"/>
      <c r="I58" s="5"/>
      <c r="J58" s="5"/>
      <c r="K58" s="5"/>
      <c r="L58" s="5">
        <v>1949</v>
      </c>
      <c r="M58" s="5">
        <v>30</v>
      </c>
      <c r="N58" s="5">
        <v>311</v>
      </c>
      <c r="O58" s="5">
        <v>990</v>
      </c>
      <c r="P58" s="5">
        <v>411</v>
      </c>
      <c r="Q58" s="5">
        <v>110</v>
      </c>
      <c r="R58" s="5">
        <v>41</v>
      </c>
      <c r="S58" s="5">
        <v>56</v>
      </c>
    </row>
    <row r="59" spans="1:30" ht="12" customHeight="1" x14ac:dyDescent="0.55000000000000004">
      <c r="B59" s="6" t="s">
        <v>27</v>
      </c>
      <c r="C59" s="3"/>
      <c r="D59" s="7">
        <v>326</v>
      </c>
      <c r="E59" s="7">
        <v>2</v>
      </c>
      <c r="F59" s="7">
        <v>50</v>
      </c>
      <c r="G59" s="7">
        <v>190</v>
      </c>
      <c r="H59" s="7">
        <v>64</v>
      </c>
      <c r="I59" s="7">
        <v>14</v>
      </c>
      <c r="J59" s="7">
        <v>1</v>
      </c>
      <c r="K59" s="7">
        <v>5</v>
      </c>
      <c r="L59" s="8">
        <f t="shared" ref="L59:L65" si="24">IFERROR(100*$D59/$L$58, "-")</f>
        <v>16.72652642380708</v>
      </c>
      <c r="M59" s="8">
        <f t="shared" ref="M59:M65" si="25">IFERROR(100*$E59/$M$58, "-")</f>
        <v>6.666666666666667</v>
      </c>
      <c r="N59" s="8">
        <f t="shared" ref="N59:N65" si="26">IFERROR(100*$F59/$N$58, "-")</f>
        <v>16.077170418006432</v>
      </c>
      <c r="O59" s="8">
        <f t="shared" ref="O59:O65" si="27">IFERROR(100*$G59/$O$58, "-")</f>
        <v>19.19191919191919</v>
      </c>
      <c r="P59" s="8">
        <f t="shared" ref="P59:P65" si="28">IFERROR(100*$H59/$P$58, "-")</f>
        <v>15.571776155717762</v>
      </c>
      <c r="Q59" s="8">
        <f t="shared" ref="Q59:Q65" si="29">IFERROR(100*$I59/$Q$58, "-")</f>
        <v>12.727272727272727</v>
      </c>
      <c r="R59" s="8">
        <f t="shared" ref="R59:R65" si="30">IFERROR(100*$J59/$R$58, "-")</f>
        <v>2.4390243902439024</v>
      </c>
      <c r="S59" s="8">
        <f t="shared" ref="S59:S65" si="31">IFERROR(100*$K59/$S$58, "-")</f>
        <v>8.9285714285714288</v>
      </c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2" customHeight="1" x14ac:dyDescent="0.55000000000000004">
      <c r="B60" s="10" t="s">
        <v>28</v>
      </c>
      <c r="C60" s="11"/>
      <c r="D60" s="12">
        <v>420</v>
      </c>
      <c r="E60" s="12">
        <v>4</v>
      </c>
      <c r="F60" s="12">
        <v>61</v>
      </c>
      <c r="G60" s="12">
        <v>228</v>
      </c>
      <c r="H60" s="12">
        <v>83</v>
      </c>
      <c r="I60" s="12">
        <v>17</v>
      </c>
      <c r="J60" s="12">
        <v>8</v>
      </c>
      <c r="K60" s="12">
        <v>19</v>
      </c>
      <c r="L60" s="13">
        <f t="shared" si="24"/>
        <v>21.549512570548998</v>
      </c>
      <c r="M60" s="13">
        <f t="shared" si="25"/>
        <v>13.333333333333334</v>
      </c>
      <c r="N60" s="13">
        <f t="shared" si="26"/>
        <v>19.614147909967844</v>
      </c>
      <c r="O60" s="13">
        <f t="shared" si="27"/>
        <v>23.030303030303031</v>
      </c>
      <c r="P60" s="13">
        <f t="shared" si="28"/>
        <v>20.194647201946474</v>
      </c>
      <c r="Q60" s="13">
        <f t="shared" si="29"/>
        <v>15.454545454545455</v>
      </c>
      <c r="R60" s="13">
        <f t="shared" si="30"/>
        <v>19.512195121951219</v>
      </c>
      <c r="S60" s="13">
        <f t="shared" si="31"/>
        <v>33.928571428571431</v>
      </c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</row>
    <row r="61" spans="1:30" ht="12" customHeight="1" x14ac:dyDescent="0.55000000000000004">
      <c r="B61" s="14" t="s">
        <v>29</v>
      </c>
      <c r="D61" s="15">
        <v>675</v>
      </c>
      <c r="E61" s="15">
        <v>10</v>
      </c>
      <c r="F61" s="15">
        <v>122</v>
      </c>
      <c r="G61" s="15">
        <v>330</v>
      </c>
      <c r="H61" s="15">
        <v>135</v>
      </c>
      <c r="I61" s="15">
        <v>47</v>
      </c>
      <c r="J61" s="15">
        <v>14</v>
      </c>
      <c r="K61" s="15">
        <v>17</v>
      </c>
      <c r="L61" s="16">
        <f t="shared" si="24"/>
        <v>34.633145202668032</v>
      </c>
      <c r="M61" s="16">
        <f t="shared" si="25"/>
        <v>33.333333333333336</v>
      </c>
      <c r="N61" s="16">
        <f t="shared" si="26"/>
        <v>39.228295819935688</v>
      </c>
      <c r="O61" s="16">
        <f t="shared" si="27"/>
        <v>33.333333333333336</v>
      </c>
      <c r="P61" s="16">
        <f t="shared" si="28"/>
        <v>32.846715328467155</v>
      </c>
      <c r="Q61" s="16">
        <f t="shared" si="29"/>
        <v>42.727272727272727</v>
      </c>
      <c r="R61" s="16">
        <f t="shared" si="30"/>
        <v>34.146341463414636</v>
      </c>
      <c r="S61" s="16">
        <f t="shared" si="31"/>
        <v>30.357142857142858</v>
      </c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</row>
    <row r="62" spans="1:30" ht="12" customHeight="1" x14ac:dyDescent="0.55000000000000004">
      <c r="B62" s="10" t="s">
        <v>30</v>
      </c>
      <c r="C62" s="11"/>
      <c r="D62" s="12">
        <v>195</v>
      </c>
      <c r="E62" s="12">
        <v>4</v>
      </c>
      <c r="F62" s="12">
        <v>34</v>
      </c>
      <c r="G62" s="12">
        <v>81</v>
      </c>
      <c r="H62" s="12">
        <v>49</v>
      </c>
      <c r="I62" s="12">
        <v>14</v>
      </c>
      <c r="J62" s="12">
        <v>6</v>
      </c>
      <c r="K62" s="12">
        <v>7</v>
      </c>
      <c r="L62" s="13">
        <f t="shared" si="24"/>
        <v>10.005130836326321</v>
      </c>
      <c r="M62" s="13">
        <f t="shared" si="25"/>
        <v>13.333333333333334</v>
      </c>
      <c r="N62" s="13">
        <f t="shared" si="26"/>
        <v>10.932475884244372</v>
      </c>
      <c r="O62" s="13">
        <f t="shared" si="27"/>
        <v>8.1818181818181817</v>
      </c>
      <c r="P62" s="13">
        <f t="shared" si="28"/>
        <v>11.922141119221411</v>
      </c>
      <c r="Q62" s="13">
        <f t="shared" si="29"/>
        <v>12.727272727272727</v>
      </c>
      <c r="R62" s="13">
        <f t="shared" si="30"/>
        <v>14.634146341463415</v>
      </c>
      <c r="S62" s="13">
        <f t="shared" si="31"/>
        <v>12.5</v>
      </c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  <row r="63" spans="1:30" ht="12" customHeight="1" x14ac:dyDescent="0.55000000000000004">
      <c r="B63" s="14" t="s">
        <v>31</v>
      </c>
      <c r="D63" s="15">
        <v>126</v>
      </c>
      <c r="E63" s="15">
        <v>5</v>
      </c>
      <c r="F63" s="15">
        <v>15</v>
      </c>
      <c r="G63" s="15">
        <v>58</v>
      </c>
      <c r="H63" s="15">
        <v>34</v>
      </c>
      <c r="I63" s="15">
        <v>5</v>
      </c>
      <c r="J63" s="15">
        <v>5</v>
      </c>
      <c r="K63" s="15">
        <v>4</v>
      </c>
      <c r="L63" s="16">
        <f t="shared" si="24"/>
        <v>6.4648537711646998</v>
      </c>
      <c r="M63" s="16">
        <f t="shared" si="25"/>
        <v>16.666666666666668</v>
      </c>
      <c r="N63" s="16">
        <f t="shared" si="26"/>
        <v>4.823151125401929</v>
      </c>
      <c r="O63" s="16">
        <f t="shared" si="27"/>
        <v>5.858585858585859</v>
      </c>
      <c r="P63" s="16">
        <f t="shared" si="28"/>
        <v>8.2725060827250605</v>
      </c>
      <c r="Q63" s="16">
        <f t="shared" si="29"/>
        <v>4.5454545454545459</v>
      </c>
      <c r="R63" s="16">
        <f t="shared" si="30"/>
        <v>12.195121951219512</v>
      </c>
      <c r="S63" s="16">
        <f t="shared" si="31"/>
        <v>7.1428571428571432</v>
      </c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</row>
    <row r="64" spans="1:30" ht="12" customHeight="1" x14ac:dyDescent="0.55000000000000004">
      <c r="B64" s="10" t="s">
        <v>32</v>
      </c>
      <c r="C64" s="11"/>
      <c r="D64" s="12">
        <v>206</v>
      </c>
      <c r="E64" s="12">
        <v>5</v>
      </c>
      <c r="F64" s="12">
        <v>29</v>
      </c>
      <c r="G64" s="12">
        <v>103</v>
      </c>
      <c r="H64" s="12">
        <v>45</v>
      </c>
      <c r="I64" s="12">
        <v>13</v>
      </c>
      <c r="J64" s="12">
        <v>7</v>
      </c>
      <c r="K64" s="12">
        <v>4</v>
      </c>
      <c r="L64" s="13">
        <f t="shared" si="24"/>
        <v>10.569522832221653</v>
      </c>
      <c r="M64" s="13">
        <f t="shared" si="25"/>
        <v>16.666666666666668</v>
      </c>
      <c r="N64" s="13">
        <f t="shared" si="26"/>
        <v>9.32475884244373</v>
      </c>
      <c r="O64" s="13">
        <f t="shared" si="27"/>
        <v>10.404040404040405</v>
      </c>
      <c r="P64" s="13">
        <f t="shared" si="28"/>
        <v>10.948905109489051</v>
      </c>
      <c r="Q64" s="13">
        <f t="shared" si="29"/>
        <v>11.818181818181818</v>
      </c>
      <c r="R64" s="13">
        <f t="shared" si="30"/>
        <v>17.073170731707318</v>
      </c>
      <c r="S64" s="13">
        <f t="shared" si="31"/>
        <v>7.1428571428571432</v>
      </c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</row>
    <row r="65" spans="1:30" ht="12" customHeight="1" x14ac:dyDescent="0.55000000000000004">
      <c r="B65" s="23" t="s">
        <v>152</v>
      </c>
      <c r="C65" s="24"/>
      <c r="D65" s="21">
        <v>1</v>
      </c>
      <c r="E65" s="21">
        <v>0</v>
      </c>
      <c r="F65" s="21">
        <v>0</v>
      </c>
      <c r="G65" s="21">
        <v>0</v>
      </c>
      <c r="H65" s="21">
        <v>1</v>
      </c>
      <c r="I65" s="21">
        <v>0</v>
      </c>
      <c r="J65" s="21">
        <v>0</v>
      </c>
      <c r="K65" s="21">
        <v>0</v>
      </c>
      <c r="L65" s="22">
        <f t="shared" si="24"/>
        <v>5.1308363263211906E-2</v>
      </c>
      <c r="M65" s="22">
        <f t="shared" si="25"/>
        <v>0</v>
      </c>
      <c r="N65" s="22">
        <f t="shared" si="26"/>
        <v>0</v>
      </c>
      <c r="O65" s="22">
        <f t="shared" si="27"/>
        <v>0</v>
      </c>
      <c r="P65" s="22">
        <f t="shared" si="28"/>
        <v>0.24330900243309003</v>
      </c>
      <c r="Q65" s="22">
        <f t="shared" si="29"/>
        <v>0</v>
      </c>
      <c r="R65" s="22">
        <f t="shared" si="30"/>
        <v>0</v>
      </c>
      <c r="S65" s="22">
        <f t="shared" si="31"/>
        <v>0</v>
      </c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</row>
    <row r="66" spans="1:30" ht="12" customHeight="1" x14ac:dyDescent="0.55000000000000004">
      <c r="B66" s="26" t="s">
        <v>7</v>
      </c>
      <c r="C66" s="27"/>
      <c r="D66" s="21">
        <v>1949</v>
      </c>
      <c r="E66" s="21">
        <v>30</v>
      </c>
      <c r="F66" s="21">
        <v>311</v>
      </c>
      <c r="G66" s="21">
        <v>990</v>
      </c>
      <c r="H66" s="21">
        <v>411</v>
      </c>
      <c r="I66" s="21">
        <v>110</v>
      </c>
      <c r="J66" s="21">
        <v>41</v>
      </c>
      <c r="K66" s="21">
        <v>56</v>
      </c>
      <c r="L66" s="22">
        <f>IF(SUM($L$59:$L$65) = 0, "-", SUM($L$59:$L$65))</f>
        <v>99.999999999999986</v>
      </c>
      <c r="M66" s="22">
        <f>IF(SUM($M$59:$M$65) = 0, "-", SUM($M$59:$M$65))</f>
        <v>100.00000000000001</v>
      </c>
      <c r="N66" s="22">
        <f>IF(SUM($N$59:$N$65) = 0, "-", SUM($N$59:$N$65))</f>
        <v>99.999999999999986</v>
      </c>
      <c r="O66" s="22">
        <f>IF(SUM($O$59:$O$65) = 0, "-", SUM($O$59:$O$65))</f>
        <v>100</v>
      </c>
      <c r="P66" s="22">
        <f>IF(SUM($P$59:$P$65) = 0, "-", SUM($P$59:$P$65))</f>
        <v>100</v>
      </c>
      <c r="Q66" s="22">
        <f>IF(SUM($Q$59:$Q$65) = 0, "-", SUM($Q$59:$Q$65))</f>
        <v>99.999999999999986</v>
      </c>
      <c r="R66" s="22">
        <f>IF(SUM($R$59:$R$65) = 0, "-", SUM($R$59:$R$65))</f>
        <v>100.00000000000001</v>
      </c>
      <c r="S66" s="22">
        <f>IF(SUM($S$59:$S$65) = 0, "-", SUM($S$59:$S$65))</f>
        <v>100</v>
      </c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</row>
    <row r="68" spans="1:30" ht="12" customHeight="1" x14ac:dyDescent="0.55000000000000004">
      <c r="A68" s="28" t="s">
        <v>33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</row>
    <row r="69" spans="1:30" ht="12" customHeight="1" x14ac:dyDescent="0.55000000000000004">
      <c r="B69" s="2"/>
      <c r="C69" s="3"/>
      <c r="D69" s="26" t="s">
        <v>1</v>
      </c>
      <c r="E69" s="29"/>
      <c r="F69" s="29"/>
      <c r="G69" s="29"/>
      <c r="H69" s="29"/>
      <c r="I69" s="29"/>
      <c r="J69" s="29"/>
      <c r="K69" s="29"/>
      <c r="L69" s="26" t="s">
        <v>2</v>
      </c>
      <c r="M69" s="29"/>
      <c r="N69" s="29"/>
      <c r="O69" s="29"/>
      <c r="P69" s="29"/>
      <c r="Q69" s="29"/>
      <c r="R69" s="29"/>
      <c r="S69" s="29"/>
    </row>
    <row r="70" spans="1:30" ht="12" customHeight="1" x14ac:dyDescent="0.55000000000000004">
      <c r="B70" s="4"/>
      <c r="D70" s="25" t="s">
        <v>151</v>
      </c>
      <c r="E70" s="25" t="s">
        <v>159</v>
      </c>
      <c r="F70" s="25" t="s">
        <v>160</v>
      </c>
      <c r="G70" s="25" t="s">
        <v>161</v>
      </c>
      <c r="H70" s="25" t="s">
        <v>162</v>
      </c>
      <c r="I70" s="25" t="s">
        <v>163</v>
      </c>
      <c r="J70" s="25" t="s">
        <v>171</v>
      </c>
      <c r="K70" s="25" t="s">
        <v>152</v>
      </c>
      <c r="L70" s="25" t="s">
        <v>151</v>
      </c>
      <c r="M70" s="25" t="s">
        <v>159</v>
      </c>
      <c r="N70" s="25" t="s">
        <v>160</v>
      </c>
      <c r="O70" s="25" t="s">
        <v>161</v>
      </c>
      <c r="P70" s="25" t="s">
        <v>162</v>
      </c>
      <c r="Q70" s="25" t="s">
        <v>163</v>
      </c>
      <c r="R70" s="25" t="s">
        <v>171</v>
      </c>
      <c r="S70" s="25" t="s">
        <v>152</v>
      </c>
    </row>
    <row r="71" spans="1:30" ht="12" customHeight="1" x14ac:dyDescent="0.55000000000000004">
      <c r="B71" s="4"/>
      <c r="D71" s="5"/>
      <c r="E71" s="5"/>
      <c r="F71" s="5"/>
      <c r="G71" s="5"/>
      <c r="H71" s="5"/>
      <c r="I71" s="5"/>
      <c r="J71" s="5"/>
      <c r="K71" s="5"/>
      <c r="L71" s="5">
        <v>1949</v>
      </c>
      <c r="M71" s="5">
        <v>30</v>
      </c>
      <c r="N71" s="5">
        <v>311</v>
      </c>
      <c r="O71" s="5">
        <v>990</v>
      </c>
      <c r="P71" s="5">
        <v>411</v>
      </c>
      <c r="Q71" s="5">
        <v>110</v>
      </c>
      <c r="R71" s="5">
        <v>41</v>
      </c>
      <c r="S71" s="5">
        <v>56</v>
      </c>
    </row>
    <row r="72" spans="1:30" ht="12" customHeight="1" x14ac:dyDescent="0.55000000000000004">
      <c r="B72" s="6" t="s">
        <v>34</v>
      </c>
      <c r="C72" s="3"/>
      <c r="D72" s="7">
        <v>421</v>
      </c>
      <c r="E72" s="7">
        <v>6</v>
      </c>
      <c r="F72" s="7">
        <v>69</v>
      </c>
      <c r="G72" s="7">
        <v>229</v>
      </c>
      <c r="H72" s="7">
        <v>88</v>
      </c>
      <c r="I72" s="7">
        <v>15</v>
      </c>
      <c r="J72" s="7">
        <v>5</v>
      </c>
      <c r="K72" s="7">
        <v>9</v>
      </c>
      <c r="L72" s="8">
        <f t="shared" ref="L72:L77" si="32">IFERROR(100*$D72/$L$71, "-")</f>
        <v>21.600820933812212</v>
      </c>
      <c r="M72" s="8">
        <f t="shared" ref="M72:M77" si="33">IFERROR(100*$E72/$M$71, "-")</f>
        <v>20</v>
      </c>
      <c r="N72" s="8">
        <f t="shared" ref="N72:N77" si="34">IFERROR(100*$F72/$N$71, "-")</f>
        <v>22.186495176848876</v>
      </c>
      <c r="O72" s="8">
        <f t="shared" ref="O72:O77" si="35">IFERROR(100*$G72/$O$71, "-")</f>
        <v>23.131313131313131</v>
      </c>
      <c r="P72" s="8">
        <f t="shared" ref="P72:P77" si="36">IFERROR(100*$H72/$P$71, "-")</f>
        <v>21.411192214111921</v>
      </c>
      <c r="Q72" s="8">
        <f t="shared" ref="Q72:Q77" si="37">IFERROR(100*$I72/$Q$71, "-")</f>
        <v>13.636363636363637</v>
      </c>
      <c r="R72" s="8">
        <f t="shared" ref="R72:R77" si="38">IFERROR(100*$J72/$R$71, "-")</f>
        <v>12.195121951219512</v>
      </c>
      <c r="S72" s="8">
        <f t="shared" ref="S72:S77" si="39">IFERROR(100*$K72/$S$71, "-")</f>
        <v>16.071428571428573</v>
      </c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ht="12" customHeight="1" x14ac:dyDescent="0.55000000000000004">
      <c r="B73" s="10" t="s">
        <v>35</v>
      </c>
      <c r="C73" s="11"/>
      <c r="D73" s="12">
        <v>825</v>
      </c>
      <c r="E73" s="12">
        <v>12</v>
      </c>
      <c r="F73" s="12">
        <v>143</v>
      </c>
      <c r="G73" s="12">
        <v>430</v>
      </c>
      <c r="H73" s="12">
        <v>160</v>
      </c>
      <c r="I73" s="12">
        <v>39</v>
      </c>
      <c r="J73" s="12">
        <v>15</v>
      </c>
      <c r="K73" s="12">
        <v>26</v>
      </c>
      <c r="L73" s="13">
        <f t="shared" si="32"/>
        <v>42.329399692149821</v>
      </c>
      <c r="M73" s="13">
        <f t="shared" si="33"/>
        <v>40</v>
      </c>
      <c r="N73" s="13">
        <f t="shared" si="34"/>
        <v>45.980707395498392</v>
      </c>
      <c r="O73" s="13">
        <f t="shared" si="35"/>
        <v>43.434343434343432</v>
      </c>
      <c r="P73" s="13">
        <f t="shared" si="36"/>
        <v>38.929440389294406</v>
      </c>
      <c r="Q73" s="13">
        <f t="shared" si="37"/>
        <v>35.454545454545453</v>
      </c>
      <c r="R73" s="13">
        <f t="shared" si="38"/>
        <v>36.585365853658537</v>
      </c>
      <c r="S73" s="13">
        <f t="shared" si="39"/>
        <v>46.428571428571431</v>
      </c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</row>
    <row r="74" spans="1:30" ht="12" customHeight="1" x14ac:dyDescent="0.55000000000000004">
      <c r="B74" s="14" t="s">
        <v>36</v>
      </c>
      <c r="D74" s="15">
        <v>609</v>
      </c>
      <c r="E74" s="15">
        <v>10</v>
      </c>
      <c r="F74" s="15">
        <v>82</v>
      </c>
      <c r="G74" s="15">
        <v>289</v>
      </c>
      <c r="H74" s="15">
        <v>141</v>
      </c>
      <c r="I74" s="15">
        <v>53</v>
      </c>
      <c r="J74" s="15">
        <v>18</v>
      </c>
      <c r="K74" s="15">
        <v>16</v>
      </c>
      <c r="L74" s="16">
        <f t="shared" si="32"/>
        <v>31.246793227296049</v>
      </c>
      <c r="M74" s="16">
        <f t="shared" si="33"/>
        <v>33.333333333333336</v>
      </c>
      <c r="N74" s="16">
        <f t="shared" si="34"/>
        <v>26.366559485530548</v>
      </c>
      <c r="O74" s="16">
        <f t="shared" si="35"/>
        <v>29.19191919191919</v>
      </c>
      <c r="P74" s="16">
        <f t="shared" si="36"/>
        <v>34.306569343065696</v>
      </c>
      <c r="Q74" s="16">
        <f t="shared" si="37"/>
        <v>48.18181818181818</v>
      </c>
      <c r="R74" s="16">
        <f t="shared" si="38"/>
        <v>43.902439024390247</v>
      </c>
      <c r="S74" s="16">
        <f t="shared" si="39"/>
        <v>28.571428571428573</v>
      </c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</row>
    <row r="75" spans="1:30" ht="12" customHeight="1" x14ac:dyDescent="0.55000000000000004">
      <c r="B75" s="10" t="s">
        <v>37</v>
      </c>
      <c r="C75" s="11"/>
      <c r="D75" s="12">
        <v>70</v>
      </c>
      <c r="E75" s="12">
        <v>1</v>
      </c>
      <c r="F75" s="12">
        <v>13</v>
      </c>
      <c r="G75" s="12">
        <v>34</v>
      </c>
      <c r="H75" s="12">
        <v>16</v>
      </c>
      <c r="I75" s="12">
        <v>2</v>
      </c>
      <c r="J75" s="12">
        <v>2</v>
      </c>
      <c r="K75" s="12">
        <v>2</v>
      </c>
      <c r="L75" s="13">
        <f t="shared" si="32"/>
        <v>3.5915854284248332</v>
      </c>
      <c r="M75" s="13">
        <f t="shared" si="33"/>
        <v>3.3333333333333335</v>
      </c>
      <c r="N75" s="13">
        <f t="shared" si="34"/>
        <v>4.180064308681672</v>
      </c>
      <c r="O75" s="13">
        <f t="shared" si="35"/>
        <v>3.4343434343434343</v>
      </c>
      <c r="P75" s="13">
        <f t="shared" si="36"/>
        <v>3.8929440389294405</v>
      </c>
      <c r="Q75" s="13">
        <f t="shared" si="37"/>
        <v>1.8181818181818181</v>
      </c>
      <c r="R75" s="13">
        <f t="shared" si="38"/>
        <v>4.8780487804878048</v>
      </c>
      <c r="S75" s="13">
        <f t="shared" si="39"/>
        <v>3.5714285714285716</v>
      </c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</row>
    <row r="76" spans="1:30" ht="12" customHeight="1" x14ac:dyDescent="0.55000000000000004">
      <c r="B76" s="14" t="s">
        <v>38</v>
      </c>
      <c r="D76" s="15">
        <v>19</v>
      </c>
      <c r="E76" s="15">
        <v>1</v>
      </c>
      <c r="F76" s="15">
        <v>4</v>
      </c>
      <c r="G76" s="15">
        <v>6</v>
      </c>
      <c r="H76" s="15">
        <v>4</v>
      </c>
      <c r="I76" s="15">
        <v>1</v>
      </c>
      <c r="J76" s="15">
        <v>0</v>
      </c>
      <c r="K76" s="15">
        <v>3</v>
      </c>
      <c r="L76" s="16">
        <f t="shared" si="32"/>
        <v>0.97485890200102621</v>
      </c>
      <c r="M76" s="16">
        <f t="shared" si="33"/>
        <v>3.3333333333333335</v>
      </c>
      <c r="N76" s="16">
        <f t="shared" si="34"/>
        <v>1.2861736334405145</v>
      </c>
      <c r="O76" s="16">
        <f t="shared" si="35"/>
        <v>0.60606060606060608</v>
      </c>
      <c r="P76" s="16">
        <f t="shared" si="36"/>
        <v>0.97323600973236013</v>
      </c>
      <c r="Q76" s="16">
        <f t="shared" si="37"/>
        <v>0.90909090909090906</v>
      </c>
      <c r="R76" s="16">
        <f t="shared" si="38"/>
        <v>0</v>
      </c>
      <c r="S76" s="16">
        <f t="shared" si="39"/>
        <v>5.3571428571428568</v>
      </c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</row>
    <row r="77" spans="1:30" ht="12" customHeight="1" x14ac:dyDescent="0.55000000000000004">
      <c r="B77" s="17" t="s">
        <v>152</v>
      </c>
      <c r="C77" s="18"/>
      <c r="D77" s="19">
        <v>5</v>
      </c>
      <c r="E77" s="19">
        <v>0</v>
      </c>
      <c r="F77" s="19">
        <v>0</v>
      </c>
      <c r="G77" s="19">
        <v>2</v>
      </c>
      <c r="H77" s="19">
        <v>2</v>
      </c>
      <c r="I77" s="19">
        <v>0</v>
      </c>
      <c r="J77" s="19">
        <v>1</v>
      </c>
      <c r="K77" s="19">
        <v>0</v>
      </c>
      <c r="L77" s="20">
        <f t="shared" si="32"/>
        <v>0.25654181631605949</v>
      </c>
      <c r="M77" s="20">
        <f t="shared" si="33"/>
        <v>0</v>
      </c>
      <c r="N77" s="20">
        <f t="shared" si="34"/>
        <v>0</v>
      </c>
      <c r="O77" s="20">
        <f t="shared" si="35"/>
        <v>0.20202020202020202</v>
      </c>
      <c r="P77" s="20">
        <f t="shared" si="36"/>
        <v>0.48661800486618007</v>
      </c>
      <c r="Q77" s="20">
        <f t="shared" si="37"/>
        <v>0</v>
      </c>
      <c r="R77" s="20">
        <f t="shared" si="38"/>
        <v>2.4390243902439024</v>
      </c>
      <c r="S77" s="20">
        <f t="shared" si="39"/>
        <v>0</v>
      </c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</row>
    <row r="78" spans="1:30" ht="12" customHeight="1" x14ac:dyDescent="0.55000000000000004">
      <c r="B78" s="26" t="s">
        <v>7</v>
      </c>
      <c r="C78" s="27"/>
      <c r="D78" s="21">
        <v>1949</v>
      </c>
      <c r="E78" s="21">
        <v>30</v>
      </c>
      <c r="F78" s="21">
        <v>311</v>
      </c>
      <c r="G78" s="21">
        <v>990</v>
      </c>
      <c r="H78" s="21">
        <v>411</v>
      </c>
      <c r="I78" s="21">
        <v>110</v>
      </c>
      <c r="J78" s="21">
        <v>41</v>
      </c>
      <c r="K78" s="21">
        <v>56</v>
      </c>
      <c r="L78" s="22">
        <f>IF(SUM($L$72:$L$77) = 0, "-", SUM($L$72:$L$77))</f>
        <v>100.00000000000001</v>
      </c>
      <c r="M78" s="22">
        <f>IF(SUM($M$72:$M$77) = 0, "-", SUM($M$72:$M$77))</f>
        <v>100</v>
      </c>
      <c r="N78" s="22">
        <f>IF(SUM($N$72:$N$77) = 0, "-", SUM($N$72:$N$77))</f>
        <v>100</v>
      </c>
      <c r="O78" s="22">
        <f>IF(SUM($O$72:$O$77) = 0, "-", SUM($O$72:$O$77))</f>
        <v>100</v>
      </c>
      <c r="P78" s="22">
        <f>IF(SUM($P$72:$P$77) = 0, "-", SUM($P$72:$P$77))</f>
        <v>100</v>
      </c>
      <c r="Q78" s="22">
        <f>IF(SUM($Q$72:$Q$77) = 0, "-", SUM($Q$72:$Q$77))</f>
        <v>100</v>
      </c>
      <c r="R78" s="22">
        <f>IF(SUM($R$72:$R$77) = 0, "-", SUM($R$72:$R$77))</f>
        <v>100</v>
      </c>
      <c r="S78" s="22">
        <f>IF(SUM($S$72:$S$77) = 0, "-", SUM($S$72:$S$77))</f>
        <v>100</v>
      </c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</row>
    <row r="80" spans="1:30" ht="12" customHeight="1" x14ac:dyDescent="0.55000000000000004">
      <c r="A80" s="28" t="s">
        <v>172</v>
      </c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</row>
    <row r="81" spans="1:30" ht="12" customHeight="1" x14ac:dyDescent="0.55000000000000004">
      <c r="B81" s="2"/>
      <c r="C81" s="3"/>
      <c r="D81" s="26" t="s">
        <v>1</v>
      </c>
      <c r="E81" s="29"/>
      <c r="F81" s="29"/>
      <c r="G81" s="29"/>
      <c r="H81" s="29"/>
      <c r="I81" s="29"/>
      <c r="J81" s="29"/>
      <c r="K81" s="29"/>
      <c r="L81" s="26" t="s">
        <v>2</v>
      </c>
      <c r="M81" s="29"/>
      <c r="N81" s="29"/>
      <c r="O81" s="29"/>
      <c r="P81" s="29"/>
      <c r="Q81" s="29"/>
      <c r="R81" s="29"/>
      <c r="S81" s="29"/>
    </row>
    <row r="82" spans="1:30" ht="12" customHeight="1" x14ac:dyDescent="0.55000000000000004">
      <c r="B82" s="4"/>
      <c r="D82" s="25" t="s">
        <v>151</v>
      </c>
      <c r="E82" s="25" t="s">
        <v>159</v>
      </c>
      <c r="F82" s="25" t="s">
        <v>160</v>
      </c>
      <c r="G82" s="25" t="s">
        <v>161</v>
      </c>
      <c r="H82" s="25" t="s">
        <v>162</v>
      </c>
      <c r="I82" s="25" t="s">
        <v>163</v>
      </c>
      <c r="J82" s="25" t="s">
        <v>171</v>
      </c>
      <c r="K82" s="25" t="s">
        <v>152</v>
      </c>
      <c r="L82" s="25" t="s">
        <v>151</v>
      </c>
      <c r="M82" s="25" t="s">
        <v>159</v>
      </c>
      <c r="N82" s="25" t="s">
        <v>160</v>
      </c>
      <c r="O82" s="25" t="s">
        <v>161</v>
      </c>
      <c r="P82" s="25" t="s">
        <v>162</v>
      </c>
      <c r="Q82" s="25" t="s">
        <v>163</v>
      </c>
      <c r="R82" s="25" t="s">
        <v>171</v>
      </c>
      <c r="S82" s="25" t="s">
        <v>152</v>
      </c>
    </row>
    <row r="83" spans="1:30" ht="12" customHeight="1" x14ac:dyDescent="0.55000000000000004">
      <c r="B83" s="4"/>
      <c r="D83" s="5"/>
      <c r="E83" s="5"/>
      <c r="F83" s="5"/>
      <c r="G83" s="5"/>
      <c r="H83" s="5"/>
      <c r="I83" s="5"/>
      <c r="J83" s="5"/>
      <c r="K83" s="5"/>
      <c r="L83" s="5">
        <v>698</v>
      </c>
      <c r="M83" s="5">
        <v>12</v>
      </c>
      <c r="N83" s="5">
        <v>99</v>
      </c>
      <c r="O83" s="5">
        <v>329</v>
      </c>
      <c r="P83" s="5">
        <v>161</v>
      </c>
      <c r="Q83" s="5">
        <v>56</v>
      </c>
      <c r="R83" s="5">
        <v>20</v>
      </c>
      <c r="S83" s="5">
        <v>21</v>
      </c>
    </row>
    <row r="84" spans="1:30" ht="12" customHeight="1" x14ac:dyDescent="0.55000000000000004">
      <c r="B84" s="6" t="s">
        <v>39</v>
      </c>
      <c r="C84" s="3"/>
      <c r="D84" s="7">
        <v>50</v>
      </c>
      <c r="E84" s="7">
        <v>1</v>
      </c>
      <c r="F84" s="7">
        <v>4</v>
      </c>
      <c r="G84" s="7">
        <v>26</v>
      </c>
      <c r="H84" s="7">
        <v>14</v>
      </c>
      <c r="I84" s="7">
        <v>4</v>
      </c>
      <c r="J84" s="7">
        <v>0</v>
      </c>
      <c r="K84" s="7">
        <v>1</v>
      </c>
      <c r="L84" s="8">
        <f t="shared" ref="L84:L89" si="40">IFERROR(100*$D84/$L$83, "-")</f>
        <v>7.1633237822349569</v>
      </c>
      <c r="M84" s="8">
        <f t="shared" ref="M84:M89" si="41">IFERROR(100*$E84/$M$83, "-")</f>
        <v>8.3333333333333339</v>
      </c>
      <c r="N84" s="8">
        <f t="shared" ref="N84:N89" si="42">IFERROR(100*$F84/$N$83, "-")</f>
        <v>4.0404040404040407</v>
      </c>
      <c r="O84" s="8">
        <f t="shared" ref="O84:O89" si="43">IFERROR(100*$G84/$O$83, "-")</f>
        <v>7.9027355623100304</v>
      </c>
      <c r="P84" s="8">
        <f t="shared" ref="P84:P89" si="44">IFERROR(100*$H84/$P$83, "-")</f>
        <v>8.695652173913043</v>
      </c>
      <c r="Q84" s="8">
        <f t="shared" ref="Q84:Q89" si="45">IFERROR(100*$I84/$Q$83, "-")</f>
        <v>7.1428571428571432</v>
      </c>
      <c r="R84" s="8">
        <f t="shared" ref="R84:R89" si="46">IFERROR(100*$J84/$R$83, "-")</f>
        <v>0</v>
      </c>
      <c r="S84" s="8">
        <f t="shared" ref="S84:S89" si="47">IFERROR(100*$K84/$S$83, "-")</f>
        <v>4.7619047619047619</v>
      </c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1:30" ht="12" customHeight="1" x14ac:dyDescent="0.55000000000000004">
      <c r="B85" s="10" t="s">
        <v>40</v>
      </c>
      <c r="C85" s="11"/>
      <c r="D85" s="12">
        <v>44</v>
      </c>
      <c r="E85" s="12">
        <v>1</v>
      </c>
      <c r="F85" s="12">
        <v>7</v>
      </c>
      <c r="G85" s="12">
        <v>18</v>
      </c>
      <c r="H85" s="12">
        <v>10</v>
      </c>
      <c r="I85" s="12">
        <v>3</v>
      </c>
      <c r="J85" s="12">
        <v>3</v>
      </c>
      <c r="K85" s="12">
        <v>2</v>
      </c>
      <c r="L85" s="13">
        <f t="shared" si="40"/>
        <v>6.303724928366762</v>
      </c>
      <c r="M85" s="13">
        <f t="shared" si="41"/>
        <v>8.3333333333333339</v>
      </c>
      <c r="N85" s="13">
        <f t="shared" si="42"/>
        <v>7.0707070707070709</v>
      </c>
      <c r="O85" s="13">
        <f t="shared" si="43"/>
        <v>5.4711246200607899</v>
      </c>
      <c r="P85" s="13">
        <f t="shared" si="44"/>
        <v>6.2111801242236027</v>
      </c>
      <c r="Q85" s="13">
        <f t="shared" si="45"/>
        <v>5.3571428571428568</v>
      </c>
      <c r="R85" s="13">
        <f t="shared" si="46"/>
        <v>15</v>
      </c>
      <c r="S85" s="13">
        <f t="shared" si="47"/>
        <v>9.5238095238095237</v>
      </c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1:30" ht="12" customHeight="1" x14ac:dyDescent="0.55000000000000004">
      <c r="B86" s="14" t="s">
        <v>41</v>
      </c>
      <c r="D86" s="15">
        <v>153</v>
      </c>
      <c r="E86" s="15">
        <v>3</v>
      </c>
      <c r="F86" s="15">
        <v>28</v>
      </c>
      <c r="G86" s="15">
        <v>70</v>
      </c>
      <c r="H86" s="15">
        <v>29</v>
      </c>
      <c r="I86" s="15">
        <v>13</v>
      </c>
      <c r="J86" s="15">
        <v>7</v>
      </c>
      <c r="K86" s="15">
        <v>3</v>
      </c>
      <c r="L86" s="16">
        <f t="shared" si="40"/>
        <v>21.91977077363897</v>
      </c>
      <c r="M86" s="16">
        <f t="shared" si="41"/>
        <v>25</v>
      </c>
      <c r="N86" s="16">
        <f t="shared" si="42"/>
        <v>28.282828282828284</v>
      </c>
      <c r="O86" s="16">
        <f t="shared" si="43"/>
        <v>21.276595744680851</v>
      </c>
      <c r="P86" s="16">
        <f t="shared" si="44"/>
        <v>18.012422360248447</v>
      </c>
      <c r="Q86" s="16">
        <f t="shared" si="45"/>
        <v>23.214285714285715</v>
      </c>
      <c r="R86" s="16">
        <f t="shared" si="46"/>
        <v>35</v>
      </c>
      <c r="S86" s="16">
        <f t="shared" si="47"/>
        <v>14.285714285714286</v>
      </c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ht="12" customHeight="1" x14ac:dyDescent="0.55000000000000004">
      <c r="B87" s="10" t="s">
        <v>42</v>
      </c>
      <c r="C87" s="11"/>
      <c r="D87" s="12">
        <v>239</v>
      </c>
      <c r="E87" s="12">
        <v>3</v>
      </c>
      <c r="F87" s="12">
        <v>29</v>
      </c>
      <c r="G87" s="12">
        <v>118</v>
      </c>
      <c r="H87" s="12">
        <v>64</v>
      </c>
      <c r="I87" s="12">
        <v>17</v>
      </c>
      <c r="J87" s="12">
        <v>4</v>
      </c>
      <c r="K87" s="12">
        <v>4</v>
      </c>
      <c r="L87" s="13">
        <f t="shared" si="40"/>
        <v>34.240687679083095</v>
      </c>
      <c r="M87" s="13">
        <f t="shared" si="41"/>
        <v>25</v>
      </c>
      <c r="N87" s="13">
        <f t="shared" si="42"/>
        <v>29.292929292929294</v>
      </c>
      <c r="O87" s="13">
        <f t="shared" si="43"/>
        <v>35.866261398176292</v>
      </c>
      <c r="P87" s="13">
        <f t="shared" si="44"/>
        <v>39.751552795031053</v>
      </c>
      <c r="Q87" s="13">
        <f t="shared" si="45"/>
        <v>30.357142857142858</v>
      </c>
      <c r="R87" s="13">
        <f t="shared" si="46"/>
        <v>20</v>
      </c>
      <c r="S87" s="13">
        <f t="shared" si="47"/>
        <v>19.047619047619047</v>
      </c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1:30" ht="12" customHeight="1" x14ac:dyDescent="0.55000000000000004">
      <c r="B88" s="14" t="s">
        <v>173</v>
      </c>
      <c r="D88" s="15">
        <v>204</v>
      </c>
      <c r="E88" s="15">
        <v>3</v>
      </c>
      <c r="F88" s="15">
        <v>31</v>
      </c>
      <c r="G88" s="15">
        <v>94</v>
      </c>
      <c r="H88" s="15">
        <v>40</v>
      </c>
      <c r="I88" s="15">
        <v>19</v>
      </c>
      <c r="J88" s="15">
        <v>6</v>
      </c>
      <c r="K88" s="15">
        <v>11</v>
      </c>
      <c r="L88" s="16">
        <f t="shared" si="40"/>
        <v>29.226361031518625</v>
      </c>
      <c r="M88" s="16">
        <f t="shared" si="41"/>
        <v>25</v>
      </c>
      <c r="N88" s="16">
        <f t="shared" si="42"/>
        <v>31.313131313131311</v>
      </c>
      <c r="O88" s="16">
        <f t="shared" si="43"/>
        <v>28.571428571428573</v>
      </c>
      <c r="P88" s="16">
        <f t="shared" si="44"/>
        <v>24.844720496894411</v>
      </c>
      <c r="Q88" s="16">
        <f t="shared" si="45"/>
        <v>33.928571428571431</v>
      </c>
      <c r="R88" s="16">
        <f t="shared" si="46"/>
        <v>30</v>
      </c>
      <c r="S88" s="16">
        <f t="shared" si="47"/>
        <v>52.38095238095238</v>
      </c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1:30" ht="12" customHeight="1" x14ac:dyDescent="0.55000000000000004">
      <c r="B89" s="17" t="s">
        <v>152</v>
      </c>
      <c r="C89" s="18"/>
      <c r="D89" s="19">
        <v>8</v>
      </c>
      <c r="E89" s="19">
        <v>1</v>
      </c>
      <c r="F89" s="19">
        <v>0</v>
      </c>
      <c r="G89" s="19">
        <v>3</v>
      </c>
      <c r="H89" s="19">
        <v>4</v>
      </c>
      <c r="I89" s="19">
        <v>0</v>
      </c>
      <c r="J89" s="19">
        <v>0</v>
      </c>
      <c r="K89" s="19">
        <v>0</v>
      </c>
      <c r="L89" s="20">
        <f t="shared" si="40"/>
        <v>1.1461318051575931</v>
      </c>
      <c r="M89" s="20">
        <f t="shared" si="41"/>
        <v>8.3333333333333339</v>
      </c>
      <c r="N89" s="20">
        <f t="shared" si="42"/>
        <v>0</v>
      </c>
      <c r="O89" s="20">
        <f t="shared" si="43"/>
        <v>0.91185410334346506</v>
      </c>
      <c r="P89" s="20">
        <f t="shared" si="44"/>
        <v>2.4844720496894408</v>
      </c>
      <c r="Q89" s="20">
        <f t="shared" si="45"/>
        <v>0</v>
      </c>
      <c r="R89" s="20">
        <f t="shared" si="46"/>
        <v>0</v>
      </c>
      <c r="S89" s="20">
        <f t="shared" si="47"/>
        <v>0</v>
      </c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0" spans="1:30" ht="12" customHeight="1" x14ac:dyDescent="0.55000000000000004">
      <c r="B90" s="26" t="s">
        <v>7</v>
      </c>
      <c r="C90" s="27"/>
      <c r="D90" s="21">
        <v>698</v>
      </c>
      <c r="E90" s="21">
        <v>12</v>
      </c>
      <c r="F90" s="21">
        <v>99</v>
      </c>
      <c r="G90" s="21">
        <v>329</v>
      </c>
      <c r="H90" s="21">
        <v>161</v>
      </c>
      <c r="I90" s="21">
        <v>56</v>
      </c>
      <c r="J90" s="21">
        <v>20</v>
      </c>
      <c r="K90" s="21">
        <v>21</v>
      </c>
      <c r="L90" s="22">
        <f>IF(SUM($L$84:$L$89) = 0, "-", SUM($L$84:$L$89))</f>
        <v>100</v>
      </c>
      <c r="M90" s="22">
        <f>IF(SUM($M$84:$M$89) = 0, "-", SUM($M$84:$M$89))</f>
        <v>100</v>
      </c>
      <c r="N90" s="22">
        <f>IF(SUM($N$84:$N$89) = 0, "-", SUM($N$84:$N$89))</f>
        <v>99.999999999999986</v>
      </c>
      <c r="O90" s="22">
        <f>IF(SUM($O$84:$O$89) = 0, "-", SUM($O$84:$O$89))</f>
        <v>99.999999999999986</v>
      </c>
      <c r="P90" s="22">
        <f>IF(SUM($P$84:$P$89) = 0, "-", SUM($P$84:$P$89))</f>
        <v>100</v>
      </c>
      <c r="Q90" s="22">
        <f>IF(SUM($Q$84:$Q$89) = 0, "-", SUM($Q$84:$Q$89))</f>
        <v>100</v>
      </c>
      <c r="R90" s="22">
        <f>IF(SUM($R$84:$R$89) = 0, "-", SUM($R$84:$R$89))</f>
        <v>100</v>
      </c>
      <c r="S90" s="22">
        <f>IF(SUM($S$84:$S$89) = 0, "-", SUM($S$84:$S$89))</f>
        <v>100</v>
      </c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</row>
    <row r="92" spans="1:30" ht="12" customHeight="1" x14ac:dyDescent="0.55000000000000004">
      <c r="A92" s="28" t="s">
        <v>43</v>
      </c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</row>
    <row r="93" spans="1:30" ht="12" customHeight="1" x14ac:dyDescent="0.55000000000000004">
      <c r="B93" s="2"/>
      <c r="C93" s="3"/>
      <c r="D93" s="26" t="s">
        <v>1</v>
      </c>
      <c r="E93" s="29"/>
      <c r="F93" s="29"/>
      <c r="G93" s="29"/>
      <c r="H93" s="29"/>
      <c r="I93" s="29"/>
      <c r="J93" s="29"/>
      <c r="K93" s="29"/>
      <c r="L93" s="26" t="s">
        <v>2</v>
      </c>
      <c r="M93" s="29"/>
      <c r="N93" s="29"/>
      <c r="O93" s="29"/>
      <c r="P93" s="29"/>
      <c r="Q93" s="29"/>
      <c r="R93" s="29"/>
      <c r="S93" s="29"/>
    </row>
    <row r="94" spans="1:30" ht="12" customHeight="1" x14ac:dyDescent="0.55000000000000004">
      <c r="B94" s="4"/>
      <c r="D94" s="25" t="s">
        <v>151</v>
      </c>
      <c r="E94" s="25" t="s">
        <v>159</v>
      </c>
      <c r="F94" s="25" t="s">
        <v>160</v>
      </c>
      <c r="G94" s="25" t="s">
        <v>161</v>
      </c>
      <c r="H94" s="25" t="s">
        <v>162</v>
      </c>
      <c r="I94" s="25" t="s">
        <v>163</v>
      </c>
      <c r="J94" s="25" t="s">
        <v>171</v>
      </c>
      <c r="K94" s="25" t="s">
        <v>152</v>
      </c>
      <c r="L94" s="25" t="s">
        <v>151</v>
      </c>
      <c r="M94" s="25" t="s">
        <v>159</v>
      </c>
      <c r="N94" s="25" t="s">
        <v>160</v>
      </c>
      <c r="O94" s="25" t="s">
        <v>161</v>
      </c>
      <c r="P94" s="25" t="s">
        <v>162</v>
      </c>
      <c r="Q94" s="25" t="s">
        <v>163</v>
      </c>
      <c r="R94" s="25" t="s">
        <v>171</v>
      </c>
      <c r="S94" s="25" t="s">
        <v>152</v>
      </c>
    </row>
    <row r="95" spans="1:30" ht="12" customHeight="1" x14ac:dyDescent="0.55000000000000004">
      <c r="B95" s="4"/>
      <c r="D95" s="5"/>
      <c r="E95" s="5"/>
      <c r="F95" s="5"/>
      <c r="G95" s="5"/>
      <c r="H95" s="5"/>
      <c r="I95" s="5"/>
      <c r="J95" s="5"/>
      <c r="K95" s="5"/>
      <c r="L95" s="5">
        <v>1949</v>
      </c>
      <c r="M95" s="5">
        <v>30</v>
      </c>
      <c r="N95" s="5">
        <v>311</v>
      </c>
      <c r="O95" s="5">
        <v>990</v>
      </c>
      <c r="P95" s="5">
        <v>411</v>
      </c>
      <c r="Q95" s="5">
        <v>110</v>
      </c>
      <c r="R95" s="5">
        <v>41</v>
      </c>
      <c r="S95" s="5">
        <v>56</v>
      </c>
    </row>
    <row r="96" spans="1:30" ht="12" customHeight="1" x14ac:dyDescent="0.55000000000000004">
      <c r="B96" s="6" t="s">
        <v>44</v>
      </c>
      <c r="C96" s="3"/>
      <c r="D96" s="7">
        <v>9</v>
      </c>
      <c r="E96" s="7">
        <v>0</v>
      </c>
      <c r="F96" s="7">
        <v>1</v>
      </c>
      <c r="G96" s="7">
        <v>5</v>
      </c>
      <c r="H96" s="7">
        <v>1</v>
      </c>
      <c r="I96" s="7">
        <v>2</v>
      </c>
      <c r="J96" s="7">
        <v>0</v>
      </c>
      <c r="K96" s="7">
        <v>0</v>
      </c>
      <c r="L96" s="8">
        <f t="shared" ref="L96:L103" si="48">IFERROR(100*$D96/$L$95, "-")</f>
        <v>0.46177526936890712</v>
      </c>
      <c r="M96" s="8">
        <f t="shared" ref="M96:M103" si="49">IFERROR(100*$E96/$M$95, "-")</f>
        <v>0</v>
      </c>
      <c r="N96" s="8">
        <f t="shared" ref="N96:N103" si="50">IFERROR(100*$F96/$N$95, "-")</f>
        <v>0.32154340836012862</v>
      </c>
      <c r="O96" s="8">
        <f t="shared" ref="O96:O103" si="51">IFERROR(100*$G96/$O$95, "-")</f>
        <v>0.50505050505050508</v>
      </c>
      <c r="P96" s="8">
        <f t="shared" ref="P96:P103" si="52">IFERROR(100*$H96/$P$95, "-")</f>
        <v>0.24330900243309003</v>
      </c>
      <c r="Q96" s="8">
        <f t="shared" ref="Q96:Q103" si="53">IFERROR(100*$I96/$Q$95, "-")</f>
        <v>1.8181818181818181</v>
      </c>
      <c r="R96" s="8">
        <f t="shared" ref="R96:R103" si="54">IFERROR(100*$J96/$R$95, "-")</f>
        <v>0</v>
      </c>
      <c r="S96" s="8">
        <f t="shared" ref="S96:S103" si="55">IFERROR(100*$K96/$S$95, "-")</f>
        <v>0</v>
      </c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1:30" ht="12" customHeight="1" x14ac:dyDescent="0.55000000000000004">
      <c r="B97" s="10" t="s">
        <v>45</v>
      </c>
      <c r="C97" s="11"/>
      <c r="D97" s="12">
        <v>175</v>
      </c>
      <c r="E97" s="12">
        <v>7</v>
      </c>
      <c r="F97" s="12">
        <v>22</v>
      </c>
      <c r="G97" s="12">
        <v>81</v>
      </c>
      <c r="H97" s="12">
        <v>39</v>
      </c>
      <c r="I97" s="12">
        <v>10</v>
      </c>
      <c r="J97" s="12">
        <v>8</v>
      </c>
      <c r="K97" s="12">
        <v>8</v>
      </c>
      <c r="L97" s="13">
        <f t="shared" si="48"/>
        <v>8.9789635710620832</v>
      </c>
      <c r="M97" s="13">
        <f t="shared" si="49"/>
        <v>23.333333333333332</v>
      </c>
      <c r="N97" s="13">
        <f t="shared" si="50"/>
        <v>7.07395498392283</v>
      </c>
      <c r="O97" s="13">
        <f t="shared" si="51"/>
        <v>8.1818181818181817</v>
      </c>
      <c r="P97" s="13">
        <f t="shared" si="52"/>
        <v>9.4890510948905114</v>
      </c>
      <c r="Q97" s="13">
        <f t="shared" si="53"/>
        <v>9.0909090909090917</v>
      </c>
      <c r="R97" s="13">
        <f t="shared" si="54"/>
        <v>19.512195121951219</v>
      </c>
      <c r="S97" s="13">
        <f t="shared" si="55"/>
        <v>14.285714285714286</v>
      </c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ht="12" customHeight="1" x14ac:dyDescent="0.55000000000000004">
      <c r="B98" s="14" t="s">
        <v>46</v>
      </c>
      <c r="D98" s="15">
        <v>189</v>
      </c>
      <c r="E98" s="15">
        <v>3</v>
      </c>
      <c r="F98" s="15">
        <v>23</v>
      </c>
      <c r="G98" s="15">
        <v>95</v>
      </c>
      <c r="H98" s="15">
        <v>46</v>
      </c>
      <c r="I98" s="15">
        <v>12</v>
      </c>
      <c r="J98" s="15">
        <v>4</v>
      </c>
      <c r="K98" s="15">
        <v>6</v>
      </c>
      <c r="L98" s="16">
        <f t="shared" si="48"/>
        <v>9.6972806567470506</v>
      </c>
      <c r="M98" s="16">
        <f t="shared" si="49"/>
        <v>10</v>
      </c>
      <c r="N98" s="16">
        <f t="shared" si="50"/>
        <v>7.395498392282958</v>
      </c>
      <c r="O98" s="16">
        <f t="shared" si="51"/>
        <v>9.5959595959595951</v>
      </c>
      <c r="P98" s="16">
        <f t="shared" si="52"/>
        <v>11.192214111922141</v>
      </c>
      <c r="Q98" s="16">
        <f t="shared" si="53"/>
        <v>10.909090909090908</v>
      </c>
      <c r="R98" s="16">
        <f t="shared" si="54"/>
        <v>9.7560975609756095</v>
      </c>
      <c r="S98" s="16">
        <f t="shared" si="55"/>
        <v>10.714285714285714</v>
      </c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1:30" ht="12" customHeight="1" x14ac:dyDescent="0.55000000000000004">
      <c r="B99" s="10" t="s">
        <v>47</v>
      </c>
      <c r="C99" s="11"/>
      <c r="D99" s="12">
        <v>876</v>
      </c>
      <c r="E99" s="12">
        <v>11</v>
      </c>
      <c r="F99" s="12">
        <v>166</v>
      </c>
      <c r="G99" s="12">
        <v>459</v>
      </c>
      <c r="H99" s="12">
        <v>176</v>
      </c>
      <c r="I99" s="12">
        <v>36</v>
      </c>
      <c r="J99" s="12">
        <v>10</v>
      </c>
      <c r="K99" s="12">
        <v>18</v>
      </c>
      <c r="L99" s="13">
        <f t="shared" si="48"/>
        <v>44.946126218573625</v>
      </c>
      <c r="M99" s="13">
        <f t="shared" si="49"/>
        <v>36.666666666666664</v>
      </c>
      <c r="N99" s="13">
        <f t="shared" si="50"/>
        <v>53.376205787781352</v>
      </c>
      <c r="O99" s="13">
        <f t="shared" si="51"/>
        <v>46.363636363636367</v>
      </c>
      <c r="P99" s="13">
        <f t="shared" si="52"/>
        <v>42.822384428223842</v>
      </c>
      <c r="Q99" s="13">
        <f t="shared" si="53"/>
        <v>32.727272727272727</v>
      </c>
      <c r="R99" s="13">
        <f t="shared" si="54"/>
        <v>24.390243902439025</v>
      </c>
      <c r="S99" s="13">
        <f t="shared" si="55"/>
        <v>32.142857142857146</v>
      </c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ht="12" customHeight="1" x14ac:dyDescent="0.55000000000000004">
      <c r="B100" s="14" t="s">
        <v>16</v>
      </c>
      <c r="D100" s="15">
        <v>4</v>
      </c>
      <c r="E100" s="15">
        <v>0</v>
      </c>
      <c r="F100" s="15">
        <v>0</v>
      </c>
      <c r="G100" s="15">
        <v>2</v>
      </c>
      <c r="H100" s="15">
        <v>1</v>
      </c>
      <c r="I100" s="15">
        <v>1</v>
      </c>
      <c r="J100" s="15">
        <v>0</v>
      </c>
      <c r="K100" s="15">
        <v>0</v>
      </c>
      <c r="L100" s="16">
        <f t="shared" si="48"/>
        <v>0.20523345305284763</v>
      </c>
      <c r="M100" s="16">
        <f t="shared" si="49"/>
        <v>0</v>
      </c>
      <c r="N100" s="16">
        <f t="shared" si="50"/>
        <v>0</v>
      </c>
      <c r="O100" s="16">
        <f t="shared" si="51"/>
        <v>0.20202020202020202</v>
      </c>
      <c r="P100" s="16">
        <f t="shared" si="52"/>
        <v>0.24330900243309003</v>
      </c>
      <c r="Q100" s="16">
        <f t="shared" si="53"/>
        <v>0.90909090909090906</v>
      </c>
      <c r="R100" s="16">
        <f t="shared" si="54"/>
        <v>0</v>
      </c>
      <c r="S100" s="16">
        <f t="shared" si="55"/>
        <v>0</v>
      </c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1:30" ht="12" customHeight="1" x14ac:dyDescent="0.55000000000000004">
      <c r="B101" s="10" t="s">
        <v>48</v>
      </c>
      <c r="C101" s="11"/>
      <c r="D101" s="12">
        <v>631</v>
      </c>
      <c r="E101" s="12">
        <v>9</v>
      </c>
      <c r="F101" s="12">
        <v>95</v>
      </c>
      <c r="G101" s="12">
        <v>314</v>
      </c>
      <c r="H101" s="12">
        <v>128</v>
      </c>
      <c r="I101" s="12">
        <v>44</v>
      </c>
      <c r="J101" s="12">
        <v>19</v>
      </c>
      <c r="K101" s="12">
        <v>22</v>
      </c>
      <c r="L101" s="13">
        <f t="shared" si="48"/>
        <v>32.375577219086708</v>
      </c>
      <c r="M101" s="13">
        <f t="shared" si="49"/>
        <v>30</v>
      </c>
      <c r="N101" s="13">
        <f t="shared" si="50"/>
        <v>30.54662379421222</v>
      </c>
      <c r="O101" s="13">
        <f t="shared" si="51"/>
        <v>31.717171717171716</v>
      </c>
      <c r="P101" s="13">
        <f t="shared" si="52"/>
        <v>31.143552311435524</v>
      </c>
      <c r="Q101" s="13">
        <f t="shared" si="53"/>
        <v>40</v>
      </c>
      <c r="R101" s="13">
        <f t="shared" si="54"/>
        <v>46.341463414634148</v>
      </c>
      <c r="S101" s="13">
        <f t="shared" si="55"/>
        <v>39.285714285714285</v>
      </c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1:30" ht="12" customHeight="1" x14ac:dyDescent="0.55000000000000004">
      <c r="B102" s="14" t="s">
        <v>49</v>
      </c>
      <c r="D102" s="15">
        <v>46</v>
      </c>
      <c r="E102" s="15">
        <v>0</v>
      </c>
      <c r="F102" s="15">
        <v>1</v>
      </c>
      <c r="G102" s="15">
        <v>25</v>
      </c>
      <c r="H102" s="15">
        <v>15</v>
      </c>
      <c r="I102" s="15">
        <v>3</v>
      </c>
      <c r="J102" s="15">
        <v>0</v>
      </c>
      <c r="K102" s="15">
        <v>2</v>
      </c>
      <c r="L102" s="16">
        <f t="shared" si="48"/>
        <v>2.3601847101077476</v>
      </c>
      <c r="M102" s="16">
        <f t="shared" si="49"/>
        <v>0</v>
      </c>
      <c r="N102" s="16">
        <f t="shared" si="50"/>
        <v>0.32154340836012862</v>
      </c>
      <c r="O102" s="16">
        <f t="shared" si="51"/>
        <v>2.5252525252525251</v>
      </c>
      <c r="P102" s="16">
        <f t="shared" si="52"/>
        <v>3.6496350364963503</v>
      </c>
      <c r="Q102" s="16">
        <f t="shared" si="53"/>
        <v>2.7272727272727271</v>
      </c>
      <c r="R102" s="16">
        <f t="shared" si="54"/>
        <v>0</v>
      </c>
      <c r="S102" s="16">
        <f t="shared" si="55"/>
        <v>3.5714285714285716</v>
      </c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3" spans="1:30" ht="12" customHeight="1" x14ac:dyDescent="0.55000000000000004">
      <c r="B103" s="17" t="s">
        <v>152</v>
      </c>
      <c r="C103" s="18"/>
      <c r="D103" s="19">
        <v>19</v>
      </c>
      <c r="E103" s="19">
        <v>0</v>
      </c>
      <c r="F103" s="19">
        <v>3</v>
      </c>
      <c r="G103" s="19">
        <v>9</v>
      </c>
      <c r="H103" s="19">
        <v>5</v>
      </c>
      <c r="I103" s="19">
        <v>2</v>
      </c>
      <c r="J103" s="19">
        <v>0</v>
      </c>
      <c r="K103" s="19">
        <v>0</v>
      </c>
      <c r="L103" s="20">
        <f t="shared" si="48"/>
        <v>0.97485890200102621</v>
      </c>
      <c r="M103" s="20">
        <f t="shared" si="49"/>
        <v>0</v>
      </c>
      <c r="N103" s="20">
        <f t="shared" si="50"/>
        <v>0.96463022508038587</v>
      </c>
      <c r="O103" s="20">
        <f t="shared" si="51"/>
        <v>0.90909090909090906</v>
      </c>
      <c r="P103" s="20">
        <f t="shared" si="52"/>
        <v>1.2165450121654502</v>
      </c>
      <c r="Q103" s="20">
        <f t="shared" si="53"/>
        <v>1.8181818181818181</v>
      </c>
      <c r="R103" s="20">
        <f t="shared" si="54"/>
        <v>0</v>
      </c>
      <c r="S103" s="20">
        <f t="shared" si="55"/>
        <v>0</v>
      </c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</row>
    <row r="104" spans="1:30" ht="12" customHeight="1" x14ac:dyDescent="0.55000000000000004">
      <c r="B104" s="26" t="s">
        <v>7</v>
      </c>
      <c r="C104" s="27"/>
      <c r="D104" s="21">
        <v>1949</v>
      </c>
      <c r="E104" s="21">
        <v>30</v>
      </c>
      <c r="F104" s="21">
        <v>311</v>
      </c>
      <c r="G104" s="21">
        <v>990</v>
      </c>
      <c r="H104" s="21">
        <v>411</v>
      </c>
      <c r="I104" s="21">
        <v>110</v>
      </c>
      <c r="J104" s="21">
        <v>41</v>
      </c>
      <c r="K104" s="21">
        <v>56</v>
      </c>
      <c r="L104" s="22">
        <f>IF(SUM($L$96:$L$103) = 0, "-", SUM($L$96:$L$103))</f>
        <v>100</v>
      </c>
      <c r="M104" s="22">
        <f>IF(SUM($M$96:$M$103) = 0, "-", SUM($M$96:$M$103))</f>
        <v>100</v>
      </c>
      <c r="N104" s="22">
        <f>IF(SUM($N$96:$N$103) = 0, "-", SUM($N$96:$N$103))</f>
        <v>100</v>
      </c>
      <c r="O104" s="22">
        <f>IF(SUM($O$96:$O$103) = 0, "-", SUM($O$96:$O$103))</f>
        <v>100.00000000000001</v>
      </c>
      <c r="P104" s="22">
        <f>IF(SUM($P$96:$P$103) = 0, "-", SUM($P$96:$P$103))</f>
        <v>100</v>
      </c>
      <c r="Q104" s="22">
        <f>IF(SUM($Q$96:$Q$103) = 0, "-", SUM($Q$96:$Q$103))</f>
        <v>100</v>
      </c>
      <c r="R104" s="22">
        <f>IF(SUM($R$96:$R$103) = 0, "-", SUM($R$96:$R$103))</f>
        <v>100</v>
      </c>
      <c r="S104" s="22">
        <f>IF(SUM($S$96:$S$103) = 0, "-", SUM($S$96:$S$103))</f>
        <v>100</v>
      </c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</row>
    <row r="106" spans="1:30" ht="12" customHeight="1" x14ac:dyDescent="0.55000000000000004">
      <c r="A106" s="28" t="s">
        <v>50</v>
      </c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</row>
    <row r="107" spans="1:30" ht="12" customHeight="1" x14ac:dyDescent="0.55000000000000004">
      <c r="B107" s="2"/>
      <c r="C107" s="3"/>
      <c r="D107" s="26" t="s">
        <v>1</v>
      </c>
      <c r="E107" s="29"/>
      <c r="F107" s="29"/>
      <c r="G107" s="29"/>
      <c r="H107" s="29"/>
      <c r="I107" s="29"/>
      <c r="J107" s="29"/>
      <c r="K107" s="29"/>
      <c r="L107" s="26" t="s">
        <v>2</v>
      </c>
      <c r="M107" s="29"/>
      <c r="N107" s="29"/>
      <c r="O107" s="29"/>
      <c r="P107" s="29"/>
      <c r="Q107" s="29"/>
      <c r="R107" s="29"/>
      <c r="S107" s="29"/>
    </row>
    <row r="108" spans="1:30" ht="12" customHeight="1" x14ac:dyDescent="0.55000000000000004">
      <c r="B108" s="4"/>
      <c r="D108" s="25" t="s">
        <v>151</v>
      </c>
      <c r="E108" s="25" t="s">
        <v>159</v>
      </c>
      <c r="F108" s="25" t="s">
        <v>160</v>
      </c>
      <c r="G108" s="25" t="s">
        <v>161</v>
      </c>
      <c r="H108" s="25" t="s">
        <v>162</v>
      </c>
      <c r="I108" s="25" t="s">
        <v>163</v>
      </c>
      <c r="J108" s="25" t="s">
        <v>171</v>
      </c>
      <c r="K108" s="25" t="s">
        <v>152</v>
      </c>
      <c r="L108" s="25" t="s">
        <v>151</v>
      </c>
      <c r="M108" s="25" t="s">
        <v>159</v>
      </c>
      <c r="N108" s="25" t="s">
        <v>160</v>
      </c>
      <c r="O108" s="25" t="s">
        <v>161</v>
      </c>
      <c r="P108" s="25" t="s">
        <v>162</v>
      </c>
      <c r="Q108" s="25" t="s">
        <v>163</v>
      </c>
      <c r="R108" s="25" t="s">
        <v>171</v>
      </c>
      <c r="S108" s="25" t="s">
        <v>152</v>
      </c>
    </row>
    <row r="109" spans="1:30" ht="12" customHeight="1" x14ac:dyDescent="0.55000000000000004">
      <c r="B109" s="4"/>
      <c r="D109" s="5"/>
      <c r="E109" s="5"/>
      <c r="F109" s="5"/>
      <c r="G109" s="5"/>
      <c r="H109" s="5"/>
      <c r="I109" s="5"/>
      <c r="J109" s="5"/>
      <c r="K109" s="5"/>
      <c r="L109" s="5">
        <v>1253</v>
      </c>
      <c r="M109" s="5">
        <v>21</v>
      </c>
      <c r="N109" s="5">
        <v>212</v>
      </c>
      <c r="O109" s="5">
        <v>642</v>
      </c>
      <c r="P109" s="5">
        <v>263</v>
      </c>
      <c r="Q109" s="5">
        <v>61</v>
      </c>
      <c r="R109" s="5">
        <v>22</v>
      </c>
      <c r="S109" s="5">
        <v>32</v>
      </c>
    </row>
    <row r="110" spans="1:30" ht="12" customHeight="1" x14ac:dyDescent="0.55000000000000004">
      <c r="B110" s="6" t="s">
        <v>51</v>
      </c>
      <c r="C110" s="3"/>
      <c r="D110" s="7">
        <v>636</v>
      </c>
      <c r="E110" s="7">
        <v>10</v>
      </c>
      <c r="F110" s="7">
        <v>121</v>
      </c>
      <c r="G110" s="7">
        <v>312</v>
      </c>
      <c r="H110" s="7">
        <v>133</v>
      </c>
      <c r="I110" s="7">
        <v>34</v>
      </c>
      <c r="J110" s="7">
        <v>9</v>
      </c>
      <c r="K110" s="7">
        <v>17</v>
      </c>
      <c r="L110" s="8">
        <f t="shared" ref="L110:L119" si="56">IFERROR(100*$D110/$L$109, "-")</f>
        <v>50.758180367118918</v>
      </c>
      <c r="M110" s="8">
        <f t="shared" ref="M110:M119" si="57">IFERROR(100*$E110/$M$109, "-")</f>
        <v>47.61904761904762</v>
      </c>
      <c r="N110" s="8">
        <f t="shared" ref="N110:N119" si="58">IFERROR(100*$F110/$N$109, "-")</f>
        <v>57.075471698113205</v>
      </c>
      <c r="O110" s="8">
        <f t="shared" ref="O110:O119" si="59">IFERROR(100*$G110/$O$109, "-")</f>
        <v>48.598130841121495</v>
      </c>
      <c r="P110" s="8">
        <f t="shared" ref="P110:P119" si="60">IFERROR(100*$H110/$P$109, "-")</f>
        <v>50.570342205323193</v>
      </c>
      <c r="Q110" s="8">
        <f t="shared" ref="Q110:Q119" si="61">IFERROR(100*$I110/$Q$109, "-")</f>
        <v>55.73770491803279</v>
      </c>
      <c r="R110" s="8">
        <f t="shared" ref="R110:R119" si="62">IFERROR(100*$J110/$R$109, "-")</f>
        <v>40.909090909090907</v>
      </c>
      <c r="S110" s="8">
        <f t="shared" ref="S110:S119" si="63">IFERROR(100*$K110/$S$109, "-")</f>
        <v>53.125</v>
      </c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1:30" ht="12" customHeight="1" x14ac:dyDescent="0.55000000000000004">
      <c r="B111" s="10" t="s">
        <v>52</v>
      </c>
      <c r="C111" s="11"/>
      <c r="D111" s="12">
        <v>189</v>
      </c>
      <c r="E111" s="12">
        <v>3</v>
      </c>
      <c r="F111" s="12">
        <v>26</v>
      </c>
      <c r="G111" s="12">
        <v>109</v>
      </c>
      <c r="H111" s="12">
        <v>35</v>
      </c>
      <c r="I111" s="12">
        <v>8</v>
      </c>
      <c r="J111" s="12">
        <v>6</v>
      </c>
      <c r="K111" s="12">
        <v>2</v>
      </c>
      <c r="L111" s="13">
        <f t="shared" si="56"/>
        <v>15.083798882681565</v>
      </c>
      <c r="M111" s="13">
        <f t="shared" si="57"/>
        <v>14.285714285714286</v>
      </c>
      <c r="N111" s="13">
        <f t="shared" si="58"/>
        <v>12.264150943396226</v>
      </c>
      <c r="O111" s="13">
        <f t="shared" si="59"/>
        <v>16.978193146417446</v>
      </c>
      <c r="P111" s="13">
        <f t="shared" si="60"/>
        <v>13.307984790874524</v>
      </c>
      <c r="Q111" s="13">
        <f t="shared" si="61"/>
        <v>13.114754098360656</v>
      </c>
      <c r="R111" s="13">
        <f t="shared" si="62"/>
        <v>27.272727272727273</v>
      </c>
      <c r="S111" s="13">
        <f t="shared" si="63"/>
        <v>6.25</v>
      </c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1:30" ht="12" customHeight="1" x14ac:dyDescent="0.55000000000000004">
      <c r="B112" s="14" t="s">
        <v>53</v>
      </c>
      <c r="D112" s="15">
        <v>178</v>
      </c>
      <c r="E112" s="15">
        <v>2</v>
      </c>
      <c r="F112" s="15">
        <v>37</v>
      </c>
      <c r="G112" s="15">
        <v>94</v>
      </c>
      <c r="H112" s="15">
        <v>29</v>
      </c>
      <c r="I112" s="15">
        <v>9</v>
      </c>
      <c r="J112" s="15">
        <v>2</v>
      </c>
      <c r="K112" s="15">
        <v>5</v>
      </c>
      <c r="L112" s="16">
        <f t="shared" si="56"/>
        <v>14.205905826017558</v>
      </c>
      <c r="M112" s="16">
        <f t="shared" si="57"/>
        <v>9.5238095238095237</v>
      </c>
      <c r="N112" s="16">
        <f t="shared" si="58"/>
        <v>17.452830188679247</v>
      </c>
      <c r="O112" s="16">
        <f t="shared" si="59"/>
        <v>14.641744548286605</v>
      </c>
      <c r="P112" s="16">
        <f t="shared" si="60"/>
        <v>11.02661596958175</v>
      </c>
      <c r="Q112" s="16">
        <f t="shared" si="61"/>
        <v>14.754098360655737</v>
      </c>
      <c r="R112" s="16">
        <f t="shared" si="62"/>
        <v>9.0909090909090917</v>
      </c>
      <c r="S112" s="16">
        <f t="shared" si="63"/>
        <v>15.625</v>
      </c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1:30" ht="12" customHeight="1" x14ac:dyDescent="0.55000000000000004">
      <c r="B113" s="10" t="s">
        <v>54</v>
      </c>
      <c r="C113" s="11"/>
      <c r="D113" s="12">
        <v>39</v>
      </c>
      <c r="E113" s="12">
        <v>0</v>
      </c>
      <c r="F113" s="12">
        <v>1</v>
      </c>
      <c r="G113" s="12">
        <v>20</v>
      </c>
      <c r="H113" s="12">
        <v>11</v>
      </c>
      <c r="I113" s="12">
        <v>4</v>
      </c>
      <c r="J113" s="12">
        <v>2</v>
      </c>
      <c r="K113" s="12">
        <v>1</v>
      </c>
      <c r="L113" s="13">
        <f t="shared" si="56"/>
        <v>3.1125299281723864</v>
      </c>
      <c r="M113" s="13">
        <f t="shared" si="57"/>
        <v>0</v>
      </c>
      <c r="N113" s="13">
        <f t="shared" si="58"/>
        <v>0.47169811320754718</v>
      </c>
      <c r="O113" s="13">
        <f t="shared" si="59"/>
        <v>3.1152647975077881</v>
      </c>
      <c r="P113" s="13">
        <f t="shared" si="60"/>
        <v>4.1825095057034218</v>
      </c>
      <c r="Q113" s="13">
        <f t="shared" si="61"/>
        <v>6.557377049180328</v>
      </c>
      <c r="R113" s="13">
        <f t="shared" si="62"/>
        <v>9.0909090909090917</v>
      </c>
      <c r="S113" s="13">
        <f t="shared" si="63"/>
        <v>3.125</v>
      </c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1:30" ht="12" customHeight="1" x14ac:dyDescent="0.55000000000000004">
      <c r="B114" s="14" t="s">
        <v>55</v>
      </c>
      <c r="D114" s="15">
        <v>29</v>
      </c>
      <c r="E114" s="15">
        <v>0</v>
      </c>
      <c r="F114" s="15">
        <v>5</v>
      </c>
      <c r="G114" s="15">
        <v>17</v>
      </c>
      <c r="H114" s="15">
        <v>5</v>
      </c>
      <c r="I114" s="15">
        <v>2</v>
      </c>
      <c r="J114" s="15">
        <v>0</v>
      </c>
      <c r="K114" s="15">
        <v>0</v>
      </c>
      <c r="L114" s="16">
        <f t="shared" si="56"/>
        <v>2.3144453312051079</v>
      </c>
      <c r="M114" s="16">
        <f t="shared" si="57"/>
        <v>0</v>
      </c>
      <c r="N114" s="16">
        <f t="shared" si="58"/>
        <v>2.358490566037736</v>
      </c>
      <c r="O114" s="16">
        <f t="shared" si="59"/>
        <v>2.64797507788162</v>
      </c>
      <c r="P114" s="16">
        <f t="shared" si="60"/>
        <v>1.9011406844106464</v>
      </c>
      <c r="Q114" s="16">
        <f t="shared" si="61"/>
        <v>3.278688524590164</v>
      </c>
      <c r="R114" s="16">
        <f t="shared" si="62"/>
        <v>0</v>
      </c>
      <c r="S114" s="16">
        <f t="shared" si="63"/>
        <v>0</v>
      </c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1:30" ht="12" customHeight="1" x14ac:dyDescent="0.55000000000000004">
      <c r="B115" s="10" t="s">
        <v>56</v>
      </c>
      <c r="C115" s="11"/>
      <c r="D115" s="12">
        <v>19</v>
      </c>
      <c r="E115" s="12">
        <v>2</v>
      </c>
      <c r="F115" s="12">
        <v>3</v>
      </c>
      <c r="G115" s="12">
        <v>7</v>
      </c>
      <c r="H115" s="12">
        <v>4</v>
      </c>
      <c r="I115" s="12">
        <v>1</v>
      </c>
      <c r="J115" s="12">
        <v>1</v>
      </c>
      <c r="K115" s="12">
        <v>1</v>
      </c>
      <c r="L115" s="13">
        <f t="shared" si="56"/>
        <v>1.5163607342378291</v>
      </c>
      <c r="M115" s="13">
        <f t="shared" si="57"/>
        <v>9.5238095238095237</v>
      </c>
      <c r="N115" s="13">
        <f t="shared" si="58"/>
        <v>1.4150943396226414</v>
      </c>
      <c r="O115" s="13">
        <f t="shared" si="59"/>
        <v>1.0903426791277258</v>
      </c>
      <c r="P115" s="13">
        <f t="shared" si="60"/>
        <v>1.520912547528517</v>
      </c>
      <c r="Q115" s="13">
        <f t="shared" si="61"/>
        <v>1.639344262295082</v>
      </c>
      <c r="R115" s="13">
        <f t="shared" si="62"/>
        <v>4.5454545454545459</v>
      </c>
      <c r="S115" s="13">
        <f t="shared" si="63"/>
        <v>3.125</v>
      </c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6" spans="1:30" ht="12" customHeight="1" x14ac:dyDescent="0.55000000000000004">
      <c r="B116" s="14" t="s">
        <v>57</v>
      </c>
      <c r="D116" s="15">
        <v>34</v>
      </c>
      <c r="E116" s="15">
        <v>1</v>
      </c>
      <c r="F116" s="15">
        <v>7</v>
      </c>
      <c r="G116" s="15">
        <v>17</v>
      </c>
      <c r="H116" s="15">
        <v>4</v>
      </c>
      <c r="I116" s="15">
        <v>2</v>
      </c>
      <c r="J116" s="15">
        <v>2</v>
      </c>
      <c r="K116" s="15">
        <v>1</v>
      </c>
      <c r="L116" s="16">
        <f t="shared" si="56"/>
        <v>2.7134876296887471</v>
      </c>
      <c r="M116" s="16">
        <f t="shared" si="57"/>
        <v>4.7619047619047619</v>
      </c>
      <c r="N116" s="16">
        <f t="shared" si="58"/>
        <v>3.3018867924528301</v>
      </c>
      <c r="O116" s="16">
        <f t="shared" si="59"/>
        <v>2.64797507788162</v>
      </c>
      <c r="P116" s="16">
        <f t="shared" si="60"/>
        <v>1.520912547528517</v>
      </c>
      <c r="Q116" s="16">
        <f t="shared" si="61"/>
        <v>3.278688524590164</v>
      </c>
      <c r="R116" s="16">
        <f t="shared" si="62"/>
        <v>9.0909090909090917</v>
      </c>
      <c r="S116" s="16">
        <f t="shared" si="63"/>
        <v>3.125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</row>
    <row r="117" spans="1:30" ht="12" customHeight="1" x14ac:dyDescent="0.55000000000000004">
      <c r="B117" s="10" t="s">
        <v>16</v>
      </c>
      <c r="C117" s="11"/>
      <c r="D117" s="12">
        <v>129</v>
      </c>
      <c r="E117" s="12">
        <v>1</v>
      </c>
      <c r="F117" s="12">
        <v>24</v>
      </c>
      <c r="G117" s="12">
        <v>71</v>
      </c>
      <c r="H117" s="12">
        <v>24</v>
      </c>
      <c r="I117" s="12">
        <v>3</v>
      </c>
      <c r="J117" s="12">
        <v>3</v>
      </c>
      <c r="K117" s="12">
        <v>3</v>
      </c>
      <c r="L117" s="13">
        <f t="shared" si="56"/>
        <v>10.295291300877894</v>
      </c>
      <c r="M117" s="13">
        <f t="shared" si="57"/>
        <v>4.7619047619047619</v>
      </c>
      <c r="N117" s="13">
        <f t="shared" si="58"/>
        <v>11.320754716981131</v>
      </c>
      <c r="O117" s="13">
        <f t="shared" si="59"/>
        <v>11.059190031152648</v>
      </c>
      <c r="P117" s="13">
        <f t="shared" si="60"/>
        <v>9.1254752851711025</v>
      </c>
      <c r="Q117" s="13">
        <f t="shared" si="61"/>
        <v>4.918032786885246</v>
      </c>
      <c r="R117" s="13">
        <f t="shared" si="62"/>
        <v>13.636363636363637</v>
      </c>
      <c r="S117" s="13">
        <f t="shared" si="63"/>
        <v>9.375</v>
      </c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</row>
    <row r="118" spans="1:30" ht="12" customHeight="1" x14ac:dyDescent="0.55000000000000004">
      <c r="B118" s="14" t="s">
        <v>58</v>
      </c>
      <c r="D118" s="15">
        <v>193</v>
      </c>
      <c r="E118" s="15">
        <v>4</v>
      </c>
      <c r="F118" s="15">
        <v>26</v>
      </c>
      <c r="G118" s="15">
        <v>100</v>
      </c>
      <c r="H118" s="15">
        <v>50</v>
      </c>
      <c r="I118" s="15">
        <v>8</v>
      </c>
      <c r="J118" s="15">
        <v>0</v>
      </c>
      <c r="K118" s="15">
        <v>5</v>
      </c>
      <c r="L118" s="16">
        <f t="shared" si="56"/>
        <v>15.403032721468476</v>
      </c>
      <c r="M118" s="16">
        <f t="shared" si="57"/>
        <v>19.047619047619047</v>
      </c>
      <c r="N118" s="16">
        <f t="shared" si="58"/>
        <v>12.264150943396226</v>
      </c>
      <c r="O118" s="16">
        <f t="shared" si="59"/>
        <v>15.576323987538942</v>
      </c>
      <c r="P118" s="16">
        <f t="shared" si="60"/>
        <v>19.011406844106464</v>
      </c>
      <c r="Q118" s="16">
        <f t="shared" si="61"/>
        <v>13.114754098360656</v>
      </c>
      <c r="R118" s="16">
        <f t="shared" si="62"/>
        <v>0</v>
      </c>
      <c r="S118" s="16">
        <f t="shared" si="63"/>
        <v>15.625</v>
      </c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</row>
    <row r="119" spans="1:30" ht="12" customHeight="1" x14ac:dyDescent="0.55000000000000004">
      <c r="B119" s="17" t="s">
        <v>152</v>
      </c>
      <c r="C119" s="18"/>
      <c r="D119" s="19">
        <v>82</v>
      </c>
      <c r="E119" s="19">
        <v>2</v>
      </c>
      <c r="F119" s="19">
        <v>16</v>
      </c>
      <c r="G119" s="19">
        <v>48</v>
      </c>
      <c r="H119" s="19">
        <v>13</v>
      </c>
      <c r="I119" s="19">
        <v>0</v>
      </c>
      <c r="J119" s="19">
        <v>1</v>
      </c>
      <c r="K119" s="19">
        <v>2</v>
      </c>
      <c r="L119" s="20">
        <f t="shared" si="56"/>
        <v>6.5442936951316844</v>
      </c>
      <c r="M119" s="20">
        <f t="shared" si="57"/>
        <v>9.5238095238095237</v>
      </c>
      <c r="N119" s="20">
        <f t="shared" si="58"/>
        <v>7.5471698113207548</v>
      </c>
      <c r="O119" s="20">
        <f t="shared" si="59"/>
        <v>7.4766355140186915</v>
      </c>
      <c r="P119" s="20">
        <f t="shared" si="60"/>
        <v>4.9429657794676807</v>
      </c>
      <c r="Q119" s="20">
        <f t="shared" si="61"/>
        <v>0</v>
      </c>
      <c r="R119" s="20">
        <f t="shared" si="62"/>
        <v>4.5454545454545459</v>
      </c>
      <c r="S119" s="20">
        <f t="shared" si="63"/>
        <v>6.25</v>
      </c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</row>
    <row r="120" spans="1:30" ht="12" customHeight="1" x14ac:dyDescent="0.55000000000000004">
      <c r="B120" s="26" t="s">
        <v>7</v>
      </c>
      <c r="C120" s="27"/>
      <c r="D120" s="21">
        <v>1253</v>
      </c>
      <c r="E120" s="21">
        <v>21</v>
      </c>
      <c r="F120" s="21">
        <v>212</v>
      </c>
      <c r="G120" s="21">
        <v>642</v>
      </c>
      <c r="H120" s="21">
        <v>263</v>
      </c>
      <c r="I120" s="21">
        <v>61</v>
      </c>
      <c r="J120" s="21">
        <v>22</v>
      </c>
      <c r="K120" s="21">
        <v>32</v>
      </c>
      <c r="L120" s="22" t="s">
        <v>6</v>
      </c>
      <c r="M120" s="22" t="s">
        <v>6</v>
      </c>
      <c r="N120" s="22" t="s">
        <v>6</v>
      </c>
      <c r="O120" s="22" t="s">
        <v>6</v>
      </c>
      <c r="P120" s="22" t="s">
        <v>6</v>
      </c>
      <c r="Q120" s="22" t="s">
        <v>6</v>
      </c>
      <c r="R120" s="22" t="s">
        <v>6</v>
      </c>
      <c r="S120" s="22" t="s">
        <v>6</v>
      </c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</row>
    <row r="122" spans="1:30" ht="12" customHeight="1" x14ac:dyDescent="0.55000000000000004">
      <c r="A122" s="28" t="s">
        <v>59</v>
      </c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</row>
    <row r="123" spans="1:30" ht="12" customHeight="1" x14ac:dyDescent="0.55000000000000004">
      <c r="B123" s="2"/>
      <c r="C123" s="3"/>
      <c r="D123" s="26" t="s">
        <v>1</v>
      </c>
      <c r="E123" s="29"/>
      <c r="F123" s="29"/>
      <c r="G123" s="29"/>
      <c r="H123" s="29"/>
      <c r="I123" s="29"/>
      <c r="J123" s="29"/>
      <c r="K123" s="29"/>
      <c r="L123" s="26" t="s">
        <v>2</v>
      </c>
      <c r="M123" s="29"/>
      <c r="N123" s="29"/>
      <c r="O123" s="29"/>
      <c r="P123" s="29"/>
      <c r="Q123" s="29"/>
      <c r="R123" s="29"/>
      <c r="S123" s="29"/>
    </row>
    <row r="124" spans="1:30" ht="12" customHeight="1" x14ac:dyDescent="0.55000000000000004">
      <c r="B124" s="4"/>
      <c r="D124" s="25" t="s">
        <v>151</v>
      </c>
      <c r="E124" s="25" t="s">
        <v>159</v>
      </c>
      <c r="F124" s="25" t="s">
        <v>160</v>
      </c>
      <c r="G124" s="25" t="s">
        <v>161</v>
      </c>
      <c r="H124" s="25" t="s">
        <v>162</v>
      </c>
      <c r="I124" s="25" t="s">
        <v>163</v>
      </c>
      <c r="J124" s="25" t="s">
        <v>171</v>
      </c>
      <c r="K124" s="25" t="s">
        <v>152</v>
      </c>
      <c r="L124" s="25" t="s">
        <v>151</v>
      </c>
      <c r="M124" s="25" t="s">
        <v>159</v>
      </c>
      <c r="N124" s="25" t="s">
        <v>160</v>
      </c>
      <c r="O124" s="25" t="s">
        <v>161</v>
      </c>
      <c r="P124" s="25" t="s">
        <v>162</v>
      </c>
      <c r="Q124" s="25" t="s">
        <v>163</v>
      </c>
      <c r="R124" s="25" t="s">
        <v>171</v>
      </c>
      <c r="S124" s="25" t="s">
        <v>152</v>
      </c>
    </row>
    <row r="125" spans="1:30" ht="12" customHeight="1" x14ac:dyDescent="0.55000000000000004">
      <c r="B125" s="4"/>
      <c r="D125" s="5"/>
      <c r="E125" s="5"/>
      <c r="F125" s="5"/>
      <c r="G125" s="5"/>
      <c r="H125" s="5"/>
      <c r="I125" s="5"/>
      <c r="J125" s="5"/>
      <c r="K125" s="5"/>
      <c r="L125" s="5">
        <v>1949</v>
      </c>
      <c r="M125" s="5">
        <v>30</v>
      </c>
      <c r="N125" s="5">
        <v>311</v>
      </c>
      <c r="O125" s="5">
        <v>990</v>
      </c>
      <c r="P125" s="5">
        <v>411</v>
      </c>
      <c r="Q125" s="5">
        <v>110</v>
      </c>
      <c r="R125" s="5">
        <v>41</v>
      </c>
      <c r="S125" s="5">
        <v>56</v>
      </c>
    </row>
    <row r="126" spans="1:30" ht="12" customHeight="1" x14ac:dyDescent="0.55000000000000004">
      <c r="B126" s="6" t="s">
        <v>60</v>
      </c>
      <c r="C126" s="3"/>
      <c r="D126" s="7">
        <v>909</v>
      </c>
      <c r="E126" s="7">
        <v>8</v>
      </c>
      <c r="F126" s="7">
        <v>122</v>
      </c>
      <c r="G126" s="7">
        <v>469</v>
      </c>
      <c r="H126" s="7">
        <v>216</v>
      </c>
      <c r="I126" s="7">
        <v>52</v>
      </c>
      <c r="J126" s="7">
        <v>22</v>
      </c>
      <c r="K126" s="7">
        <v>20</v>
      </c>
      <c r="L126" s="8">
        <f>IFERROR(100*$D126/$L$125, "-")</f>
        <v>46.639302206259622</v>
      </c>
      <c r="M126" s="8">
        <f>IFERROR(100*$E126/$M$125, "-")</f>
        <v>26.666666666666668</v>
      </c>
      <c r="N126" s="8">
        <f>IFERROR(100*$F126/$N$125, "-")</f>
        <v>39.228295819935688</v>
      </c>
      <c r="O126" s="8">
        <f>IFERROR(100*$G126/$O$125, "-")</f>
        <v>47.373737373737377</v>
      </c>
      <c r="P126" s="8">
        <f>IFERROR(100*$H126/$P$125, "-")</f>
        <v>52.554744525547449</v>
      </c>
      <c r="Q126" s="8">
        <f>IFERROR(100*$I126/$Q$125, "-")</f>
        <v>47.272727272727273</v>
      </c>
      <c r="R126" s="8">
        <f>IFERROR(100*$J126/$R$125, "-")</f>
        <v>53.658536585365852</v>
      </c>
      <c r="S126" s="8">
        <f>IFERROR(100*$K126/$S$125, "-")</f>
        <v>35.714285714285715</v>
      </c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2" customHeight="1" x14ac:dyDescent="0.55000000000000004">
      <c r="B127" s="10" t="s">
        <v>61</v>
      </c>
      <c r="C127" s="11"/>
      <c r="D127" s="12">
        <v>1030</v>
      </c>
      <c r="E127" s="12">
        <v>22</v>
      </c>
      <c r="F127" s="12">
        <v>189</v>
      </c>
      <c r="G127" s="12">
        <v>516</v>
      </c>
      <c r="H127" s="12">
        <v>191</v>
      </c>
      <c r="I127" s="12">
        <v>58</v>
      </c>
      <c r="J127" s="12">
        <v>18</v>
      </c>
      <c r="K127" s="12">
        <v>36</v>
      </c>
      <c r="L127" s="13">
        <f>IFERROR(100*$D127/$L$125, "-")</f>
        <v>52.847614161108261</v>
      </c>
      <c r="M127" s="13">
        <f>IFERROR(100*$E127/$M$125, "-")</f>
        <v>73.333333333333329</v>
      </c>
      <c r="N127" s="13">
        <f>IFERROR(100*$F127/$N$125, "-")</f>
        <v>60.771704180064312</v>
      </c>
      <c r="O127" s="13">
        <f>IFERROR(100*$G127/$O$125, "-")</f>
        <v>52.121212121212125</v>
      </c>
      <c r="P127" s="13">
        <f>IFERROR(100*$H127/$P$125, "-")</f>
        <v>46.472019464720198</v>
      </c>
      <c r="Q127" s="13">
        <f>IFERROR(100*$I127/$Q$125, "-")</f>
        <v>52.727272727272727</v>
      </c>
      <c r="R127" s="13">
        <f>IFERROR(100*$J127/$R$125, "-")</f>
        <v>43.902439024390247</v>
      </c>
      <c r="S127" s="13">
        <f>IFERROR(100*$K127/$S$125, "-")</f>
        <v>64.285714285714292</v>
      </c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1:30" ht="12" customHeight="1" x14ac:dyDescent="0.55000000000000004">
      <c r="B128" s="23" t="s">
        <v>152</v>
      </c>
      <c r="C128" s="24"/>
      <c r="D128" s="21">
        <v>10</v>
      </c>
      <c r="E128" s="21">
        <v>0</v>
      </c>
      <c r="F128" s="21">
        <v>0</v>
      </c>
      <c r="G128" s="21">
        <v>5</v>
      </c>
      <c r="H128" s="21">
        <v>4</v>
      </c>
      <c r="I128" s="21">
        <v>0</v>
      </c>
      <c r="J128" s="21">
        <v>1</v>
      </c>
      <c r="K128" s="21">
        <v>0</v>
      </c>
      <c r="L128" s="22">
        <f>IFERROR(100*$D128/$L$125, "-")</f>
        <v>0.51308363263211898</v>
      </c>
      <c r="M128" s="22">
        <f>IFERROR(100*$E128/$M$125, "-")</f>
        <v>0</v>
      </c>
      <c r="N128" s="22">
        <f>IFERROR(100*$F128/$N$125, "-")</f>
        <v>0</v>
      </c>
      <c r="O128" s="22">
        <f>IFERROR(100*$G128/$O$125, "-")</f>
        <v>0.50505050505050508</v>
      </c>
      <c r="P128" s="22">
        <f>IFERROR(100*$H128/$P$125, "-")</f>
        <v>0.97323600973236013</v>
      </c>
      <c r="Q128" s="22">
        <f>IFERROR(100*$I128/$Q$125, "-")</f>
        <v>0</v>
      </c>
      <c r="R128" s="22">
        <f>IFERROR(100*$J128/$R$125, "-")</f>
        <v>2.4390243902439024</v>
      </c>
      <c r="S128" s="22">
        <f>IFERROR(100*$K128/$S$125, "-")</f>
        <v>0</v>
      </c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1:30" ht="12" customHeight="1" x14ac:dyDescent="0.55000000000000004">
      <c r="B129" s="26" t="s">
        <v>7</v>
      </c>
      <c r="C129" s="27"/>
      <c r="D129" s="21">
        <v>1949</v>
      </c>
      <c r="E129" s="21">
        <v>30</v>
      </c>
      <c r="F129" s="21">
        <v>311</v>
      </c>
      <c r="G129" s="21">
        <v>990</v>
      </c>
      <c r="H129" s="21">
        <v>411</v>
      </c>
      <c r="I129" s="21">
        <v>110</v>
      </c>
      <c r="J129" s="21">
        <v>41</v>
      </c>
      <c r="K129" s="21">
        <v>56</v>
      </c>
      <c r="L129" s="22">
        <f>IF(SUM($L$126:$L$128) = 0, "-", SUM($L$126:$L$128))</f>
        <v>100</v>
      </c>
      <c r="M129" s="22">
        <f>IF(SUM($M$126:$M$128) = 0, "-", SUM($M$126:$M$128))</f>
        <v>100</v>
      </c>
      <c r="N129" s="22">
        <f>IF(SUM($N$126:$N$128) = 0, "-", SUM($N$126:$N$128))</f>
        <v>100</v>
      </c>
      <c r="O129" s="22">
        <f>IF(SUM($O$126:$O$128) = 0, "-", SUM($O$126:$O$128))</f>
        <v>100.00000000000001</v>
      </c>
      <c r="P129" s="22">
        <f>IF(SUM($P$126:$P$128) = 0, "-", SUM($P$126:$P$128))</f>
        <v>100.00000000000001</v>
      </c>
      <c r="Q129" s="22">
        <f>IF(SUM($Q$126:$Q$128) = 0, "-", SUM($Q$126:$Q$128))</f>
        <v>100</v>
      </c>
      <c r="R129" s="22">
        <f>IF(SUM($R$126:$R$128) = 0, "-", SUM($R$126:$R$128))</f>
        <v>100</v>
      </c>
      <c r="S129" s="22">
        <f>IF(SUM($S$126:$S$128) = 0, "-", SUM($S$126:$S$128))</f>
        <v>100</v>
      </c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1" spans="1:30" ht="12" customHeight="1" x14ac:dyDescent="0.55000000000000004">
      <c r="A131" s="28" t="s">
        <v>174</v>
      </c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</row>
    <row r="132" spans="1:30" ht="12" customHeight="1" x14ac:dyDescent="0.55000000000000004">
      <c r="B132" s="2"/>
      <c r="C132" s="3"/>
      <c r="D132" s="26" t="s">
        <v>1</v>
      </c>
      <c r="E132" s="29"/>
      <c r="F132" s="29"/>
      <c r="G132" s="29"/>
      <c r="H132" s="29"/>
      <c r="I132" s="29"/>
      <c r="J132" s="29"/>
      <c r="K132" s="29"/>
      <c r="L132" s="26" t="s">
        <v>2</v>
      </c>
      <c r="M132" s="29"/>
      <c r="N132" s="29"/>
      <c r="O132" s="29"/>
      <c r="P132" s="29"/>
      <c r="Q132" s="29"/>
      <c r="R132" s="29"/>
      <c r="S132" s="29"/>
    </row>
    <row r="133" spans="1:30" ht="12" customHeight="1" x14ac:dyDescent="0.55000000000000004">
      <c r="B133" s="4"/>
      <c r="D133" s="25" t="s">
        <v>151</v>
      </c>
      <c r="E133" s="25" t="s">
        <v>159</v>
      </c>
      <c r="F133" s="25" t="s">
        <v>160</v>
      </c>
      <c r="G133" s="25" t="s">
        <v>161</v>
      </c>
      <c r="H133" s="25" t="s">
        <v>162</v>
      </c>
      <c r="I133" s="25" t="s">
        <v>163</v>
      </c>
      <c r="J133" s="25" t="s">
        <v>171</v>
      </c>
      <c r="K133" s="25" t="s">
        <v>152</v>
      </c>
      <c r="L133" s="25" t="s">
        <v>151</v>
      </c>
      <c r="M133" s="25" t="s">
        <v>159</v>
      </c>
      <c r="N133" s="25" t="s">
        <v>160</v>
      </c>
      <c r="O133" s="25" t="s">
        <v>161</v>
      </c>
      <c r="P133" s="25" t="s">
        <v>162</v>
      </c>
      <c r="Q133" s="25" t="s">
        <v>163</v>
      </c>
      <c r="R133" s="25" t="s">
        <v>171</v>
      </c>
      <c r="S133" s="25" t="s">
        <v>152</v>
      </c>
    </row>
    <row r="134" spans="1:30" ht="12" customHeight="1" x14ac:dyDescent="0.55000000000000004">
      <c r="B134" s="4"/>
      <c r="D134" s="5"/>
      <c r="E134" s="5"/>
      <c r="F134" s="5"/>
      <c r="G134" s="5"/>
      <c r="H134" s="5"/>
      <c r="I134" s="5"/>
      <c r="J134" s="5"/>
      <c r="K134" s="5"/>
      <c r="L134" s="5">
        <v>1030</v>
      </c>
      <c r="M134" s="5">
        <v>22</v>
      </c>
      <c r="N134" s="5">
        <v>189</v>
      </c>
      <c r="O134" s="5">
        <v>516</v>
      </c>
      <c r="P134" s="5">
        <v>191</v>
      </c>
      <c r="Q134" s="5">
        <v>58</v>
      </c>
      <c r="R134" s="5">
        <v>18</v>
      </c>
      <c r="S134" s="5">
        <v>36</v>
      </c>
    </row>
    <row r="135" spans="1:30" ht="12" customHeight="1" x14ac:dyDescent="0.55000000000000004">
      <c r="B135" s="6" t="s">
        <v>62</v>
      </c>
      <c r="C135" s="3"/>
      <c r="D135" s="7">
        <v>488</v>
      </c>
      <c r="E135" s="7">
        <v>6</v>
      </c>
      <c r="F135" s="7">
        <v>92</v>
      </c>
      <c r="G135" s="7">
        <v>258</v>
      </c>
      <c r="H135" s="7">
        <v>85</v>
      </c>
      <c r="I135" s="7">
        <v>27</v>
      </c>
      <c r="J135" s="7">
        <v>6</v>
      </c>
      <c r="K135" s="7">
        <v>14</v>
      </c>
      <c r="L135" s="8">
        <f t="shared" ref="L135:L141" si="64">IFERROR(100*$D135/$L$134, "-")</f>
        <v>47.378640776699029</v>
      </c>
      <c r="M135" s="8">
        <f t="shared" ref="M135:M141" si="65">IFERROR(100*$E135/$M$134, "-")</f>
        <v>27.272727272727273</v>
      </c>
      <c r="N135" s="8">
        <f t="shared" ref="N135:N141" si="66">IFERROR(100*$F135/$N$134, "-")</f>
        <v>48.677248677248677</v>
      </c>
      <c r="O135" s="8">
        <f t="shared" ref="O135:O141" si="67">IFERROR(100*$G135/$O$134, "-")</f>
        <v>50</v>
      </c>
      <c r="P135" s="8">
        <f t="shared" ref="P135:P141" si="68">IFERROR(100*$H135/$P$134, "-")</f>
        <v>44.502617801047123</v>
      </c>
      <c r="Q135" s="8">
        <f t="shared" ref="Q135:Q141" si="69">IFERROR(100*$I135/$Q$134, "-")</f>
        <v>46.551724137931032</v>
      </c>
      <c r="R135" s="8">
        <f t="shared" ref="R135:R141" si="70">IFERROR(100*$J135/$R$134, "-")</f>
        <v>33.333333333333336</v>
      </c>
      <c r="S135" s="8">
        <f t="shared" ref="S135:S141" si="71">IFERROR(100*$K135/$S$134, "-")</f>
        <v>38.888888888888886</v>
      </c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1:30" ht="12" customHeight="1" x14ac:dyDescent="0.55000000000000004">
      <c r="B136" s="10" t="s">
        <v>63</v>
      </c>
      <c r="C136" s="11"/>
      <c r="D136" s="12">
        <v>329</v>
      </c>
      <c r="E136" s="12">
        <v>3</v>
      </c>
      <c r="F136" s="12">
        <v>62</v>
      </c>
      <c r="G136" s="12">
        <v>173</v>
      </c>
      <c r="H136" s="12">
        <v>62</v>
      </c>
      <c r="I136" s="12">
        <v>12</v>
      </c>
      <c r="J136" s="12">
        <v>1</v>
      </c>
      <c r="K136" s="12">
        <v>16</v>
      </c>
      <c r="L136" s="13">
        <f t="shared" si="64"/>
        <v>31.941747572815533</v>
      </c>
      <c r="M136" s="13">
        <f t="shared" si="65"/>
        <v>13.636363636363637</v>
      </c>
      <c r="N136" s="13">
        <f t="shared" si="66"/>
        <v>32.804232804232804</v>
      </c>
      <c r="O136" s="13">
        <f t="shared" si="67"/>
        <v>33.527131782945737</v>
      </c>
      <c r="P136" s="13">
        <f t="shared" si="68"/>
        <v>32.460732984293195</v>
      </c>
      <c r="Q136" s="13">
        <f t="shared" si="69"/>
        <v>20.689655172413794</v>
      </c>
      <c r="R136" s="13">
        <f t="shared" si="70"/>
        <v>5.5555555555555554</v>
      </c>
      <c r="S136" s="13">
        <f t="shared" si="71"/>
        <v>44.444444444444443</v>
      </c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1:30" ht="12" customHeight="1" x14ac:dyDescent="0.55000000000000004">
      <c r="B137" s="14" t="s">
        <v>64</v>
      </c>
      <c r="D137" s="15">
        <v>77</v>
      </c>
      <c r="E137" s="15">
        <v>5</v>
      </c>
      <c r="F137" s="15">
        <v>11</v>
      </c>
      <c r="G137" s="15">
        <v>36</v>
      </c>
      <c r="H137" s="15">
        <v>19</v>
      </c>
      <c r="I137" s="15">
        <v>3</v>
      </c>
      <c r="J137" s="15">
        <v>1</v>
      </c>
      <c r="K137" s="15">
        <v>2</v>
      </c>
      <c r="L137" s="16">
        <f t="shared" si="64"/>
        <v>7.4757281553398061</v>
      </c>
      <c r="M137" s="16">
        <f t="shared" si="65"/>
        <v>22.727272727272727</v>
      </c>
      <c r="N137" s="16">
        <f t="shared" si="66"/>
        <v>5.8201058201058204</v>
      </c>
      <c r="O137" s="16">
        <f t="shared" si="67"/>
        <v>6.9767441860465116</v>
      </c>
      <c r="P137" s="16">
        <f t="shared" si="68"/>
        <v>9.9476439790575917</v>
      </c>
      <c r="Q137" s="16">
        <f t="shared" si="69"/>
        <v>5.1724137931034484</v>
      </c>
      <c r="R137" s="16">
        <f t="shared" si="70"/>
        <v>5.5555555555555554</v>
      </c>
      <c r="S137" s="16">
        <f t="shared" si="71"/>
        <v>5.5555555555555554</v>
      </c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1:30" ht="12" customHeight="1" x14ac:dyDescent="0.55000000000000004">
      <c r="B138" s="10" t="s">
        <v>65</v>
      </c>
      <c r="C138" s="11"/>
      <c r="D138" s="12">
        <v>48</v>
      </c>
      <c r="E138" s="12">
        <v>1</v>
      </c>
      <c r="F138" s="12">
        <v>8</v>
      </c>
      <c r="G138" s="12">
        <v>23</v>
      </c>
      <c r="H138" s="12">
        <v>9</v>
      </c>
      <c r="I138" s="12">
        <v>4</v>
      </c>
      <c r="J138" s="12">
        <v>2</v>
      </c>
      <c r="K138" s="12">
        <v>1</v>
      </c>
      <c r="L138" s="13">
        <f t="shared" si="64"/>
        <v>4.6601941747572813</v>
      </c>
      <c r="M138" s="13">
        <f t="shared" si="65"/>
        <v>4.5454545454545459</v>
      </c>
      <c r="N138" s="13">
        <f t="shared" si="66"/>
        <v>4.2328042328042326</v>
      </c>
      <c r="O138" s="13">
        <f t="shared" si="67"/>
        <v>4.4573643410852712</v>
      </c>
      <c r="P138" s="13">
        <f t="shared" si="68"/>
        <v>4.7120418848167542</v>
      </c>
      <c r="Q138" s="13">
        <f t="shared" si="69"/>
        <v>6.8965517241379306</v>
      </c>
      <c r="R138" s="13">
        <f t="shared" si="70"/>
        <v>11.111111111111111</v>
      </c>
      <c r="S138" s="13">
        <f t="shared" si="71"/>
        <v>2.7777777777777777</v>
      </c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1:30" ht="12" customHeight="1" x14ac:dyDescent="0.55000000000000004">
      <c r="B139" s="14" t="s">
        <v>66</v>
      </c>
      <c r="D139" s="15">
        <v>96</v>
      </c>
      <c r="E139" s="15">
        <v>4</v>
      </c>
      <c r="F139" s="15">
        <v>17</v>
      </c>
      <c r="G139" s="15">
        <v>53</v>
      </c>
      <c r="H139" s="15">
        <v>16</v>
      </c>
      <c r="I139" s="15">
        <v>4</v>
      </c>
      <c r="J139" s="15">
        <v>1</v>
      </c>
      <c r="K139" s="15">
        <v>1</v>
      </c>
      <c r="L139" s="16">
        <f t="shared" si="64"/>
        <v>9.3203883495145625</v>
      </c>
      <c r="M139" s="16">
        <f t="shared" si="65"/>
        <v>18.181818181818183</v>
      </c>
      <c r="N139" s="16">
        <f t="shared" si="66"/>
        <v>8.9947089947089953</v>
      </c>
      <c r="O139" s="16">
        <f t="shared" si="67"/>
        <v>10.271317829457365</v>
      </c>
      <c r="P139" s="16">
        <f t="shared" si="68"/>
        <v>8.3769633507853403</v>
      </c>
      <c r="Q139" s="16">
        <f t="shared" si="69"/>
        <v>6.8965517241379306</v>
      </c>
      <c r="R139" s="16">
        <f t="shared" si="70"/>
        <v>5.5555555555555554</v>
      </c>
      <c r="S139" s="16">
        <f t="shared" si="71"/>
        <v>2.7777777777777777</v>
      </c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1:30" ht="12" customHeight="1" x14ac:dyDescent="0.55000000000000004">
      <c r="B140" s="10" t="s">
        <v>16</v>
      </c>
      <c r="C140" s="11"/>
      <c r="D140" s="12">
        <v>262</v>
      </c>
      <c r="E140" s="12">
        <v>10</v>
      </c>
      <c r="F140" s="12">
        <v>51</v>
      </c>
      <c r="G140" s="12">
        <v>119</v>
      </c>
      <c r="H140" s="12">
        <v>46</v>
      </c>
      <c r="I140" s="12">
        <v>17</v>
      </c>
      <c r="J140" s="12">
        <v>9</v>
      </c>
      <c r="K140" s="12">
        <v>10</v>
      </c>
      <c r="L140" s="13">
        <f t="shared" si="64"/>
        <v>25.436893203883496</v>
      </c>
      <c r="M140" s="13">
        <f t="shared" si="65"/>
        <v>45.454545454545453</v>
      </c>
      <c r="N140" s="13">
        <f t="shared" si="66"/>
        <v>26.984126984126984</v>
      </c>
      <c r="O140" s="13">
        <f t="shared" si="67"/>
        <v>23.062015503875969</v>
      </c>
      <c r="P140" s="13">
        <f t="shared" si="68"/>
        <v>24.083769633507853</v>
      </c>
      <c r="Q140" s="13">
        <f t="shared" si="69"/>
        <v>29.310344827586206</v>
      </c>
      <c r="R140" s="13">
        <f t="shared" si="70"/>
        <v>50</v>
      </c>
      <c r="S140" s="13">
        <f t="shared" si="71"/>
        <v>27.777777777777779</v>
      </c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1:30" ht="12" customHeight="1" x14ac:dyDescent="0.55000000000000004">
      <c r="B141" s="23" t="s">
        <v>152</v>
      </c>
      <c r="C141" s="24"/>
      <c r="D141" s="21">
        <v>3</v>
      </c>
      <c r="E141" s="21">
        <v>0</v>
      </c>
      <c r="F141" s="21">
        <v>1</v>
      </c>
      <c r="G141" s="21">
        <v>2</v>
      </c>
      <c r="H141" s="21">
        <v>0</v>
      </c>
      <c r="I141" s="21">
        <v>0</v>
      </c>
      <c r="J141" s="21">
        <v>0</v>
      </c>
      <c r="K141" s="21">
        <v>0</v>
      </c>
      <c r="L141" s="22">
        <f t="shared" si="64"/>
        <v>0.29126213592233008</v>
      </c>
      <c r="M141" s="22">
        <f t="shared" si="65"/>
        <v>0</v>
      </c>
      <c r="N141" s="22">
        <f t="shared" si="66"/>
        <v>0.52910052910052907</v>
      </c>
      <c r="O141" s="22">
        <f t="shared" si="67"/>
        <v>0.38759689922480622</v>
      </c>
      <c r="P141" s="22">
        <f t="shared" si="68"/>
        <v>0</v>
      </c>
      <c r="Q141" s="22">
        <f t="shared" si="69"/>
        <v>0</v>
      </c>
      <c r="R141" s="22">
        <f t="shared" si="70"/>
        <v>0</v>
      </c>
      <c r="S141" s="22">
        <f t="shared" si="71"/>
        <v>0</v>
      </c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1:30" ht="12" customHeight="1" x14ac:dyDescent="0.55000000000000004">
      <c r="B142" s="26" t="s">
        <v>7</v>
      </c>
      <c r="C142" s="27"/>
      <c r="D142" s="21">
        <v>1030</v>
      </c>
      <c r="E142" s="21">
        <v>22</v>
      </c>
      <c r="F142" s="21">
        <v>189</v>
      </c>
      <c r="G142" s="21">
        <v>516</v>
      </c>
      <c r="H142" s="21">
        <v>191</v>
      </c>
      <c r="I142" s="21">
        <v>58</v>
      </c>
      <c r="J142" s="21">
        <v>18</v>
      </c>
      <c r="K142" s="21">
        <v>36</v>
      </c>
      <c r="L142" s="22" t="s">
        <v>6</v>
      </c>
      <c r="M142" s="22" t="s">
        <v>6</v>
      </c>
      <c r="N142" s="22" t="s">
        <v>6</v>
      </c>
      <c r="O142" s="22" t="s">
        <v>6</v>
      </c>
      <c r="P142" s="22" t="s">
        <v>6</v>
      </c>
      <c r="Q142" s="22" t="s">
        <v>6</v>
      </c>
      <c r="R142" s="22" t="s">
        <v>6</v>
      </c>
      <c r="S142" s="22" t="s">
        <v>6</v>
      </c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4" spans="1:30" ht="12" customHeight="1" x14ac:dyDescent="0.55000000000000004">
      <c r="A144" s="1" t="s">
        <v>176</v>
      </c>
    </row>
    <row r="145" spans="1:30" ht="12" customHeight="1" x14ac:dyDescent="0.55000000000000004">
      <c r="A145" s="28" t="s">
        <v>67</v>
      </c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</row>
    <row r="146" spans="1:30" ht="12" customHeight="1" x14ac:dyDescent="0.55000000000000004">
      <c r="B146" s="2"/>
      <c r="C146" s="3"/>
      <c r="D146" s="26" t="s">
        <v>1</v>
      </c>
      <c r="E146" s="29"/>
      <c r="F146" s="29"/>
      <c r="G146" s="29"/>
      <c r="H146" s="29"/>
      <c r="I146" s="29"/>
      <c r="J146" s="29"/>
      <c r="K146" s="29"/>
      <c r="L146" s="26" t="s">
        <v>2</v>
      </c>
      <c r="M146" s="29"/>
      <c r="N146" s="29"/>
      <c r="O146" s="29"/>
      <c r="P146" s="29"/>
      <c r="Q146" s="29"/>
      <c r="R146" s="29"/>
      <c r="S146" s="29"/>
    </row>
    <row r="147" spans="1:30" ht="12" customHeight="1" x14ac:dyDescent="0.55000000000000004">
      <c r="B147" s="4"/>
      <c r="D147" s="25" t="s">
        <v>151</v>
      </c>
      <c r="E147" s="25" t="s">
        <v>159</v>
      </c>
      <c r="F147" s="25" t="s">
        <v>160</v>
      </c>
      <c r="G147" s="25" t="s">
        <v>161</v>
      </c>
      <c r="H147" s="25" t="s">
        <v>162</v>
      </c>
      <c r="I147" s="25" t="s">
        <v>163</v>
      </c>
      <c r="J147" s="25" t="s">
        <v>171</v>
      </c>
      <c r="K147" s="25" t="s">
        <v>152</v>
      </c>
      <c r="L147" s="25" t="s">
        <v>151</v>
      </c>
      <c r="M147" s="25" t="s">
        <v>159</v>
      </c>
      <c r="N147" s="25" t="s">
        <v>160</v>
      </c>
      <c r="O147" s="25" t="s">
        <v>161</v>
      </c>
      <c r="P147" s="25" t="s">
        <v>162</v>
      </c>
      <c r="Q147" s="25" t="s">
        <v>163</v>
      </c>
      <c r="R147" s="25" t="s">
        <v>171</v>
      </c>
      <c r="S147" s="25" t="s">
        <v>152</v>
      </c>
    </row>
    <row r="148" spans="1:30" ht="12" customHeight="1" x14ac:dyDescent="0.55000000000000004">
      <c r="B148" s="4"/>
      <c r="D148" s="5"/>
      <c r="E148" s="5"/>
      <c r="F148" s="5"/>
      <c r="G148" s="5"/>
      <c r="H148" s="5"/>
      <c r="I148" s="5"/>
      <c r="J148" s="5"/>
      <c r="K148" s="5"/>
      <c r="L148" s="5">
        <v>1949</v>
      </c>
      <c r="M148" s="5">
        <v>30</v>
      </c>
      <c r="N148" s="5">
        <v>311</v>
      </c>
      <c r="O148" s="5">
        <v>990</v>
      </c>
      <c r="P148" s="5">
        <v>411</v>
      </c>
      <c r="Q148" s="5">
        <v>110</v>
      </c>
      <c r="R148" s="5">
        <v>41</v>
      </c>
      <c r="S148" s="5">
        <v>56</v>
      </c>
    </row>
    <row r="149" spans="1:30" ht="12" customHeight="1" x14ac:dyDescent="0.55000000000000004">
      <c r="B149" s="6" t="s">
        <v>68</v>
      </c>
      <c r="C149" s="3"/>
      <c r="D149" s="7">
        <v>1721</v>
      </c>
      <c r="E149" s="7">
        <v>28</v>
      </c>
      <c r="F149" s="7">
        <v>273</v>
      </c>
      <c r="G149" s="7">
        <v>887</v>
      </c>
      <c r="H149" s="7">
        <v>351</v>
      </c>
      <c r="I149" s="7">
        <v>94</v>
      </c>
      <c r="J149" s="7">
        <v>36</v>
      </c>
      <c r="K149" s="7">
        <v>52</v>
      </c>
      <c r="L149" s="8">
        <f>IFERROR(100*$D149/$L$148, "-")</f>
        <v>88.30169317598768</v>
      </c>
      <c r="M149" s="8">
        <f>IFERROR(100*$E149/$M$148, "-")</f>
        <v>93.333333333333329</v>
      </c>
      <c r="N149" s="8">
        <f>IFERROR(100*$F149/$N$148, "-")</f>
        <v>87.781350482315119</v>
      </c>
      <c r="O149" s="8">
        <f>IFERROR(100*$G149/$O$148, "-")</f>
        <v>89.595959595959599</v>
      </c>
      <c r="P149" s="8">
        <f>IFERROR(100*$H149/$P$148, "-")</f>
        <v>85.401459854014604</v>
      </c>
      <c r="Q149" s="8">
        <f>IFERROR(100*$I149/$Q$148, "-")</f>
        <v>85.454545454545453</v>
      </c>
      <c r="R149" s="8">
        <f>IFERROR(100*$J149/$R$148, "-")</f>
        <v>87.804878048780495</v>
      </c>
      <c r="S149" s="8">
        <f>IFERROR(100*$K149/$S$148, "-")</f>
        <v>92.857142857142861</v>
      </c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1:30" ht="12" customHeight="1" x14ac:dyDescent="0.55000000000000004">
      <c r="B150" s="10" t="s">
        <v>69</v>
      </c>
      <c r="C150" s="11"/>
      <c r="D150" s="12">
        <v>141</v>
      </c>
      <c r="E150" s="12">
        <v>2</v>
      </c>
      <c r="F150" s="12">
        <v>27</v>
      </c>
      <c r="G150" s="12">
        <v>63</v>
      </c>
      <c r="H150" s="12">
        <v>33</v>
      </c>
      <c r="I150" s="12">
        <v>12</v>
      </c>
      <c r="J150" s="12">
        <v>1</v>
      </c>
      <c r="K150" s="12">
        <v>3</v>
      </c>
      <c r="L150" s="13">
        <f>IFERROR(100*$D150/$L$148, "-")</f>
        <v>7.2344792201128785</v>
      </c>
      <c r="M150" s="13">
        <f>IFERROR(100*$E150/$M$148, "-")</f>
        <v>6.666666666666667</v>
      </c>
      <c r="N150" s="13">
        <f>IFERROR(100*$F150/$N$148, "-")</f>
        <v>8.6816720257234721</v>
      </c>
      <c r="O150" s="13">
        <f>IFERROR(100*$G150/$O$148, "-")</f>
        <v>6.3636363636363633</v>
      </c>
      <c r="P150" s="13">
        <f>IFERROR(100*$H150/$P$148, "-")</f>
        <v>8.0291970802919703</v>
      </c>
      <c r="Q150" s="13">
        <f>IFERROR(100*$I150/$Q$148, "-")</f>
        <v>10.909090909090908</v>
      </c>
      <c r="R150" s="13">
        <f>IFERROR(100*$J150/$R$148, "-")</f>
        <v>2.4390243902439024</v>
      </c>
      <c r="S150" s="13">
        <f>IFERROR(100*$K150/$S$148, "-")</f>
        <v>5.3571428571428568</v>
      </c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1:30" ht="12" customHeight="1" x14ac:dyDescent="0.55000000000000004">
      <c r="B151" s="14" t="s">
        <v>70</v>
      </c>
      <c r="D151" s="15">
        <v>28</v>
      </c>
      <c r="E151" s="15">
        <v>0</v>
      </c>
      <c r="F151" s="15">
        <v>3</v>
      </c>
      <c r="G151" s="15">
        <v>13</v>
      </c>
      <c r="H151" s="15">
        <v>8</v>
      </c>
      <c r="I151" s="15">
        <v>1</v>
      </c>
      <c r="J151" s="15">
        <v>3</v>
      </c>
      <c r="K151" s="15">
        <v>0</v>
      </c>
      <c r="L151" s="16">
        <f>IFERROR(100*$D151/$L$148, "-")</f>
        <v>1.4366341713699333</v>
      </c>
      <c r="M151" s="16">
        <f>IFERROR(100*$E151/$M$148, "-")</f>
        <v>0</v>
      </c>
      <c r="N151" s="16">
        <f>IFERROR(100*$F151/$N$148, "-")</f>
        <v>0.96463022508038587</v>
      </c>
      <c r="O151" s="16">
        <f>IFERROR(100*$G151/$O$148, "-")</f>
        <v>1.3131313131313131</v>
      </c>
      <c r="P151" s="16">
        <f>IFERROR(100*$H151/$P$148, "-")</f>
        <v>1.9464720194647203</v>
      </c>
      <c r="Q151" s="16">
        <f>IFERROR(100*$I151/$Q$148, "-")</f>
        <v>0.90909090909090906</v>
      </c>
      <c r="R151" s="16">
        <f>IFERROR(100*$J151/$R$148, "-")</f>
        <v>7.3170731707317076</v>
      </c>
      <c r="S151" s="16">
        <f>IFERROR(100*$K151/$S$148, "-")</f>
        <v>0</v>
      </c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1:30" ht="12" customHeight="1" x14ac:dyDescent="0.55000000000000004">
      <c r="B152" s="10" t="s">
        <v>71</v>
      </c>
      <c r="C152" s="11"/>
      <c r="D152" s="12">
        <v>49</v>
      </c>
      <c r="E152" s="12">
        <v>0</v>
      </c>
      <c r="F152" s="12">
        <v>8</v>
      </c>
      <c r="G152" s="12">
        <v>24</v>
      </c>
      <c r="H152" s="12">
        <v>12</v>
      </c>
      <c r="I152" s="12">
        <v>3</v>
      </c>
      <c r="J152" s="12">
        <v>1</v>
      </c>
      <c r="K152" s="12">
        <v>1</v>
      </c>
      <c r="L152" s="13">
        <f>IFERROR(100*$D152/$L$148, "-")</f>
        <v>2.5141097998973834</v>
      </c>
      <c r="M152" s="13">
        <f>IFERROR(100*$E152/$M$148, "-")</f>
        <v>0</v>
      </c>
      <c r="N152" s="13">
        <f>IFERROR(100*$F152/$N$148, "-")</f>
        <v>2.572347266881029</v>
      </c>
      <c r="O152" s="13">
        <f>IFERROR(100*$G152/$O$148, "-")</f>
        <v>2.4242424242424243</v>
      </c>
      <c r="P152" s="13">
        <f>IFERROR(100*$H152/$P$148, "-")</f>
        <v>2.9197080291970803</v>
      </c>
      <c r="Q152" s="13">
        <f>IFERROR(100*$I152/$Q$148, "-")</f>
        <v>2.7272727272727271</v>
      </c>
      <c r="R152" s="13">
        <f>IFERROR(100*$J152/$R$148, "-")</f>
        <v>2.4390243902439024</v>
      </c>
      <c r="S152" s="13">
        <f>IFERROR(100*$K152/$S$148, "-")</f>
        <v>1.7857142857142858</v>
      </c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1:30" ht="12" customHeight="1" x14ac:dyDescent="0.55000000000000004">
      <c r="B153" s="23" t="s">
        <v>152</v>
      </c>
      <c r="C153" s="24"/>
      <c r="D153" s="21">
        <v>10</v>
      </c>
      <c r="E153" s="21">
        <v>0</v>
      </c>
      <c r="F153" s="21">
        <v>0</v>
      </c>
      <c r="G153" s="21">
        <v>3</v>
      </c>
      <c r="H153" s="21">
        <v>7</v>
      </c>
      <c r="I153" s="21">
        <v>0</v>
      </c>
      <c r="J153" s="21">
        <v>0</v>
      </c>
      <c r="K153" s="21">
        <v>0</v>
      </c>
      <c r="L153" s="22">
        <f>IFERROR(100*$D153/$L$148, "-")</f>
        <v>0.51308363263211898</v>
      </c>
      <c r="M153" s="22">
        <f>IFERROR(100*$E153/$M$148, "-")</f>
        <v>0</v>
      </c>
      <c r="N153" s="22">
        <f>IFERROR(100*$F153/$N$148, "-")</f>
        <v>0</v>
      </c>
      <c r="O153" s="22">
        <f>IFERROR(100*$G153/$O$148, "-")</f>
        <v>0.30303030303030304</v>
      </c>
      <c r="P153" s="22">
        <f>IFERROR(100*$H153/$P$148, "-")</f>
        <v>1.7031630170316301</v>
      </c>
      <c r="Q153" s="22">
        <f>IFERROR(100*$I153/$Q$148, "-")</f>
        <v>0</v>
      </c>
      <c r="R153" s="22">
        <f>IFERROR(100*$J153/$R$148, "-")</f>
        <v>0</v>
      </c>
      <c r="S153" s="22">
        <f>IFERROR(100*$K153/$S$148, "-")</f>
        <v>0</v>
      </c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1:30" ht="12" customHeight="1" x14ac:dyDescent="0.55000000000000004">
      <c r="B154" s="26" t="s">
        <v>7</v>
      </c>
      <c r="C154" s="27"/>
      <c r="D154" s="21">
        <v>1949</v>
      </c>
      <c r="E154" s="21">
        <v>30</v>
      </c>
      <c r="F154" s="21">
        <v>311</v>
      </c>
      <c r="G154" s="21">
        <v>990</v>
      </c>
      <c r="H154" s="21">
        <v>411</v>
      </c>
      <c r="I154" s="21">
        <v>110</v>
      </c>
      <c r="J154" s="21">
        <v>41</v>
      </c>
      <c r="K154" s="21">
        <v>56</v>
      </c>
      <c r="L154" s="22">
        <f>IF(SUM($L$149:$L$153) = 0, "-", SUM($L$149:$L$153))</f>
        <v>99.999999999999986</v>
      </c>
      <c r="M154" s="22">
        <f>IF(SUM($M$149:$M$153) = 0, "-", SUM($M$149:$M$153))</f>
        <v>100</v>
      </c>
      <c r="N154" s="22">
        <f>IF(SUM($N$149:$N$153) = 0, "-", SUM($N$149:$N$153))</f>
        <v>100</v>
      </c>
      <c r="O154" s="22">
        <f>IF(SUM($O$149:$O$153) = 0, "-", SUM($O$149:$O$153))</f>
        <v>99.999999999999986</v>
      </c>
      <c r="P154" s="22">
        <f>IF(SUM($P$149:$P$153) = 0, "-", SUM($P$149:$P$153))</f>
        <v>100</v>
      </c>
      <c r="Q154" s="22">
        <f>IF(SUM($Q$149:$Q$153) = 0, "-", SUM($Q$149:$Q$153))</f>
        <v>100</v>
      </c>
      <c r="R154" s="22">
        <f>IF(SUM($R$149:$R$153) = 0, "-", SUM($R$149:$R$153))</f>
        <v>100</v>
      </c>
      <c r="S154" s="22">
        <f>IF(SUM($S$149:$S$153) = 0, "-", SUM($S$149:$S$153))</f>
        <v>100.00000000000001</v>
      </c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6" spans="1:30" ht="12" customHeight="1" x14ac:dyDescent="0.55000000000000004">
      <c r="A156" s="28" t="s">
        <v>72</v>
      </c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</row>
    <row r="157" spans="1:30" ht="12" customHeight="1" x14ac:dyDescent="0.55000000000000004">
      <c r="B157" s="2"/>
      <c r="C157" s="3"/>
      <c r="D157" s="26" t="s">
        <v>1</v>
      </c>
      <c r="E157" s="29"/>
      <c r="F157" s="29"/>
      <c r="G157" s="29"/>
      <c r="H157" s="29"/>
      <c r="I157" s="29"/>
      <c r="J157" s="29"/>
      <c r="K157" s="29"/>
      <c r="L157" s="26" t="s">
        <v>2</v>
      </c>
      <c r="M157" s="29"/>
      <c r="N157" s="29"/>
      <c r="O157" s="29"/>
      <c r="P157" s="29"/>
      <c r="Q157" s="29"/>
      <c r="R157" s="29"/>
      <c r="S157" s="29"/>
    </row>
    <row r="158" spans="1:30" ht="12" customHeight="1" x14ac:dyDescent="0.55000000000000004">
      <c r="B158" s="4"/>
      <c r="D158" s="25" t="s">
        <v>151</v>
      </c>
      <c r="E158" s="25" t="s">
        <v>159</v>
      </c>
      <c r="F158" s="25" t="s">
        <v>160</v>
      </c>
      <c r="G158" s="25" t="s">
        <v>161</v>
      </c>
      <c r="H158" s="25" t="s">
        <v>162</v>
      </c>
      <c r="I158" s="25" t="s">
        <v>163</v>
      </c>
      <c r="J158" s="25" t="s">
        <v>171</v>
      </c>
      <c r="K158" s="25" t="s">
        <v>152</v>
      </c>
      <c r="L158" s="25" t="s">
        <v>151</v>
      </c>
      <c r="M158" s="25" t="s">
        <v>159</v>
      </c>
      <c r="N158" s="25" t="s">
        <v>160</v>
      </c>
      <c r="O158" s="25" t="s">
        <v>161</v>
      </c>
      <c r="P158" s="25" t="s">
        <v>162</v>
      </c>
      <c r="Q158" s="25" t="s">
        <v>163</v>
      </c>
      <c r="R158" s="25" t="s">
        <v>171</v>
      </c>
      <c r="S158" s="25" t="s">
        <v>152</v>
      </c>
    </row>
    <row r="159" spans="1:30" ht="12" customHeight="1" x14ac:dyDescent="0.55000000000000004">
      <c r="B159" s="4"/>
      <c r="D159" s="5"/>
      <c r="E159" s="5"/>
      <c r="F159" s="5"/>
      <c r="G159" s="5"/>
      <c r="H159" s="5"/>
      <c r="I159" s="5"/>
      <c r="J159" s="5"/>
      <c r="K159" s="5"/>
      <c r="L159" s="5">
        <v>1949</v>
      </c>
      <c r="M159" s="5">
        <v>30</v>
      </c>
      <c r="N159" s="5">
        <v>311</v>
      </c>
      <c r="O159" s="5">
        <v>990</v>
      </c>
      <c r="P159" s="5">
        <v>411</v>
      </c>
      <c r="Q159" s="5">
        <v>110</v>
      </c>
      <c r="R159" s="5">
        <v>41</v>
      </c>
      <c r="S159" s="5">
        <v>56</v>
      </c>
    </row>
    <row r="160" spans="1:30" ht="12" customHeight="1" x14ac:dyDescent="0.55000000000000004">
      <c r="B160" s="6" t="s">
        <v>68</v>
      </c>
      <c r="C160" s="3"/>
      <c r="D160" s="7">
        <v>1895</v>
      </c>
      <c r="E160" s="7">
        <v>29</v>
      </c>
      <c r="F160" s="7">
        <v>303</v>
      </c>
      <c r="G160" s="7">
        <v>968</v>
      </c>
      <c r="H160" s="7">
        <v>395</v>
      </c>
      <c r="I160" s="7">
        <v>106</v>
      </c>
      <c r="J160" s="7">
        <v>40</v>
      </c>
      <c r="K160" s="7">
        <v>54</v>
      </c>
      <c r="L160" s="8">
        <f>IFERROR(100*$D160/$L$159, "-")</f>
        <v>97.229348383786558</v>
      </c>
      <c r="M160" s="8">
        <f>IFERROR(100*$E160/$M$159, "-")</f>
        <v>96.666666666666671</v>
      </c>
      <c r="N160" s="8">
        <f>IFERROR(100*$F160/$N$159, "-")</f>
        <v>97.427652733118975</v>
      </c>
      <c r="O160" s="8">
        <f>IFERROR(100*$G160/$O$159, "-")</f>
        <v>97.777777777777771</v>
      </c>
      <c r="P160" s="8">
        <f>IFERROR(100*$H160/$P$159, "-")</f>
        <v>96.107055961070557</v>
      </c>
      <c r="Q160" s="8">
        <f>IFERROR(100*$I160/$Q$159, "-")</f>
        <v>96.36363636363636</v>
      </c>
      <c r="R160" s="8">
        <f>IFERROR(100*$J160/$R$159, "-")</f>
        <v>97.560975609756099</v>
      </c>
      <c r="S160" s="8">
        <f>IFERROR(100*$K160/$S$159, "-")</f>
        <v>96.428571428571431</v>
      </c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1:30" ht="12" customHeight="1" x14ac:dyDescent="0.55000000000000004">
      <c r="B161" s="10" t="s">
        <v>69</v>
      </c>
      <c r="C161" s="11"/>
      <c r="D161" s="12">
        <v>27</v>
      </c>
      <c r="E161" s="12">
        <v>1</v>
      </c>
      <c r="F161" s="12">
        <v>6</v>
      </c>
      <c r="G161" s="12">
        <v>7</v>
      </c>
      <c r="H161" s="12">
        <v>9</v>
      </c>
      <c r="I161" s="12">
        <v>2</v>
      </c>
      <c r="J161" s="12">
        <v>0</v>
      </c>
      <c r="K161" s="12">
        <v>2</v>
      </c>
      <c r="L161" s="13">
        <f>IFERROR(100*$D161/$L$159, "-")</f>
        <v>1.3853258081067215</v>
      </c>
      <c r="M161" s="13">
        <f>IFERROR(100*$E161/$M$159, "-")</f>
        <v>3.3333333333333335</v>
      </c>
      <c r="N161" s="13">
        <f>IFERROR(100*$F161/$N$159, "-")</f>
        <v>1.9292604501607717</v>
      </c>
      <c r="O161" s="13">
        <f>IFERROR(100*$G161/$O$159, "-")</f>
        <v>0.70707070707070707</v>
      </c>
      <c r="P161" s="13">
        <f>IFERROR(100*$H161/$P$159, "-")</f>
        <v>2.1897810218978102</v>
      </c>
      <c r="Q161" s="13">
        <f>IFERROR(100*$I161/$Q$159, "-")</f>
        <v>1.8181818181818181</v>
      </c>
      <c r="R161" s="13">
        <f>IFERROR(100*$J161/$R$159, "-")</f>
        <v>0</v>
      </c>
      <c r="S161" s="13">
        <f>IFERROR(100*$K161/$S$159, "-")</f>
        <v>3.5714285714285716</v>
      </c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1:30" ht="12" customHeight="1" x14ac:dyDescent="0.55000000000000004">
      <c r="B162" s="14" t="s">
        <v>70</v>
      </c>
      <c r="D162" s="15">
        <v>6</v>
      </c>
      <c r="E162" s="15">
        <v>0</v>
      </c>
      <c r="F162" s="15">
        <v>2</v>
      </c>
      <c r="G162" s="15">
        <v>3</v>
      </c>
      <c r="H162" s="15">
        <v>0</v>
      </c>
      <c r="I162" s="15">
        <v>1</v>
      </c>
      <c r="J162" s="15">
        <v>0</v>
      </c>
      <c r="K162" s="15">
        <v>0</v>
      </c>
      <c r="L162" s="16">
        <f>IFERROR(100*$D162/$L$159, "-")</f>
        <v>0.30785017957927141</v>
      </c>
      <c r="M162" s="16">
        <f>IFERROR(100*$E162/$M$159, "-")</f>
        <v>0</v>
      </c>
      <c r="N162" s="16">
        <f>IFERROR(100*$F162/$N$159, "-")</f>
        <v>0.64308681672025725</v>
      </c>
      <c r="O162" s="16">
        <f>IFERROR(100*$G162/$O$159, "-")</f>
        <v>0.30303030303030304</v>
      </c>
      <c r="P162" s="16">
        <f>IFERROR(100*$H162/$P$159, "-")</f>
        <v>0</v>
      </c>
      <c r="Q162" s="16">
        <f>IFERROR(100*$I162/$Q$159, "-")</f>
        <v>0.90909090909090906</v>
      </c>
      <c r="R162" s="16">
        <f>IFERROR(100*$J162/$R$159, "-")</f>
        <v>0</v>
      </c>
      <c r="S162" s="16">
        <f>IFERROR(100*$K162/$S$159, "-")</f>
        <v>0</v>
      </c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1:30" ht="12" customHeight="1" x14ac:dyDescent="0.55000000000000004">
      <c r="B163" s="10" t="s">
        <v>71</v>
      </c>
      <c r="C163" s="11"/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3">
        <f>IFERROR(100*$D163/$L$159, "-")</f>
        <v>0</v>
      </c>
      <c r="M163" s="13">
        <f>IFERROR(100*$E163/$M$159, "-")</f>
        <v>0</v>
      </c>
      <c r="N163" s="13">
        <f>IFERROR(100*$F163/$N$159, "-")</f>
        <v>0</v>
      </c>
      <c r="O163" s="13">
        <f>IFERROR(100*$G163/$O$159, "-")</f>
        <v>0</v>
      </c>
      <c r="P163" s="13">
        <f>IFERROR(100*$H163/$P$159, "-")</f>
        <v>0</v>
      </c>
      <c r="Q163" s="13">
        <f>IFERROR(100*$I163/$Q$159, "-")</f>
        <v>0</v>
      </c>
      <c r="R163" s="13">
        <f>IFERROR(100*$J163/$R$159, "-")</f>
        <v>0</v>
      </c>
      <c r="S163" s="13">
        <f>IFERROR(100*$K163/$S$159, "-")</f>
        <v>0</v>
      </c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1:30" ht="12" customHeight="1" x14ac:dyDescent="0.55000000000000004">
      <c r="B164" s="23" t="s">
        <v>152</v>
      </c>
      <c r="C164" s="24"/>
      <c r="D164" s="21">
        <v>21</v>
      </c>
      <c r="E164" s="21">
        <v>0</v>
      </c>
      <c r="F164" s="21">
        <v>0</v>
      </c>
      <c r="G164" s="21">
        <v>12</v>
      </c>
      <c r="H164" s="21">
        <v>7</v>
      </c>
      <c r="I164" s="21">
        <v>1</v>
      </c>
      <c r="J164" s="21">
        <v>1</v>
      </c>
      <c r="K164" s="21">
        <v>0</v>
      </c>
      <c r="L164" s="22">
        <f>IFERROR(100*$D164/$L$159, "-")</f>
        <v>1.07747562852745</v>
      </c>
      <c r="M164" s="22">
        <f>IFERROR(100*$E164/$M$159, "-")</f>
        <v>0</v>
      </c>
      <c r="N164" s="22">
        <f>IFERROR(100*$F164/$N$159, "-")</f>
        <v>0</v>
      </c>
      <c r="O164" s="22">
        <f>IFERROR(100*$G164/$O$159, "-")</f>
        <v>1.2121212121212122</v>
      </c>
      <c r="P164" s="22">
        <f>IFERROR(100*$H164/$P$159, "-")</f>
        <v>1.7031630170316301</v>
      </c>
      <c r="Q164" s="22">
        <f>IFERROR(100*$I164/$Q$159, "-")</f>
        <v>0.90909090909090906</v>
      </c>
      <c r="R164" s="22">
        <f>IFERROR(100*$J164/$R$159, "-")</f>
        <v>2.4390243902439024</v>
      </c>
      <c r="S164" s="22">
        <f>IFERROR(100*$K164/$S$159, "-")</f>
        <v>0</v>
      </c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ht="12" customHeight="1" x14ac:dyDescent="0.55000000000000004">
      <c r="B165" s="26" t="s">
        <v>7</v>
      </c>
      <c r="C165" s="27"/>
      <c r="D165" s="21">
        <v>1949</v>
      </c>
      <c r="E165" s="21">
        <v>30</v>
      </c>
      <c r="F165" s="21">
        <v>311</v>
      </c>
      <c r="G165" s="21">
        <v>990</v>
      </c>
      <c r="H165" s="21">
        <v>411</v>
      </c>
      <c r="I165" s="21">
        <v>110</v>
      </c>
      <c r="J165" s="21">
        <v>41</v>
      </c>
      <c r="K165" s="21">
        <v>56</v>
      </c>
      <c r="L165" s="22">
        <f>IF(SUM($L$160:$L$164) = 0, "-", SUM($L$160:$L$164))</f>
        <v>100.00000000000001</v>
      </c>
      <c r="M165" s="22">
        <f>IF(SUM($M$160:$M$164) = 0, "-", SUM($M$160:$M$164))</f>
        <v>100</v>
      </c>
      <c r="N165" s="22">
        <f>IF(SUM($N$160:$N$164) = 0, "-", SUM($N$160:$N$164))</f>
        <v>100</v>
      </c>
      <c r="O165" s="22">
        <f>IF(SUM($O$160:$O$164) = 0, "-", SUM($O$160:$O$164))</f>
        <v>100</v>
      </c>
      <c r="P165" s="22">
        <f>IF(SUM($P$160:$P$164) = 0, "-", SUM($P$160:$P$164))</f>
        <v>100</v>
      </c>
      <c r="Q165" s="22">
        <f>IF(SUM($Q$160:$Q$164) = 0, "-", SUM($Q$160:$Q$164))</f>
        <v>99.999999999999986</v>
      </c>
      <c r="R165" s="22">
        <f>IF(SUM($R$160:$R$164) = 0, "-", SUM($R$160:$R$164))</f>
        <v>100</v>
      </c>
      <c r="S165" s="22">
        <f>IF(SUM($S$160:$S$164) = 0, "-", SUM($S$160:$S$164))</f>
        <v>100</v>
      </c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7" spans="1:30" ht="12" customHeight="1" x14ac:dyDescent="0.55000000000000004">
      <c r="A167" s="28" t="s">
        <v>73</v>
      </c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</row>
    <row r="168" spans="1:30" ht="12" customHeight="1" x14ac:dyDescent="0.55000000000000004">
      <c r="B168" s="2"/>
      <c r="C168" s="3"/>
      <c r="D168" s="26" t="s">
        <v>1</v>
      </c>
      <c r="E168" s="29"/>
      <c r="F168" s="29"/>
      <c r="G168" s="29"/>
      <c r="H168" s="29"/>
      <c r="I168" s="29"/>
      <c r="J168" s="29"/>
      <c r="K168" s="29"/>
      <c r="L168" s="26" t="s">
        <v>2</v>
      </c>
      <c r="M168" s="29"/>
      <c r="N168" s="29"/>
      <c r="O168" s="29"/>
      <c r="P168" s="29"/>
      <c r="Q168" s="29"/>
      <c r="R168" s="29"/>
      <c r="S168" s="29"/>
    </row>
    <row r="169" spans="1:30" ht="12" customHeight="1" x14ac:dyDescent="0.55000000000000004">
      <c r="B169" s="4"/>
      <c r="D169" s="25" t="s">
        <v>151</v>
      </c>
      <c r="E169" s="25" t="s">
        <v>159</v>
      </c>
      <c r="F169" s="25" t="s">
        <v>160</v>
      </c>
      <c r="G169" s="25" t="s">
        <v>161</v>
      </c>
      <c r="H169" s="25" t="s">
        <v>162</v>
      </c>
      <c r="I169" s="25" t="s">
        <v>163</v>
      </c>
      <c r="J169" s="25" t="s">
        <v>171</v>
      </c>
      <c r="K169" s="25" t="s">
        <v>152</v>
      </c>
      <c r="L169" s="25" t="s">
        <v>151</v>
      </c>
      <c r="M169" s="25" t="s">
        <v>159</v>
      </c>
      <c r="N169" s="25" t="s">
        <v>160</v>
      </c>
      <c r="O169" s="25" t="s">
        <v>161</v>
      </c>
      <c r="P169" s="25" t="s">
        <v>162</v>
      </c>
      <c r="Q169" s="25" t="s">
        <v>163</v>
      </c>
      <c r="R169" s="25" t="s">
        <v>171</v>
      </c>
      <c r="S169" s="25" t="s">
        <v>152</v>
      </c>
    </row>
    <row r="170" spans="1:30" ht="12" customHeight="1" x14ac:dyDescent="0.55000000000000004">
      <c r="B170" s="4"/>
      <c r="D170" s="5"/>
      <c r="E170" s="5"/>
      <c r="F170" s="5"/>
      <c r="G170" s="5"/>
      <c r="H170" s="5"/>
      <c r="I170" s="5"/>
      <c r="J170" s="5"/>
      <c r="K170" s="5"/>
      <c r="L170" s="5">
        <v>1949</v>
      </c>
      <c r="M170" s="5">
        <v>30</v>
      </c>
      <c r="N170" s="5">
        <v>311</v>
      </c>
      <c r="O170" s="5">
        <v>990</v>
      </c>
      <c r="P170" s="5">
        <v>411</v>
      </c>
      <c r="Q170" s="5">
        <v>110</v>
      </c>
      <c r="R170" s="5">
        <v>41</v>
      </c>
      <c r="S170" s="5">
        <v>56</v>
      </c>
    </row>
    <row r="171" spans="1:30" ht="12" customHeight="1" x14ac:dyDescent="0.55000000000000004">
      <c r="B171" s="6" t="s">
        <v>68</v>
      </c>
      <c r="C171" s="3"/>
      <c r="D171" s="7">
        <v>1822</v>
      </c>
      <c r="E171" s="7">
        <v>25</v>
      </c>
      <c r="F171" s="7">
        <v>290</v>
      </c>
      <c r="G171" s="7">
        <v>939</v>
      </c>
      <c r="H171" s="7">
        <v>377</v>
      </c>
      <c r="I171" s="7">
        <v>103</v>
      </c>
      <c r="J171" s="7">
        <v>37</v>
      </c>
      <c r="K171" s="7">
        <v>51</v>
      </c>
      <c r="L171" s="8">
        <f>IFERROR(100*$D171/$L$170, "-")</f>
        <v>93.483837865572085</v>
      </c>
      <c r="M171" s="8">
        <f>IFERROR(100*$E171/$M$170, "-")</f>
        <v>83.333333333333329</v>
      </c>
      <c r="N171" s="8">
        <f>IFERROR(100*$F171/$N$170, "-")</f>
        <v>93.247588424437296</v>
      </c>
      <c r="O171" s="8">
        <f>IFERROR(100*$G171/$O$170, "-")</f>
        <v>94.848484848484844</v>
      </c>
      <c r="P171" s="8">
        <f>IFERROR(100*$H171/$P$170, "-")</f>
        <v>91.727493917274941</v>
      </c>
      <c r="Q171" s="8">
        <f>IFERROR(100*$I171/$Q$170, "-")</f>
        <v>93.63636363636364</v>
      </c>
      <c r="R171" s="8">
        <f>IFERROR(100*$J171/$R$170, "-")</f>
        <v>90.243902439024396</v>
      </c>
      <c r="S171" s="8">
        <f>IFERROR(100*$K171/$S$170, "-")</f>
        <v>91.071428571428569</v>
      </c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ht="12" customHeight="1" x14ac:dyDescent="0.55000000000000004">
      <c r="B172" s="10" t="s">
        <v>69</v>
      </c>
      <c r="C172" s="11"/>
      <c r="D172" s="12">
        <v>77</v>
      </c>
      <c r="E172" s="12">
        <v>3</v>
      </c>
      <c r="F172" s="12">
        <v>17</v>
      </c>
      <c r="G172" s="12">
        <v>29</v>
      </c>
      <c r="H172" s="12">
        <v>19</v>
      </c>
      <c r="I172" s="12">
        <v>5</v>
      </c>
      <c r="J172" s="12">
        <v>2</v>
      </c>
      <c r="K172" s="12">
        <v>2</v>
      </c>
      <c r="L172" s="13">
        <f>IFERROR(100*$D172/$L$170, "-")</f>
        <v>3.9507439712673165</v>
      </c>
      <c r="M172" s="13">
        <f>IFERROR(100*$E172/$M$170, "-")</f>
        <v>10</v>
      </c>
      <c r="N172" s="13">
        <f>IFERROR(100*$F172/$N$170, "-")</f>
        <v>5.4662379421221861</v>
      </c>
      <c r="O172" s="13">
        <f>IFERROR(100*$G172/$O$170, "-")</f>
        <v>2.9292929292929295</v>
      </c>
      <c r="P172" s="13">
        <f>IFERROR(100*$H172/$P$170, "-")</f>
        <v>4.6228710462287106</v>
      </c>
      <c r="Q172" s="13">
        <f>IFERROR(100*$I172/$Q$170, "-")</f>
        <v>4.5454545454545459</v>
      </c>
      <c r="R172" s="13">
        <f>IFERROR(100*$J172/$R$170, "-")</f>
        <v>4.8780487804878048</v>
      </c>
      <c r="S172" s="13">
        <f>IFERROR(100*$K172/$S$170, "-")</f>
        <v>3.5714285714285716</v>
      </c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1:30" ht="12" customHeight="1" x14ac:dyDescent="0.55000000000000004">
      <c r="B173" s="14" t="s">
        <v>70</v>
      </c>
      <c r="D173" s="15">
        <v>20</v>
      </c>
      <c r="E173" s="15">
        <v>2</v>
      </c>
      <c r="F173" s="15">
        <v>2</v>
      </c>
      <c r="G173" s="15">
        <v>5</v>
      </c>
      <c r="H173" s="15">
        <v>6</v>
      </c>
      <c r="I173" s="15">
        <v>1</v>
      </c>
      <c r="J173" s="15">
        <v>1</v>
      </c>
      <c r="K173" s="15">
        <v>3</v>
      </c>
      <c r="L173" s="16">
        <f>IFERROR(100*$D173/$L$170, "-")</f>
        <v>1.026167265264238</v>
      </c>
      <c r="M173" s="16">
        <f>IFERROR(100*$E173/$M$170, "-")</f>
        <v>6.666666666666667</v>
      </c>
      <c r="N173" s="16">
        <f>IFERROR(100*$F173/$N$170, "-")</f>
        <v>0.64308681672025725</v>
      </c>
      <c r="O173" s="16">
        <f>IFERROR(100*$G173/$O$170, "-")</f>
        <v>0.50505050505050508</v>
      </c>
      <c r="P173" s="16">
        <f>IFERROR(100*$H173/$P$170, "-")</f>
        <v>1.4598540145985401</v>
      </c>
      <c r="Q173" s="16">
        <f>IFERROR(100*$I173/$Q$170, "-")</f>
        <v>0.90909090909090906</v>
      </c>
      <c r="R173" s="16">
        <f>IFERROR(100*$J173/$R$170, "-")</f>
        <v>2.4390243902439024</v>
      </c>
      <c r="S173" s="16">
        <f>IFERROR(100*$K173/$S$170, "-")</f>
        <v>5.3571428571428568</v>
      </c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1:30" ht="12" customHeight="1" x14ac:dyDescent="0.55000000000000004">
      <c r="B174" s="10" t="s">
        <v>71</v>
      </c>
      <c r="C174" s="11"/>
      <c r="D174" s="12">
        <v>7</v>
      </c>
      <c r="E174" s="12">
        <v>0</v>
      </c>
      <c r="F174" s="12">
        <v>2</v>
      </c>
      <c r="G174" s="12">
        <v>5</v>
      </c>
      <c r="H174" s="12">
        <v>0</v>
      </c>
      <c r="I174" s="12">
        <v>0</v>
      </c>
      <c r="J174" s="12">
        <v>0</v>
      </c>
      <c r="K174" s="12">
        <v>0</v>
      </c>
      <c r="L174" s="13">
        <f>IFERROR(100*$D174/$L$170, "-")</f>
        <v>0.35915854284248333</v>
      </c>
      <c r="M174" s="13">
        <f>IFERROR(100*$E174/$M$170, "-")</f>
        <v>0</v>
      </c>
      <c r="N174" s="13">
        <f>IFERROR(100*$F174/$N$170, "-")</f>
        <v>0.64308681672025725</v>
      </c>
      <c r="O174" s="13">
        <f>IFERROR(100*$G174/$O$170, "-")</f>
        <v>0.50505050505050508</v>
      </c>
      <c r="P174" s="13">
        <f>IFERROR(100*$H174/$P$170, "-")</f>
        <v>0</v>
      </c>
      <c r="Q174" s="13">
        <f>IFERROR(100*$I174/$Q$170, "-")</f>
        <v>0</v>
      </c>
      <c r="R174" s="13">
        <f>IFERROR(100*$J174/$R$170, "-")</f>
        <v>0</v>
      </c>
      <c r="S174" s="13">
        <f>IFERROR(100*$K174/$S$170, "-")</f>
        <v>0</v>
      </c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5" spans="1:30" ht="12" customHeight="1" x14ac:dyDescent="0.55000000000000004">
      <c r="B175" s="23" t="s">
        <v>152</v>
      </c>
      <c r="C175" s="24"/>
      <c r="D175" s="21">
        <v>23</v>
      </c>
      <c r="E175" s="21">
        <v>0</v>
      </c>
      <c r="F175" s="21">
        <v>0</v>
      </c>
      <c r="G175" s="21">
        <v>12</v>
      </c>
      <c r="H175" s="21">
        <v>9</v>
      </c>
      <c r="I175" s="21">
        <v>1</v>
      </c>
      <c r="J175" s="21">
        <v>1</v>
      </c>
      <c r="K175" s="21">
        <v>0</v>
      </c>
      <c r="L175" s="22">
        <f>IFERROR(100*$D175/$L$170, "-")</f>
        <v>1.1800923550538738</v>
      </c>
      <c r="M175" s="22">
        <f>IFERROR(100*$E175/$M$170, "-")</f>
        <v>0</v>
      </c>
      <c r="N175" s="22">
        <f>IFERROR(100*$F175/$N$170, "-")</f>
        <v>0</v>
      </c>
      <c r="O175" s="22">
        <f>IFERROR(100*$G175/$O$170, "-")</f>
        <v>1.2121212121212122</v>
      </c>
      <c r="P175" s="22">
        <f>IFERROR(100*$H175/$P$170, "-")</f>
        <v>2.1897810218978102</v>
      </c>
      <c r="Q175" s="22">
        <f>IFERROR(100*$I175/$Q$170, "-")</f>
        <v>0.90909090909090906</v>
      </c>
      <c r="R175" s="22">
        <f>IFERROR(100*$J175/$R$170, "-")</f>
        <v>2.4390243902439024</v>
      </c>
      <c r="S175" s="22">
        <f>IFERROR(100*$K175/$S$170, "-")</f>
        <v>0</v>
      </c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</row>
    <row r="176" spans="1:30" ht="12" customHeight="1" x14ac:dyDescent="0.55000000000000004">
      <c r="B176" s="26" t="s">
        <v>7</v>
      </c>
      <c r="C176" s="27"/>
      <c r="D176" s="21">
        <v>1949</v>
      </c>
      <c r="E176" s="21">
        <v>30</v>
      </c>
      <c r="F176" s="21">
        <v>311</v>
      </c>
      <c r="G176" s="21">
        <v>990</v>
      </c>
      <c r="H176" s="21">
        <v>411</v>
      </c>
      <c r="I176" s="21">
        <v>110</v>
      </c>
      <c r="J176" s="21">
        <v>41</v>
      </c>
      <c r="K176" s="21">
        <v>56</v>
      </c>
      <c r="L176" s="22">
        <f>IF(SUM($L$171:$L$175) = 0, "-", SUM($L$171:$L$175))</f>
        <v>99.999999999999986</v>
      </c>
      <c r="M176" s="22">
        <f>IF(SUM($M$171:$M$175) = 0, "-", SUM($M$171:$M$175))</f>
        <v>100</v>
      </c>
      <c r="N176" s="22">
        <f>IF(SUM($N$171:$N$175) = 0, "-", SUM($N$171:$N$175))</f>
        <v>100</v>
      </c>
      <c r="O176" s="22">
        <f>IF(SUM($O$171:$O$175) = 0, "-", SUM($O$171:$O$175))</f>
        <v>100</v>
      </c>
      <c r="P176" s="22">
        <f>IF(SUM($P$171:$P$175) = 0, "-", SUM($P$171:$P$175))</f>
        <v>100</v>
      </c>
      <c r="Q176" s="22">
        <f>IF(SUM($Q$171:$Q$175) = 0, "-", SUM($Q$171:$Q$175))</f>
        <v>100</v>
      </c>
      <c r="R176" s="22">
        <f>IF(SUM($R$171:$R$175) = 0, "-", SUM($R$171:$R$175))</f>
        <v>100</v>
      </c>
      <c r="S176" s="22">
        <f>IF(SUM($S$171:$S$175) = 0, "-", SUM($S$171:$S$175))</f>
        <v>100</v>
      </c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</row>
    <row r="178" spans="1:30" ht="12" customHeight="1" x14ac:dyDescent="0.55000000000000004">
      <c r="A178" s="28" t="s">
        <v>177</v>
      </c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</row>
    <row r="179" spans="1:30" ht="12" customHeight="1" x14ac:dyDescent="0.55000000000000004">
      <c r="B179" s="2"/>
      <c r="C179" s="3"/>
      <c r="D179" s="26" t="s">
        <v>1</v>
      </c>
      <c r="E179" s="29"/>
      <c r="F179" s="29"/>
      <c r="G179" s="29"/>
      <c r="H179" s="29"/>
      <c r="I179" s="29"/>
      <c r="J179" s="29"/>
      <c r="K179" s="29"/>
      <c r="L179" s="26" t="s">
        <v>2</v>
      </c>
      <c r="M179" s="29"/>
      <c r="N179" s="29"/>
      <c r="O179" s="29"/>
      <c r="P179" s="29"/>
      <c r="Q179" s="29"/>
      <c r="R179" s="29"/>
      <c r="S179" s="29"/>
    </row>
    <row r="180" spans="1:30" ht="12" customHeight="1" x14ac:dyDescent="0.55000000000000004">
      <c r="B180" s="4"/>
      <c r="D180" s="25" t="s">
        <v>151</v>
      </c>
      <c r="E180" s="25" t="s">
        <v>159</v>
      </c>
      <c r="F180" s="25" t="s">
        <v>160</v>
      </c>
      <c r="G180" s="25" t="s">
        <v>161</v>
      </c>
      <c r="H180" s="25" t="s">
        <v>162</v>
      </c>
      <c r="I180" s="25" t="s">
        <v>163</v>
      </c>
      <c r="J180" s="25" t="s">
        <v>171</v>
      </c>
      <c r="K180" s="25" t="s">
        <v>152</v>
      </c>
      <c r="L180" s="25" t="s">
        <v>151</v>
      </c>
      <c r="M180" s="25" t="s">
        <v>159</v>
      </c>
      <c r="N180" s="25" t="s">
        <v>160</v>
      </c>
      <c r="O180" s="25" t="s">
        <v>161</v>
      </c>
      <c r="P180" s="25" t="s">
        <v>162</v>
      </c>
      <c r="Q180" s="25" t="s">
        <v>163</v>
      </c>
      <c r="R180" s="25" t="s">
        <v>171</v>
      </c>
      <c r="S180" s="25" t="s">
        <v>152</v>
      </c>
    </row>
    <row r="181" spans="1:30" ht="12" customHeight="1" x14ac:dyDescent="0.55000000000000004">
      <c r="B181" s="4"/>
      <c r="D181" s="5"/>
      <c r="E181" s="5"/>
      <c r="F181" s="5"/>
      <c r="G181" s="5"/>
      <c r="H181" s="5"/>
      <c r="I181" s="5"/>
      <c r="J181" s="5"/>
      <c r="K181" s="5"/>
      <c r="L181" s="5">
        <v>1949</v>
      </c>
      <c r="M181" s="5">
        <v>30</v>
      </c>
      <c r="N181" s="5">
        <v>311</v>
      </c>
      <c r="O181" s="5">
        <v>990</v>
      </c>
      <c r="P181" s="5">
        <v>411</v>
      </c>
      <c r="Q181" s="5">
        <v>110</v>
      </c>
      <c r="R181" s="5">
        <v>41</v>
      </c>
      <c r="S181" s="5">
        <v>56</v>
      </c>
    </row>
    <row r="182" spans="1:30" ht="12" customHeight="1" x14ac:dyDescent="0.55000000000000004">
      <c r="B182" s="6" t="s">
        <v>74</v>
      </c>
      <c r="C182" s="3"/>
      <c r="D182" s="7">
        <v>783</v>
      </c>
      <c r="E182" s="7">
        <v>7</v>
      </c>
      <c r="F182" s="7">
        <v>124</v>
      </c>
      <c r="G182" s="7">
        <v>409</v>
      </c>
      <c r="H182" s="7">
        <v>162</v>
      </c>
      <c r="I182" s="7">
        <v>42</v>
      </c>
      <c r="J182" s="7">
        <v>13</v>
      </c>
      <c r="K182" s="7">
        <v>26</v>
      </c>
      <c r="L182" s="8">
        <f>IFERROR(100*$D182/$L$181, "-")</f>
        <v>40.174448435094924</v>
      </c>
      <c r="M182" s="8">
        <f>IFERROR(100*$E182/$M$181, "-")</f>
        <v>23.333333333333332</v>
      </c>
      <c r="N182" s="8">
        <f>IFERROR(100*$F182/$N$181, "-")</f>
        <v>39.871382636655952</v>
      </c>
      <c r="O182" s="8">
        <f>IFERROR(100*$G182/$O$181, "-")</f>
        <v>41.313131313131315</v>
      </c>
      <c r="P182" s="8">
        <f>IFERROR(100*$H182/$P$181, "-")</f>
        <v>39.416058394160586</v>
      </c>
      <c r="Q182" s="8">
        <f>IFERROR(100*$I182/$Q$181, "-")</f>
        <v>38.18181818181818</v>
      </c>
      <c r="R182" s="8">
        <f>IFERROR(100*$J182/$R$181, "-")</f>
        <v>31.707317073170731</v>
      </c>
      <c r="S182" s="8">
        <f>IFERROR(100*$K182/$S$181, "-")</f>
        <v>46.428571428571431</v>
      </c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1:30" ht="12" customHeight="1" x14ac:dyDescent="0.55000000000000004">
      <c r="B183" s="10" t="s">
        <v>75</v>
      </c>
      <c r="C183" s="11"/>
      <c r="D183" s="12">
        <v>875</v>
      </c>
      <c r="E183" s="12">
        <v>17</v>
      </c>
      <c r="F183" s="12">
        <v>137</v>
      </c>
      <c r="G183" s="12">
        <v>438</v>
      </c>
      <c r="H183" s="12">
        <v>194</v>
      </c>
      <c r="I183" s="12">
        <v>46</v>
      </c>
      <c r="J183" s="12">
        <v>22</v>
      </c>
      <c r="K183" s="12">
        <v>21</v>
      </c>
      <c r="L183" s="13">
        <f>IFERROR(100*$D183/$L$181, "-")</f>
        <v>44.894817855310414</v>
      </c>
      <c r="M183" s="13">
        <f>IFERROR(100*$E183/$M$181, "-")</f>
        <v>56.666666666666664</v>
      </c>
      <c r="N183" s="13">
        <f>IFERROR(100*$F183/$N$181, "-")</f>
        <v>44.051446945337624</v>
      </c>
      <c r="O183" s="13">
        <f>IFERROR(100*$G183/$O$181, "-")</f>
        <v>44.242424242424242</v>
      </c>
      <c r="P183" s="13">
        <f>IFERROR(100*$H183/$P$181, "-")</f>
        <v>47.201946472019465</v>
      </c>
      <c r="Q183" s="13">
        <f>IFERROR(100*$I183/$Q$181, "-")</f>
        <v>41.81818181818182</v>
      </c>
      <c r="R183" s="13">
        <f>IFERROR(100*$J183/$R$181, "-")</f>
        <v>53.658536585365852</v>
      </c>
      <c r="S183" s="13">
        <f>IFERROR(100*$K183/$S$181, "-")</f>
        <v>37.5</v>
      </c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 spans="1:30" ht="12" customHeight="1" x14ac:dyDescent="0.55000000000000004">
      <c r="B184" s="14" t="s">
        <v>76</v>
      </c>
      <c r="D184" s="15">
        <v>210</v>
      </c>
      <c r="E184" s="15">
        <v>6</v>
      </c>
      <c r="F184" s="15">
        <v>37</v>
      </c>
      <c r="G184" s="15">
        <v>105</v>
      </c>
      <c r="H184" s="15">
        <v>35</v>
      </c>
      <c r="I184" s="15">
        <v>18</v>
      </c>
      <c r="J184" s="15">
        <v>5</v>
      </c>
      <c r="K184" s="15">
        <v>4</v>
      </c>
      <c r="L184" s="16">
        <f>IFERROR(100*$D184/$L$181, "-")</f>
        <v>10.774756285274499</v>
      </c>
      <c r="M184" s="16">
        <f>IFERROR(100*$E184/$M$181, "-")</f>
        <v>20</v>
      </c>
      <c r="N184" s="16">
        <f>IFERROR(100*$F184/$N$181, "-")</f>
        <v>11.897106109324758</v>
      </c>
      <c r="O184" s="16">
        <f>IFERROR(100*$G184/$O$181, "-")</f>
        <v>10.606060606060606</v>
      </c>
      <c r="P184" s="16">
        <f>IFERROR(100*$H184/$P$181, "-")</f>
        <v>8.5158150851581507</v>
      </c>
      <c r="Q184" s="16">
        <f>IFERROR(100*$I184/$Q$181, "-")</f>
        <v>16.363636363636363</v>
      </c>
      <c r="R184" s="16">
        <f>IFERROR(100*$J184/$R$181, "-")</f>
        <v>12.195121951219512</v>
      </c>
      <c r="S184" s="16">
        <f>IFERROR(100*$K184/$S$181, "-")</f>
        <v>7.1428571428571432</v>
      </c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 spans="1:30" ht="12" customHeight="1" x14ac:dyDescent="0.55000000000000004">
      <c r="B185" s="10" t="s">
        <v>77</v>
      </c>
      <c r="C185" s="11"/>
      <c r="D185" s="12">
        <v>76</v>
      </c>
      <c r="E185" s="12">
        <v>0</v>
      </c>
      <c r="F185" s="12">
        <v>13</v>
      </c>
      <c r="G185" s="12">
        <v>38</v>
      </c>
      <c r="H185" s="12">
        <v>16</v>
      </c>
      <c r="I185" s="12">
        <v>3</v>
      </c>
      <c r="J185" s="12">
        <v>1</v>
      </c>
      <c r="K185" s="12">
        <v>5</v>
      </c>
      <c r="L185" s="13">
        <f>IFERROR(100*$D185/$L$181, "-")</f>
        <v>3.8994356080041048</v>
      </c>
      <c r="M185" s="13">
        <f>IFERROR(100*$E185/$M$181, "-")</f>
        <v>0</v>
      </c>
      <c r="N185" s="13">
        <f>IFERROR(100*$F185/$N$181, "-")</f>
        <v>4.180064308681672</v>
      </c>
      <c r="O185" s="13">
        <f>IFERROR(100*$G185/$O$181, "-")</f>
        <v>3.8383838383838382</v>
      </c>
      <c r="P185" s="13">
        <f>IFERROR(100*$H185/$P$181, "-")</f>
        <v>3.8929440389294405</v>
      </c>
      <c r="Q185" s="13">
        <f>IFERROR(100*$I185/$Q$181, "-")</f>
        <v>2.7272727272727271</v>
      </c>
      <c r="R185" s="13">
        <f>IFERROR(100*$J185/$R$181, "-")</f>
        <v>2.4390243902439024</v>
      </c>
      <c r="S185" s="13">
        <f>IFERROR(100*$K185/$S$181, "-")</f>
        <v>8.9285714285714288</v>
      </c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 spans="1:30" ht="12" customHeight="1" x14ac:dyDescent="0.55000000000000004">
      <c r="B186" s="23" t="s">
        <v>152</v>
      </c>
      <c r="C186" s="24"/>
      <c r="D186" s="21">
        <v>5</v>
      </c>
      <c r="E186" s="21">
        <v>0</v>
      </c>
      <c r="F186" s="21">
        <v>0</v>
      </c>
      <c r="G186" s="21">
        <v>0</v>
      </c>
      <c r="H186" s="21">
        <v>4</v>
      </c>
      <c r="I186" s="21">
        <v>1</v>
      </c>
      <c r="J186" s="21">
        <v>0</v>
      </c>
      <c r="K186" s="21">
        <v>0</v>
      </c>
      <c r="L186" s="22">
        <f>IFERROR(100*$D186/$L$181, "-")</f>
        <v>0.25654181631605949</v>
      </c>
      <c r="M186" s="22">
        <f>IFERROR(100*$E186/$M$181, "-")</f>
        <v>0</v>
      </c>
      <c r="N186" s="22">
        <f>IFERROR(100*$F186/$N$181, "-")</f>
        <v>0</v>
      </c>
      <c r="O186" s="22">
        <f>IFERROR(100*$G186/$O$181, "-")</f>
        <v>0</v>
      </c>
      <c r="P186" s="22">
        <f>IFERROR(100*$H186/$P$181, "-")</f>
        <v>0.97323600973236013</v>
      </c>
      <c r="Q186" s="22">
        <f>IFERROR(100*$I186/$Q$181, "-")</f>
        <v>0.90909090909090906</v>
      </c>
      <c r="R186" s="22">
        <f>IFERROR(100*$J186/$R$181, "-")</f>
        <v>0</v>
      </c>
      <c r="S186" s="22">
        <f>IFERROR(100*$K186/$S$181, "-")</f>
        <v>0</v>
      </c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 spans="1:30" ht="12" customHeight="1" x14ac:dyDescent="0.55000000000000004">
      <c r="B187" s="26" t="s">
        <v>7</v>
      </c>
      <c r="C187" s="27"/>
      <c r="D187" s="21">
        <v>1949</v>
      </c>
      <c r="E187" s="21">
        <v>30</v>
      </c>
      <c r="F187" s="21">
        <v>311</v>
      </c>
      <c r="G187" s="21">
        <v>990</v>
      </c>
      <c r="H187" s="21">
        <v>411</v>
      </c>
      <c r="I187" s="21">
        <v>110</v>
      </c>
      <c r="J187" s="21">
        <v>41</v>
      </c>
      <c r="K187" s="21">
        <v>56</v>
      </c>
      <c r="L187" s="22">
        <f>IF(SUM($L$182:$L$186) = 0, "-", SUM($L$182:$L$186))</f>
        <v>100.00000000000001</v>
      </c>
      <c r="M187" s="22">
        <f>IF(SUM($M$182:$M$186) = 0, "-", SUM($M$182:$M$186))</f>
        <v>100</v>
      </c>
      <c r="N187" s="22">
        <f>IF(SUM($N$182:$N$186) = 0, "-", SUM($N$182:$N$186))</f>
        <v>100</v>
      </c>
      <c r="O187" s="22">
        <f>IF(SUM($O$182:$O$186) = 0, "-", SUM($O$182:$O$186))</f>
        <v>100</v>
      </c>
      <c r="P187" s="22">
        <f>IF(SUM($P$182:$P$186) = 0, "-", SUM($P$182:$P$186))</f>
        <v>100.00000000000001</v>
      </c>
      <c r="Q187" s="22">
        <f>IF(SUM($Q$182:$Q$186) = 0, "-", SUM($Q$182:$Q$186))</f>
        <v>100</v>
      </c>
      <c r="R187" s="22">
        <f>IF(SUM($R$182:$R$186) = 0, "-", SUM($R$182:$R$186))</f>
        <v>100</v>
      </c>
      <c r="S187" s="22">
        <f>IF(SUM($S$182:$S$186) = 0, "-", SUM($S$182:$S$186))</f>
        <v>100</v>
      </c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9" spans="1:30" ht="12" customHeight="1" x14ac:dyDescent="0.55000000000000004">
      <c r="A189" s="28" t="s">
        <v>78</v>
      </c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</row>
    <row r="190" spans="1:30" ht="12" customHeight="1" x14ac:dyDescent="0.55000000000000004">
      <c r="B190" s="2"/>
      <c r="C190" s="3"/>
      <c r="D190" s="26" t="s">
        <v>1</v>
      </c>
      <c r="E190" s="29"/>
      <c r="F190" s="29"/>
      <c r="G190" s="29"/>
      <c r="H190" s="29"/>
      <c r="I190" s="29"/>
      <c r="J190" s="29"/>
      <c r="K190" s="29"/>
      <c r="L190" s="26" t="s">
        <v>2</v>
      </c>
      <c r="M190" s="29"/>
      <c r="N190" s="29"/>
      <c r="O190" s="29"/>
      <c r="P190" s="29"/>
      <c r="Q190" s="29"/>
      <c r="R190" s="29"/>
      <c r="S190" s="29"/>
    </row>
    <row r="191" spans="1:30" ht="12" customHeight="1" x14ac:dyDescent="0.55000000000000004">
      <c r="B191" s="4"/>
      <c r="D191" s="25" t="s">
        <v>151</v>
      </c>
      <c r="E191" s="25" t="s">
        <v>159</v>
      </c>
      <c r="F191" s="25" t="s">
        <v>160</v>
      </c>
      <c r="G191" s="25" t="s">
        <v>161</v>
      </c>
      <c r="H191" s="25" t="s">
        <v>162</v>
      </c>
      <c r="I191" s="25" t="s">
        <v>163</v>
      </c>
      <c r="J191" s="25" t="s">
        <v>171</v>
      </c>
      <c r="K191" s="25" t="s">
        <v>152</v>
      </c>
      <c r="L191" s="25" t="s">
        <v>151</v>
      </c>
      <c r="M191" s="25" t="s">
        <v>159</v>
      </c>
      <c r="N191" s="25" t="s">
        <v>160</v>
      </c>
      <c r="O191" s="25" t="s">
        <v>161</v>
      </c>
      <c r="P191" s="25" t="s">
        <v>162</v>
      </c>
      <c r="Q191" s="25" t="s">
        <v>163</v>
      </c>
      <c r="R191" s="25" t="s">
        <v>171</v>
      </c>
      <c r="S191" s="25" t="s">
        <v>152</v>
      </c>
    </row>
    <row r="192" spans="1:30" ht="12" customHeight="1" x14ac:dyDescent="0.55000000000000004">
      <c r="B192" s="4"/>
      <c r="D192" s="5"/>
      <c r="E192" s="5"/>
      <c r="F192" s="5"/>
      <c r="G192" s="5"/>
      <c r="H192" s="5"/>
      <c r="I192" s="5"/>
      <c r="J192" s="5"/>
      <c r="K192" s="5"/>
      <c r="L192" s="5">
        <v>1949</v>
      </c>
      <c r="M192" s="5">
        <v>30</v>
      </c>
      <c r="N192" s="5">
        <v>311</v>
      </c>
      <c r="O192" s="5">
        <v>990</v>
      </c>
      <c r="P192" s="5">
        <v>411</v>
      </c>
      <c r="Q192" s="5">
        <v>110</v>
      </c>
      <c r="R192" s="5">
        <v>41</v>
      </c>
      <c r="S192" s="5">
        <v>56</v>
      </c>
    </row>
    <row r="193" spans="1:30" ht="12" customHeight="1" x14ac:dyDescent="0.55000000000000004">
      <c r="B193" s="6" t="s">
        <v>79</v>
      </c>
      <c r="C193" s="3"/>
      <c r="D193" s="7">
        <v>1628</v>
      </c>
      <c r="E193" s="7">
        <v>24</v>
      </c>
      <c r="F193" s="7">
        <v>268</v>
      </c>
      <c r="G193" s="7">
        <v>825</v>
      </c>
      <c r="H193" s="7">
        <v>346</v>
      </c>
      <c r="I193" s="7">
        <v>94</v>
      </c>
      <c r="J193" s="7">
        <v>30</v>
      </c>
      <c r="K193" s="7">
        <v>41</v>
      </c>
      <c r="L193" s="8">
        <f t="shared" ref="L193:L203" si="72">IFERROR(100*$D193/$L$192, "-")</f>
        <v>83.530015392508986</v>
      </c>
      <c r="M193" s="8">
        <f t="shared" ref="M193:M203" si="73">IFERROR(100*$E193/$M$192, "-")</f>
        <v>80</v>
      </c>
      <c r="N193" s="8">
        <f t="shared" ref="N193:N203" si="74">IFERROR(100*$F193/$N$192, "-")</f>
        <v>86.173633440514465</v>
      </c>
      <c r="O193" s="8">
        <f t="shared" ref="O193:O203" si="75">IFERROR(100*$G193/$O$192, "-")</f>
        <v>83.333333333333329</v>
      </c>
      <c r="P193" s="8">
        <f t="shared" ref="P193:P203" si="76">IFERROR(100*$H193/$P$192, "-")</f>
        <v>84.18491484184915</v>
      </c>
      <c r="Q193" s="8">
        <f t="shared" ref="Q193:Q203" si="77">IFERROR(100*$I193/$Q$192, "-")</f>
        <v>85.454545454545453</v>
      </c>
      <c r="R193" s="8">
        <f t="shared" ref="R193:R203" si="78">IFERROR(100*$J193/$R$192, "-")</f>
        <v>73.170731707317074</v>
      </c>
      <c r="S193" s="8">
        <f t="shared" ref="S193:S203" si="79">IFERROR(100*$K193/$S$192, "-")</f>
        <v>73.214285714285708</v>
      </c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1:30" ht="12" customHeight="1" x14ac:dyDescent="0.55000000000000004">
      <c r="B194" s="10" t="s">
        <v>80</v>
      </c>
      <c r="C194" s="11"/>
      <c r="D194" s="12">
        <v>456</v>
      </c>
      <c r="E194" s="12">
        <v>2</v>
      </c>
      <c r="F194" s="12">
        <v>11</v>
      </c>
      <c r="G194" s="12">
        <v>251</v>
      </c>
      <c r="H194" s="12">
        <v>132</v>
      </c>
      <c r="I194" s="12">
        <v>24</v>
      </c>
      <c r="J194" s="12">
        <v>16</v>
      </c>
      <c r="K194" s="12">
        <v>20</v>
      </c>
      <c r="L194" s="13">
        <f t="shared" si="72"/>
        <v>23.396613648024626</v>
      </c>
      <c r="M194" s="13">
        <f t="shared" si="73"/>
        <v>6.666666666666667</v>
      </c>
      <c r="N194" s="13">
        <f t="shared" si="74"/>
        <v>3.536977491961415</v>
      </c>
      <c r="O194" s="13">
        <f t="shared" si="75"/>
        <v>25.353535353535353</v>
      </c>
      <c r="P194" s="13">
        <f t="shared" si="76"/>
        <v>32.116788321167881</v>
      </c>
      <c r="Q194" s="13">
        <f t="shared" si="77"/>
        <v>21.818181818181817</v>
      </c>
      <c r="R194" s="13">
        <f t="shared" si="78"/>
        <v>39.024390243902438</v>
      </c>
      <c r="S194" s="13">
        <f t="shared" si="79"/>
        <v>35.714285714285715</v>
      </c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1:30" ht="12" customHeight="1" x14ac:dyDescent="0.55000000000000004">
      <c r="B195" s="14" t="s">
        <v>81</v>
      </c>
      <c r="D195" s="15">
        <v>392</v>
      </c>
      <c r="E195" s="15">
        <v>6</v>
      </c>
      <c r="F195" s="15">
        <v>61</v>
      </c>
      <c r="G195" s="15">
        <v>195</v>
      </c>
      <c r="H195" s="15">
        <v>92</v>
      </c>
      <c r="I195" s="15">
        <v>16</v>
      </c>
      <c r="J195" s="15">
        <v>7</v>
      </c>
      <c r="K195" s="15">
        <v>15</v>
      </c>
      <c r="L195" s="16">
        <f t="shared" si="72"/>
        <v>20.112878399179067</v>
      </c>
      <c r="M195" s="16">
        <f t="shared" si="73"/>
        <v>20</v>
      </c>
      <c r="N195" s="16">
        <f t="shared" si="74"/>
        <v>19.614147909967844</v>
      </c>
      <c r="O195" s="16">
        <f t="shared" si="75"/>
        <v>19.696969696969695</v>
      </c>
      <c r="P195" s="16">
        <f t="shared" si="76"/>
        <v>22.384428223844282</v>
      </c>
      <c r="Q195" s="16">
        <f t="shared" si="77"/>
        <v>14.545454545454545</v>
      </c>
      <c r="R195" s="16">
        <f t="shared" si="78"/>
        <v>17.073170731707318</v>
      </c>
      <c r="S195" s="16">
        <f t="shared" si="79"/>
        <v>26.785714285714285</v>
      </c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1:30" ht="12" customHeight="1" x14ac:dyDescent="0.55000000000000004">
      <c r="B196" s="10" t="s">
        <v>82</v>
      </c>
      <c r="C196" s="11"/>
      <c r="D196" s="12">
        <v>671</v>
      </c>
      <c r="E196" s="12">
        <v>6</v>
      </c>
      <c r="F196" s="12">
        <v>108</v>
      </c>
      <c r="G196" s="12">
        <v>359</v>
      </c>
      <c r="H196" s="12">
        <v>132</v>
      </c>
      <c r="I196" s="12">
        <v>33</v>
      </c>
      <c r="J196" s="12">
        <v>15</v>
      </c>
      <c r="K196" s="12">
        <v>18</v>
      </c>
      <c r="L196" s="13">
        <f t="shared" si="72"/>
        <v>34.427911749615184</v>
      </c>
      <c r="M196" s="13">
        <f t="shared" si="73"/>
        <v>20</v>
      </c>
      <c r="N196" s="13">
        <f t="shared" si="74"/>
        <v>34.726688102893888</v>
      </c>
      <c r="O196" s="13">
        <f t="shared" si="75"/>
        <v>36.262626262626263</v>
      </c>
      <c r="P196" s="13">
        <f t="shared" si="76"/>
        <v>32.116788321167881</v>
      </c>
      <c r="Q196" s="13">
        <f t="shared" si="77"/>
        <v>30</v>
      </c>
      <c r="R196" s="13">
        <f t="shared" si="78"/>
        <v>36.585365853658537</v>
      </c>
      <c r="S196" s="13">
        <f t="shared" si="79"/>
        <v>32.142857142857146</v>
      </c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1:30" ht="12" customHeight="1" x14ac:dyDescent="0.55000000000000004">
      <c r="B197" s="14" t="s">
        <v>83</v>
      </c>
      <c r="D197" s="15">
        <v>1151</v>
      </c>
      <c r="E197" s="15">
        <v>11</v>
      </c>
      <c r="F197" s="15">
        <v>187</v>
      </c>
      <c r="G197" s="15">
        <v>597</v>
      </c>
      <c r="H197" s="15">
        <v>240</v>
      </c>
      <c r="I197" s="15">
        <v>59</v>
      </c>
      <c r="J197" s="15">
        <v>25</v>
      </c>
      <c r="K197" s="15">
        <v>32</v>
      </c>
      <c r="L197" s="16">
        <f t="shared" si="72"/>
        <v>59.0559261159569</v>
      </c>
      <c r="M197" s="16">
        <f t="shared" si="73"/>
        <v>36.666666666666664</v>
      </c>
      <c r="N197" s="16">
        <f t="shared" si="74"/>
        <v>60.128617363344048</v>
      </c>
      <c r="O197" s="16">
        <f t="shared" si="75"/>
        <v>60.303030303030305</v>
      </c>
      <c r="P197" s="16">
        <f t="shared" si="76"/>
        <v>58.394160583941606</v>
      </c>
      <c r="Q197" s="16">
        <f t="shared" si="77"/>
        <v>53.636363636363633</v>
      </c>
      <c r="R197" s="16">
        <f t="shared" si="78"/>
        <v>60.975609756097562</v>
      </c>
      <c r="S197" s="16">
        <f t="shared" si="79"/>
        <v>57.142857142857146</v>
      </c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 spans="1:30" ht="12" customHeight="1" x14ac:dyDescent="0.55000000000000004">
      <c r="B198" s="10" t="s">
        <v>84</v>
      </c>
      <c r="C198" s="11"/>
      <c r="D198" s="12">
        <v>358</v>
      </c>
      <c r="E198" s="12">
        <v>7</v>
      </c>
      <c r="F198" s="12">
        <v>64</v>
      </c>
      <c r="G198" s="12">
        <v>173</v>
      </c>
      <c r="H198" s="12">
        <v>75</v>
      </c>
      <c r="I198" s="12">
        <v>19</v>
      </c>
      <c r="J198" s="12">
        <v>9</v>
      </c>
      <c r="K198" s="12">
        <v>11</v>
      </c>
      <c r="L198" s="13">
        <f t="shared" si="72"/>
        <v>18.368394048229863</v>
      </c>
      <c r="M198" s="13">
        <f t="shared" si="73"/>
        <v>23.333333333333332</v>
      </c>
      <c r="N198" s="13">
        <f t="shared" si="74"/>
        <v>20.578778135048232</v>
      </c>
      <c r="O198" s="13">
        <f t="shared" si="75"/>
        <v>17.474747474747474</v>
      </c>
      <c r="P198" s="13">
        <f t="shared" si="76"/>
        <v>18.248175182481752</v>
      </c>
      <c r="Q198" s="13">
        <f t="shared" si="77"/>
        <v>17.272727272727273</v>
      </c>
      <c r="R198" s="13">
        <f t="shared" si="78"/>
        <v>21.951219512195124</v>
      </c>
      <c r="S198" s="13">
        <f t="shared" si="79"/>
        <v>19.642857142857142</v>
      </c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 spans="1:30" ht="12" customHeight="1" x14ac:dyDescent="0.55000000000000004">
      <c r="B199" s="14" t="s">
        <v>85</v>
      </c>
      <c r="D199" s="15">
        <v>113</v>
      </c>
      <c r="E199" s="15">
        <v>2</v>
      </c>
      <c r="F199" s="15">
        <v>17</v>
      </c>
      <c r="G199" s="15">
        <v>62</v>
      </c>
      <c r="H199" s="15">
        <v>24</v>
      </c>
      <c r="I199" s="15">
        <v>5</v>
      </c>
      <c r="J199" s="15">
        <v>2</v>
      </c>
      <c r="K199" s="15">
        <v>1</v>
      </c>
      <c r="L199" s="16">
        <f t="shared" si="72"/>
        <v>5.7978450487429454</v>
      </c>
      <c r="M199" s="16">
        <f t="shared" si="73"/>
        <v>6.666666666666667</v>
      </c>
      <c r="N199" s="16">
        <f t="shared" si="74"/>
        <v>5.4662379421221861</v>
      </c>
      <c r="O199" s="16">
        <f t="shared" si="75"/>
        <v>6.262626262626263</v>
      </c>
      <c r="P199" s="16">
        <f t="shared" si="76"/>
        <v>5.8394160583941606</v>
      </c>
      <c r="Q199" s="16">
        <f t="shared" si="77"/>
        <v>4.5454545454545459</v>
      </c>
      <c r="R199" s="16">
        <f t="shared" si="78"/>
        <v>4.8780487804878048</v>
      </c>
      <c r="S199" s="16">
        <f t="shared" si="79"/>
        <v>1.7857142857142858</v>
      </c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 spans="1:30" ht="12" customHeight="1" x14ac:dyDescent="0.55000000000000004">
      <c r="B200" s="10" t="s">
        <v>86</v>
      </c>
      <c r="C200" s="11"/>
      <c r="D200" s="12">
        <v>174</v>
      </c>
      <c r="E200" s="12">
        <v>2</v>
      </c>
      <c r="F200" s="12">
        <v>33</v>
      </c>
      <c r="G200" s="12">
        <v>95</v>
      </c>
      <c r="H200" s="12">
        <v>30</v>
      </c>
      <c r="I200" s="12">
        <v>4</v>
      </c>
      <c r="J200" s="12">
        <v>6</v>
      </c>
      <c r="K200" s="12">
        <v>4</v>
      </c>
      <c r="L200" s="13">
        <f t="shared" si="72"/>
        <v>8.9276552077988711</v>
      </c>
      <c r="M200" s="13">
        <f t="shared" si="73"/>
        <v>6.666666666666667</v>
      </c>
      <c r="N200" s="13">
        <f t="shared" si="74"/>
        <v>10.610932475884244</v>
      </c>
      <c r="O200" s="13">
        <f t="shared" si="75"/>
        <v>9.5959595959595951</v>
      </c>
      <c r="P200" s="13">
        <f t="shared" si="76"/>
        <v>7.2992700729927007</v>
      </c>
      <c r="Q200" s="13">
        <f t="shared" si="77"/>
        <v>3.6363636363636362</v>
      </c>
      <c r="R200" s="13">
        <f t="shared" si="78"/>
        <v>14.634146341463415</v>
      </c>
      <c r="S200" s="13">
        <f t="shared" si="79"/>
        <v>7.1428571428571432</v>
      </c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 spans="1:30" ht="12" customHeight="1" x14ac:dyDescent="0.55000000000000004">
      <c r="B201" s="14" t="s">
        <v>87</v>
      </c>
      <c r="D201" s="15">
        <v>20</v>
      </c>
      <c r="E201" s="15">
        <v>1</v>
      </c>
      <c r="F201" s="15">
        <v>4</v>
      </c>
      <c r="G201" s="15">
        <v>7</v>
      </c>
      <c r="H201" s="15">
        <v>5</v>
      </c>
      <c r="I201" s="15">
        <v>1</v>
      </c>
      <c r="J201" s="15">
        <v>0</v>
      </c>
      <c r="K201" s="15">
        <v>2</v>
      </c>
      <c r="L201" s="16">
        <f t="shared" si="72"/>
        <v>1.026167265264238</v>
      </c>
      <c r="M201" s="16">
        <f t="shared" si="73"/>
        <v>3.3333333333333335</v>
      </c>
      <c r="N201" s="16">
        <f t="shared" si="74"/>
        <v>1.2861736334405145</v>
      </c>
      <c r="O201" s="16">
        <f t="shared" si="75"/>
        <v>0.70707070707070707</v>
      </c>
      <c r="P201" s="16">
        <f t="shared" si="76"/>
        <v>1.2165450121654502</v>
      </c>
      <c r="Q201" s="16">
        <f t="shared" si="77"/>
        <v>0.90909090909090906</v>
      </c>
      <c r="R201" s="16">
        <f t="shared" si="78"/>
        <v>0</v>
      </c>
      <c r="S201" s="16">
        <f t="shared" si="79"/>
        <v>3.5714285714285716</v>
      </c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 spans="1:30" ht="12" customHeight="1" x14ac:dyDescent="0.55000000000000004">
      <c r="B202" s="10" t="s">
        <v>88</v>
      </c>
      <c r="C202" s="11"/>
      <c r="D202" s="12">
        <v>81</v>
      </c>
      <c r="E202" s="12">
        <v>1</v>
      </c>
      <c r="F202" s="12">
        <v>10</v>
      </c>
      <c r="G202" s="12">
        <v>43</v>
      </c>
      <c r="H202" s="12">
        <v>19</v>
      </c>
      <c r="I202" s="12">
        <v>5</v>
      </c>
      <c r="J202" s="12">
        <v>0</v>
      </c>
      <c r="K202" s="12">
        <v>3</v>
      </c>
      <c r="L202" s="13">
        <f t="shared" si="72"/>
        <v>4.1559774243201639</v>
      </c>
      <c r="M202" s="13">
        <f t="shared" si="73"/>
        <v>3.3333333333333335</v>
      </c>
      <c r="N202" s="13">
        <f t="shared" si="74"/>
        <v>3.215434083601286</v>
      </c>
      <c r="O202" s="13">
        <f t="shared" si="75"/>
        <v>4.3434343434343434</v>
      </c>
      <c r="P202" s="13">
        <f t="shared" si="76"/>
        <v>4.6228710462287106</v>
      </c>
      <c r="Q202" s="13">
        <f t="shared" si="77"/>
        <v>4.5454545454545459</v>
      </c>
      <c r="R202" s="13">
        <f t="shared" si="78"/>
        <v>0</v>
      </c>
      <c r="S202" s="13">
        <f t="shared" si="79"/>
        <v>5.3571428571428568</v>
      </c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 spans="1:30" ht="12" customHeight="1" x14ac:dyDescent="0.55000000000000004">
      <c r="B203" s="23" t="s">
        <v>152</v>
      </c>
      <c r="C203" s="24"/>
      <c r="D203" s="21">
        <v>6</v>
      </c>
      <c r="E203" s="21">
        <v>0</v>
      </c>
      <c r="F203" s="21">
        <v>1</v>
      </c>
      <c r="G203" s="21">
        <v>5</v>
      </c>
      <c r="H203" s="21">
        <v>0</v>
      </c>
      <c r="I203" s="21">
        <v>0</v>
      </c>
      <c r="J203" s="21">
        <v>0</v>
      </c>
      <c r="K203" s="21">
        <v>0</v>
      </c>
      <c r="L203" s="22">
        <f t="shared" si="72"/>
        <v>0.30785017957927141</v>
      </c>
      <c r="M203" s="22">
        <f t="shared" si="73"/>
        <v>0</v>
      </c>
      <c r="N203" s="22">
        <f t="shared" si="74"/>
        <v>0.32154340836012862</v>
      </c>
      <c r="O203" s="22">
        <f t="shared" si="75"/>
        <v>0.50505050505050508</v>
      </c>
      <c r="P203" s="22">
        <f t="shared" si="76"/>
        <v>0</v>
      </c>
      <c r="Q203" s="22">
        <f t="shared" si="77"/>
        <v>0</v>
      </c>
      <c r="R203" s="22">
        <f t="shared" si="78"/>
        <v>0</v>
      </c>
      <c r="S203" s="22">
        <f t="shared" si="79"/>
        <v>0</v>
      </c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 spans="1:30" ht="12" customHeight="1" x14ac:dyDescent="0.55000000000000004">
      <c r="B204" s="26" t="s">
        <v>7</v>
      </c>
      <c r="C204" s="27"/>
      <c r="D204" s="21">
        <v>1949</v>
      </c>
      <c r="E204" s="21">
        <v>30</v>
      </c>
      <c r="F204" s="21">
        <v>311</v>
      </c>
      <c r="G204" s="21">
        <v>990</v>
      </c>
      <c r="H204" s="21">
        <v>411</v>
      </c>
      <c r="I204" s="21">
        <v>110</v>
      </c>
      <c r="J204" s="21">
        <v>41</v>
      </c>
      <c r="K204" s="21">
        <v>56</v>
      </c>
      <c r="L204" s="22" t="s">
        <v>6</v>
      </c>
      <c r="M204" s="22" t="s">
        <v>6</v>
      </c>
      <c r="N204" s="22" t="s">
        <v>6</v>
      </c>
      <c r="O204" s="22" t="s">
        <v>6</v>
      </c>
      <c r="P204" s="22" t="s">
        <v>6</v>
      </c>
      <c r="Q204" s="22" t="s">
        <v>6</v>
      </c>
      <c r="R204" s="22" t="s">
        <v>6</v>
      </c>
      <c r="S204" s="22" t="s">
        <v>6</v>
      </c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6" spans="1:30" ht="12" customHeight="1" x14ac:dyDescent="0.55000000000000004">
      <c r="A206" s="28" t="s">
        <v>89</v>
      </c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</row>
    <row r="207" spans="1:30" ht="12" customHeight="1" x14ac:dyDescent="0.55000000000000004">
      <c r="B207" s="2"/>
      <c r="C207" s="3"/>
      <c r="D207" s="26" t="s">
        <v>1</v>
      </c>
      <c r="E207" s="29"/>
      <c r="F207" s="29"/>
      <c r="G207" s="29"/>
      <c r="H207" s="29"/>
      <c r="I207" s="29"/>
      <c r="J207" s="29"/>
      <c r="K207" s="29"/>
      <c r="L207" s="26" t="s">
        <v>2</v>
      </c>
      <c r="M207" s="29"/>
      <c r="N207" s="29"/>
      <c r="O207" s="29"/>
      <c r="P207" s="29"/>
      <c r="Q207" s="29"/>
      <c r="R207" s="29"/>
      <c r="S207" s="29"/>
    </row>
    <row r="208" spans="1:30" ht="12" customHeight="1" x14ac:dyDescent="0.55000000000000004">
      <c r="B208" s="4"/>
      <c r="D208" s="25" t="s">
        <v>151</v>
      </c>
      <c r="E208" s="25" t="s">
        <v>159</v>
      </c>
      <c r="F208" s="25" t="s">
        <v>160</v>
      </c>
      <c r="G208" s="25" t="s">
        <v>161</v>
      </c>
      <c r="H208" s="25" t="s">
        <v>162</v>
      </c>
      <c r="I208" s="25" t="s">
        <v>163</v>
      </c>
      <c r="J208" s="25" t="s">
        <v>171</v>
      </c>
      <c r="K208" s="25" t="s">
        <v>152</v>
      </c>
      <c r="L208" s="25" t="s">
        <v>151</v>
      </c>
      <c r="M208" s="25" t="s">
        <v>159</v>
      </c>
      <c r="N208" s="25" t="s">
        <v>160</v>
      </c>
      <c r="O208" s="25" t="s">
        <v>161</v>
      </c>
      <c r="P208" s="25" t="s">
        <v>162</v>
      </c>
      <c r="Q208" s="25" t="s">
        <v>163</v>
      </c>
      <c r="R208" s="25" t="s">
        <v>171</v>
      </c>
      <c r="S208" s="25" t="s">
        <v>152</v>
      </c>
    </row>
    <row r="209" spans="1:30" ht="12" customHeight="1" x14ac:dyDescent="0.55000000000000004">
      <c r="B209" s="4"/>
      <c r="D209" s="5"/>
      <c r="E209" s="5"/>
      <c r="F209" s="5"/>
      <c r="G209" s="5"/>
      <c r="H209" s="5"/>
      <c r="I209" s="5"/>
      <c r="J209" s="5"/>
      <c r="K209" s="5"/>
      <c r="L209" s="5">
        <v>1949</v>
      </c>
      <c r="M209" s="5">
        <v>30</v>
      </c>
      <c r="N209" s="5">
        <v>311</v>
      </c>
      <c r="O209" s="5">
        <v>990</v>
      </c>
      <c r="P209" s="5">
        <v>411</v>
      </c>
      <c r="Q209" s="5">
        <v>110</v>
      </c>
      <c r="R209" s="5">
        <v>41</v>
      </c>
      <c r="S209" s="5">
        <v>56</v>
      </c>
    </row>
    <row r="210" spans="1:30" ht="12" customHeight="1" x14ac:dyDescent="0.55000000000000004">
      <c r="B210" s="6" t="s">
        <v>90</v>
      </c>
      <c r="C210" s="3"/>
      <c r="D210" s="7">
        <v>9</v>
      </c>
      <c r="E210" s="7">
        <v>0</v>
      </c>
      <c r="F210" s="7">
        <v>1</v>
      </c>
      <c r="G210" s="7">
        <v>8</v>
      </c>
      <c r="H210" s="7">
        <v>0</v>
      </c>
      <c r="I210" s="7">
        <v>0</v>
      </c>
      <c r="J210" s="7">
        <v>0</v>
      </c>
      <c r="K210" s="7">
        <v>0</v>
      </c>
      <c r="L210" s="8">
        <f t="shared" ref="L210:L221" si="80">IFERROR(100*$D210/$L$209, "-")</f>
        <v>0.46177526936890712</v>
      </c>
      <c r="M210" s="8">
        <f t="shared" ref="M210:M221" si="81">IFERROR(100*$E210/$M$209, "-")</f>
        <v>0</v>
      </c>
      <c r="N210" s="8">
        <f t="shared" ref="N210:N221" si="82">IFERROR(100*$F210/$N$209, "-")</f>
        <v>0.32154340836012862</v>
      </c>
      <c r="O210" s="8">
        <f t="shared" ref="O210:O221" si="83">IFERROR(100*$G210/$O$209, "-")</f>
        <v>0.80808080808080807</v>
      </c>
      <c r="P210" s="8">
        <f t="shared" ref="P210:P221" si="84">IFERROR(100*$H210/$P$209, "-")</f>
        <v>0</v>
      </c>
      <c r="Q210" s="8">
        <f t="shared" ref="Q210:Q221" si="85">IFERROR(100*$I210/$Q$209, "-")</f>
        <v>0</v>
      </c>
      <c r="R210" s="8">
        <f t="shared" ref="R210:R221" si="86">IFERROR(100*$J210/$R$209, "-")</f>
        <v>0</v>
      </c>
      <c r="S210" s="8">
        <f t="shared" ref="S210:S221" si="87">IFERROR(100*$K210/$S$209, "-")</f>
        <v>0</v>
      </c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1:30" ht="12" customHeight="1" x14ac:dyDescent="0.55000000000000004">
      <c r="B211" s="10">
        <v>1</v>
      </c>
      <c r="C211" s="11"/>
      <c r="D211" s="12">
        <v>6</v>
      </c>
      <c r="E211" s="12">
        <v>0</v>
      </c>
      <c r="F211" s="12">
        <v>1</v>
      </c>
      <c r="G211" s="12">
        <v>4</v>
      </c>
      <c r="H211" s="12">
        <v>1</v>
      </c>
      <c r="I211" s="12">
        <v>0</v>
      </c>
      <c r="J211" s="12">
        <v>0</v>
      </c>
      <c r="K211" s="12">
        <v>0</v>
      </c>
      <c r="L211" s="13">
        <f t="shared" si="80"/>
        <v>0.30785017957927141</v>
      </c>
      <c r="M211" s="13">
        <f t="shared" si="81"/>
        <v>0</v>
      </c>
      <c r="N211" s="13">
        <f t="shared" si="82"/>
        <v>0.32154340836012862</v>
      </c>
      <c r="O211" s="13">
        <f t="shared" si="83"/>
        <v>0.40404040404040403</v>
      </c>
      <c r="P211" s="13">
        <f t="shared" si="84"/>
        <v>0.24330900243309003</v>
      </c>
      <c r="Q211" s="13">
        <f t="shared" si="85"/>
        <v>0</v>
      </c>
      <c r="R211" s="13">
        <f t="shared" si="86"/>
        <v>0</v>
      </c>
      <c r="S211" s="13">
        <f t="shared" si="87"/>
        <v>0</v>
      </c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1:30" ht="12" customHeight="1" x14ac:dyDescent="0.55000000000000004">
      <c r="B212" s="14">
        <v>2</v>
      </c>
      <c r="D212" s="15">
        <v>6</v>
      </c>
      <c r="E212" s="15">
        <v>0</v>
      </c>
      <c r="F212" s="15">
        <v>0</v>
      </c>
      <c r="G212" s="15">
        <v>4</v>
      </c>
      <c r="H212" s="15">
        <v>0</v>
      </c>
      <c r="I212" s="15">
        <v>2</v>
      </c>
      <c r="J212" s="15">
        <v>0</v>
      </c>
      <c r="K212" s="15">
        <v>0</v>
      </c>
      <c r="L212" s="16">
        <f t="shared" si="80"/>
        <v>0.30785017957927141</v>
      </c>
      <c r="M212" s="16">
        <f t="shared" si="81"/>
        <v>0</v>
      </c>
      <c r="N212" s="16">
        <f t="shared" si="82"/>
        <v>0</v>
      </c>
      <c r="O212" s="16">
        <f t="shared" si="83"/>
        <v>0.40404040404040403</v>
      </c>
      <c r="P212" s="16">
        <f t="shared" si="84"/>
        <v>0</v>
      </c>
      <c r="Q212" s="16">
        <f t="shared" si="85"/>
        <v>1.8181818181818181</v>
      </c>
      <c r="R212" s="16">
        <f t="shared" si="86"/>
        <v>0</v>
      </c>
      <c r="S212" s="16">
        <f t="shared" si="87"/>
        <v>0</v>
      </c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1:30" ht="12" customHeight="1" x14ac:dyDescent="0.55000000000000004">
      <c r="B213" s="10">
        <v>3</v>
      </c>
      <c r="C213" s="11"/>
      <c r="D213" s="12">
        <v>31</v>
      </c>
      <c r="E213" s="12">
        <v>0</v>
      </c>
      <c r="F213" s="12">
        <v>7</v>
      </c>
      <c r="G213" s="12">
        <v>14</v>
      </c>
      <c r="H213" s="12">
        <v>8</v>
      </c>
      <c r="I213" s="12">
        <v>2</v>
      </c>
      <c r="J213" s="12">
        <v>0</v>
      </c>
      <c r="K213" s="12">
        <v>0</v>
      </c>
      <c r="L213" s="13">
        <f t="shared" si="80"/>
        <v>1.5905592611595689</v>
      </c>
      <c r="M213" s="13">
        <f t="shared" si="81"/>
        <v>0</v>
      </c>
      <c r="N213" s="13">
        <f t="shared" si="82"/>
        <v>2.2508038585209005</v>
      </c>
      <c r="O213" s="13">
        <f t="shared" si="83"/>
        <v>1.4141414141414141</v>
      </c>
      <c r="P213" s="13">
        <f t="shared" si="84"/>
        <v>1.9464720194647203</v>
      </c>
      <c r="Q213" s="13">
        <f t="shared" si="85"/>
        <v>1.8181818181818181</v>
      </c>
      <c r="R213" s="13">
        <f t="shared" si="86"/>
        <v>0</v>
      </c>
      <c r="S213" s="13">
        <f t="shared" si="87"/>
        <v>0</v>
      </c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1:30" ht="12" customHeight="1" x14ac:dyDescent="0.55000000000000004">
      <c r="B214" s="14">
        <v>4</v>
      </c>
      <c r="D214" s="15">
        <v>52</v>
      </c>
      <c r="E214" s="15">
        <v>1</v>
      </c>
      <c r="F214" s="15">
        <v>11</v>
      </c>
      <c r="G214" s="15">
        <v>24</v>
      </c>
      <c r="H214" s="15">
        <v>13</v>
      </c>
      <c r="I214" s="15">
        <v>2</v>
      </c>
      <c r="J214" s="15">
        <v>1</v>
      </c>
      <c r="K214" s="15">
        <v>0</v>
      </c>
      <c r="L214" s="16">
        <f t="shared" si="80"/>
        <v>2.6680348896870192</v>
      </c>
      <c r="M214" s="16">
        <f t="shared" si="81"/>
        <v>3.3333333333333335</v>
      </c>
      <c r="N214" s="16">
        <f t="shared" si="82"/>
        <v>3.536977491961415</v>
      </c>
      <c r="O214" s="16">
        <f t="shared" si="83"/>
        <v>2.4242424242424243</v>
      </c>
      <c r="P214" s="16">
        <f t="shared" si="84"/>
        <v>3.1630170316301705</v>
      </c>
      <c r="Q214" s="16">
        <f t="shared" si="85"/>
        <v>1.8181818181818181</v>
      </c>
      <c r="R214" s="16">
        <f t="shared" si="86"/>
        <v>2.4390243902439024</v>
      </c>
      <c r="S214" s="16">
        <f t="shared" si="87"/>
        <v>0</v>
      </c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1:30" ht="12" customHeight="1" x14ac:dyDescent="0.55000000000000004">
      <c r="B215" s="10">
        <v>5</v>
      </c>
      <c r="C215" s="11"/>
      <c r="D215" s="12">
        <v>155</v>
      </c>
      <c r="E215" s="12">
        <v>3</v>
      </c>
      <c r="F215" s="12">
        <v>32</v>
      </c>
      <c r="G215" s="12">
        <v>70</v>
      </c>
      <c r="H215" s="12">
        <v>27</v>
      </c>
      <c r="I215" s="12">
        <v>12</v>
      </c>
      <c r="J215" s="12">
        <v>4</v>
      </c>
      <c r="K215" s="12">
        <v>7</v>
      </c>
      <c r="L215" s="13">
        <f t="shared" si="80"/>
        <v>7.952796305797845</v>
      </c>
      <c r="M215" s="13">
        <f t="shared" si="81"/>
        <v>10</v>
      </c>
      <c r="N215" s="13">
        <f t="shared" si="82"/>
        <v>10.289389067524116</v>
      </c>
      <c r="O215" s="13">
        <f t="shared" si="83"/>
        <v>7.0707070707070709</v>
      </c>
      <c r="P215" s="13">
        <f t="shared" si="84"/>
        <v>6.5693430656934311</v>
      </c>
      <c r="Q215" s="13">
        <f t="shared" si="85"/>
        <v>10.909090909090908</v>
      </c>
      <c r="R215" s="13">
        <f t="shared" si="86"/>
        <v>9.7560975609756095</v>
      </c>
      <c r="S215" s="13">
        <f t="shared" si="87"/>
        <v>12.5</v>
      </c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1:30" ht="12" customHeight="1" x14ac:dyDescent="0.55000000000000004">
      <c r="B216" s="14">
        <v>6</v>
      </c>
      <c r="D216" s="15">
        <v>120</v>
      </c>
      <c r="E216" s="15">
        <v>5</v>
      </c>
      <c r="F216" s="15">
        <v>17</v>
      </c>
      <c r="G216" s="15">
        <v>59</v>
      </c>
      <c r="H216" s="15">
        <v>22</v>
      </c>
      <c r="I216" s="15">
        <v>8</v>
      </c>
      <c r="J216" s="15">
        <v>4</v>
      </c>
      <c r="K216" s="15">
        <v>5</v>
      </c>
      <c r="L216" s="16">
        <f t="shared" si="80"/>
        <v>6.1570035915854282</v>
      </c>
      <c r="M216" s="16">
        <f t="shared" si="81"/>
        <v>16.666666666666668</v>
      </c>
      <c r="N216" s="16">
        <f t="shared" si="82"/>
        <v>5.4662379421221861</v>
      </c>
      <c r="O216" s="16">
        <f t="shared" si="83"/>
        <v>5.9595959595959593</v>
      </c>
      <c r="P216" s="16">
        <f t="shared" si="84"/>
        <v>5.3527980535279802</v>
      </c>
      <c r="Q216" s="16">
        <f t="shared" si="85"/>
        <v>7.2727272727272725</v>
      </c>
      <c r="R216" s="16">
        <f t="shared" si="86"/>
        <v>9.7560975609756095</v>
      </c>
      <c r="S216" s="16">
        <f t="shared" si="87"/>
        <v>8.9285714285714288</v>
      </c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1:30" ht="12" customHeight="1" x14ac:dyDescent="0.55000000000000004">
      <c r="B217" s="10">
        <v>7</v>
      </c>
      <c r="C217" s="11"/>
      <c r="D217" s="12">
        <v>233</v>
      </c>
      <c r="E217" s="12">
        <v>2</v>
      </c>
      <c r="F217" s="12">
        <v>31</v>
      </c>
      <c r="G217" s="12">
        <v>132</v>
      </c>
      <c r="H217" s="12">
        <v>43</v>
      </c>
      <c r="I217" s="12">
        <v>9</v>
      </c>
      <c r="J217" s="12">
        <v>10</v>
      </c>
      <c r="K217" s="12">
        <v>6</v>
      </c>
      <c r="L217" s="13">
        <f t="shared" si="80"/>
        <v>11.954848640328374</v>
      </c>
      <c r="M217" s="13">
        <f t="shared" si="81"/>
        <v>6.666666666666667</v>
      </c>
      <c r="N217" s="13">
        <f t="shared" si="82"/>
        <v>9.9678456591639879</v>
      </c>
      <c r="O217" s="13">
        <f t="shared" si="83"/>
        <v>13.333333333333334</v>
      </c>
      <c r="P217" s="13">
        <f t="shared" si="84"/>
        <v>10.46228710462287</v>
      </c>
      <c r="Q217" s="13">
        <f t="shared" si="85"/>
        <v>8.1818181818181817</v>
      </c>
      <c r="R217" s="13">
        <f t="shared" si="86"/>
        <v>24.390243902439025</v>
      </c>
      <c r="S217" s="13">
        <f t="shared" si="87"/>
        <v>10.714285714285714</v>
      </c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1:30" ht="12" customHeight="1" x14ac:dyDescent="0.55000000000000004">
      <c r="B218" s="14">
        <v>8</v>
      </c>
      <c r="D218" s="15">
        <v>373</v>
      </c>
      <c r="E218" s="15">
        <v>6</v>
      </c>
      <c r="F218" s="15">
        <v>67</v>
      </c>
      <c r="G218" s="15">
        <v>195</v>
      </c>
      <c r="H218" s="15">
        <v>67</v>
      </c>
      <c r="I218" s="15">
        <v>21</v>
      </c>
      <c r="J218" s="15">
        <v>7</v>
      </c>
      <c r="K218" s="15">
        <v>10</v>
      </c>
      <c r="L218" s="16">
        <f t="shared" si="80"/>
        <v>19.138019497178039</v>
      </c>
      <c r="M218" s="16">
        <f t="shared" si="81"/>
        <v>20</v>
      </c>
      <c r="N218" s="16">
        <f t="shared" si="82"/>
        <v>21.543408360128616</v>
      </c>
      <c r="O218" s="16">
        <f t="shared" si="83"/>
        <v>19.696969696969695</v>
      </c>
      <c r="P218" s="16">
        <f t="shared" si="84"/>
        <v>16.301703163017031</v>
      </c>
      <c r="Q218" s="16">
        <f t="shared" si="85"/>
        <v>19.09090909090909</v>
      </c>
      <c r="R218" s="16">
        <f t="shared" si="86"/>
        <v>17.073170731707318</v>
      </c>
      <c r="S218" s="16">
        <f t="shared" si="87"/>
        <v>17.857142857142858</v>
      </c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1:30" ht="12" customHeight="1" x14ac:dyDescent="0.55000000000000004">
      <c r="B219" s="10">
        <v>9</v>
      </c>
      <c r="C219" s="11"/>
      <c r="D219" s="12">
        <v>308</v>
      </c>
      <c r="E219" s="12">
        <v>2</v>
      </c>
      <c r="F219" s="12">
        <v>41</v>
      </c>
      <c r="G219" s="12">
        <v>160</v>
      </c>
      <c r="H219" s="12">
        <v>72</v>
      </c>
      <c r="I219" s="12">
        <v>18</v>
      </c>
      <c r="J219" s="12">
        <v>3</v>
      </c>
      <c r="K219" s="12">
        <v>12</v>
      </c>
      <c r="L219" s="13">
        <f t="shared" si="80"/>
        <v>15.802975885069266</v>
      </c>
      <c r="M219" s="13">
        <f t="shared" si="81"/>
        <v>6.666666666666667</v>
      </c>
      <c r="N219" s="13">
        <f t="shared" si="82"/>
        <v>13.183279742765274</v>
      </c>
      <c r="O219" s="13">
        <f t="shared" si="83"/>
        <v>16.161616161616163</v>
      </c>
      <c r="P219" s="13">
        <f t="shared" si="84"/>
        <v>17.518248175182482</v>
      </c>
      <c r="Q219" s="13">
        <f t="shared" si="85"/>
        <v>16.363636363636363</v>
      </c>
      <c r="R219" s="13">
        <f t="shared" si="86"/>
        <v>7.3170731707317076</v>
      </c>
      <c r="S219" s="13">
        <f t="shared" si="87"/>
        <v>21.428571428571427</v>
      </c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1:30" ht="12" customHeight="1" x14ac:dyDescent="0.55000000000000004">
      <c r="B220" s="14" t="s">
        <v>91</v>
      </c>
      <c r="D220" s="15">
        <v>632</v>
      </c>
      <c r="E220" s="15">
        <v>11</v>
      </c>
      <c r="F220" s="15">
        <v>102</v>
      </c>
      <c r="G220" s="15">
        <v>307</v>
      </c>
      <c r="H220" s="15">
        <v>150</v>
      </c>
      <c r="I220" s="15">
        <v>34</v>
      </c>
      <c r="J220" s="15">
        <v>12</v>
      </c>
      <c r="K220" s="15">
        <v>16</v>
      </c>
      <c r="L220" s="16">
        <f t="shared" si="80"/>
        <v>32.426885582349925</v>
      </c>
      <c r="M220" s="16">
        <f t="shared" si="81"/>
        <v>36.666666666666664</v>
      </c>
      <c r="N220" s="16">
        <f t="shared" si="82"/>
        <v>32.79742765273312</v>
      </c>
      <c r="O220" s="16">
        <f t="shared" si="83"/>
        <v>31.01010101010101</v>
      </c>
      <c r="P220" s="16">
        <f t="shared" si="84"/>
        <v>36.496350364963504</v>
      </c>
      <c r="Q220" s="16">
        <f t="shared" si="85"/>
        <v>30.90909090909091</v>
      </c>
      <c r="R220" s="16">
        <f t="shared" si="86"/>
        <v>29.26829268292683</v>
      </c>
      <c r="S220" s="16">
        <f t="shared" si="87"/>
        <v>28.571428571428573</v>
      </c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1:30" ht="12" customHeight="1" x14ac:dyDescent="0.55000000000000004">
      <c r="B221" s="17" t="s">
        <v>152</v>
      </c>
      <c r="C221" s="18"/>
      <c r="D221" s="19">
        <v>24</v>
      </c>
      <c r="E221" s="19">
        <v>0</v>
      </c>
      <c r="F221" s="19">
        <v>1</v>
      </c>
      <c r="G221" s="19">
        <v>13</v>
      </c>
      <c r="H221" s="19">
        <v>8</v>
      </c>
      <c r="I221" s="19">
        <v>2</v>
      </c>
      <c r="J221" s="19">
        <v>0</v>
      </c>
      <c r="K221" s="19">
        <v>0</v>
      </c>
      <c r="L221" s="20">
        <f t="shared" si="80"/>
        <v>1.2314007183170856</v>
      </c>
      <c r="M221" s="20">
        <f t="shared" si="81"/>
        <v>0</v>
      </c>
      <c r="N221" s="20">
        <f t="shared" si="82"/>
        <v>0.32154340836012862</v>
      </c>
      <c r="O221" s="20">
        <f t="shared" si="83"/>
        <v>1.3131313131313131</v>
      </c>
      <c r="P221" s="20">
        <f t="shared" si="84"/>
        <v>1.9464720194647203</v>
      </c>
      <c r="Q221" s="20">
        <f t="shared" si="85"/>
        <v>1.8181818181818181</v>
      </c>
      <c r="R221" s="20">
        <f t="shared" si="86"/>
        <v>0</v>
      </c>
      <c r="S221" s="20">
        <f t="shared" si="87"/>
        <v>0</v>
      </c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</row>
    <row r="222" spans="1:30" ht="12" customHeight="1" x14ac:dyDescent="0.55000000000000004">
      <c r="B222" s="26" t="s">
        <v>7</v>
      </c>
      <c r="C222" s="27"/>
      <c r="D222" s="21">
        <v>1949</v>
      </c>
      <c r="E222" s="21">
        <v>30</v>
      </c>
      <c r="F222" s="21">
        <v>311</v>
      </c>
      <c r="G222" s="21">
        <v>990</v>
      </c>
      <c r="H222" s="21">
        <v>411</v>
      </c>
      <c r="I222" s="21">
        <v>110</v>
      </c>
      <c r="J222" s="21">
        <v>41</v>
      </c>
      <c r="K222" s="21">
        <v>56</v>
      </c>
      <c r="L222" s="22">
        <f>IF(SUM($L$210:$L$221) = 0, "-", SUM($L$210:$L$221))</f>
        <v>100</v>
      </c>
      <c r="M222" s="22">
        <f>IF(SUM($M$210:$M$221) = 0, "-", SUM($M$210:$M$221))</f>
        <v>100</v>
      </c>
      <c r="N222" s="22">
        <f>IF(SUM($N$210:$N$221) = 0, "-", SUM($N$210:$N$221))</f>
        <v>100</v>
      </c>
      <c r="O222" s="22">
        <f>IF(SUM($O$210:$O$221) = 0, "-", SUM($O$210:$O$221))</f>
        <v>100</v>
      </c>
      <c r="P222" s="22">
        <f>IF(SUM($P$210:$P$221) = 0, "-", SUM($P$210:$P$221))</f>
        <v>100</v>
      </c>
      <c r="Q222" s="22">
        <f>IF(SUM($Q$210:$Q$221) = 0, "-", SUM($Q$210:$Q$221))</f>
        <v>99.999999999999986</v>
      </c>
      <c r="R222" s="22">
        <f>IF(SUM($R$210:$R$221) = 0, "-", SUM($R$210:$R$221))</f>
        <v>100</v>
      </c>
      <c r="S222" s="22">
        <f>IF(SUM($S$210:$S$221) = 0, "-", SUM($S$210:$S$221))</f>
        <v>100</v>
      </c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</row>
    <row r="224" spans="1:30" ht="12" customHeight="1" x14ac:dyDescent="0.55000000000000004">
      <c r="A224" s="1" t="s">
        <v>178</v>
      </c>
    </row>
    <row r="225" spans="1:30" ht="12" customHeight="1" x14ac:dyDescent="0.55000000000000004">
      <c r="A225" s="28" t="s">
        <v>92</v>
      </c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</row>
    <row r="226" spans="1:30" ht="12" customHeight="1" x14ac:dyDescent="0.55000000000000004">
      <c r="B226" s="2"/>
      <c r="C226" s="3"/>
      <c r="D226" s="26" t="s">
        <v>1</v>
      </c>
      <c r="E226" s="29"/>
      <c r="F226" s="29"/>
      <c r="G226" s="29"/>
      <c r="H226" s="29"/>
      <c r="I226" s="29"/>
      <c r="J226" s="29"/>
      <c r="K226" s="29"/>
      <c r="L226" s="26" t="s">
        <v>2</v>
      </c>
      <c r="M226" s="29"/>
      <c r="N226" s="29"/>
      <c r="O226" s="29"/>
      <c r="P226" s="29"/>
      <c r="Q226" s="29"/>
      <c r="R226" s="29"/>
      <c r="S226" s="29"/>
    </row>
    <row r="227" spans="1:30" ht="12" customHeight="1" x14ac:dyDescent="0.55000000000000004">
      <c r="B227" s="4"/>
      <c r="D227" s="25" t="s">
        <v>151</v>
      </c>
      <c r="E227" s="25" t="s">
        <v>159</v>
      </c>
      <c r="F227" s="25" t="s">
        <v>160</v>
      </c>
      <c r="G227" s="25" t="s">
        <v>161</v>
      </c>
      <c r="H227" s="25" t="s">
        <v>162</v>
      </c>
      <c r="I227" s="25" t="s">
        <v>163</v>
      </c>
      <c r="J227" s="25" t="s">
        <v>171</v>
      </c>
      <c r="K227" s="25" t="s">
        <v>152</v>
      </c>
      <c r="L227" s="25" t="s">
        <v>151</v>
      </c>
      <c r="M227" s="25" t="s">
        <v>159</v>
      </c>
      <c r="N227" s="25" t="s">
        <v>160</v>
      </c>
      <c r="O227" s="25" t="s">
        <v>161</v>
      </c>
      <c r="P227" s="25" t="s">
        <v>162</v>
      </c>
      <c r="Q227" s="25" t="s">
        <v>163</v>
      </c>
      <c r="R227" s="25" t="s">
        <v>171</v>
      </c>
      <c r="S227" s="25" t="s">
        <v>152</v>
      </c>
    </row>
    <row r="228" spans="1:30" ht="12" customHeight="1" x14ac:dyDescent="0.55000000000000004">
      <c r="B228" s="4"/>
      <c r="D228" s="5"/>
      <c r="E228" s="5"/>
      <c r="F228" s="5"/>
      <c r="G228" s="5"/>
      <c r="H228" s="5"/>
      <c r="I228" s="5"/>
      <c r="J228" s="5"/>
      <c r="K228" s="5"/>
      <c r="L228" s="5">
        <v>1949</v>
      </c>
      <c r="M228" s="5">
        <v>30</v>
      </c>
      <c r="N228" s="5">
        <v>311</v>
      </c>
      <c r="O228" s="5">
        <v>990</v>
      </c>
      <c r="P228" s="5">
        <v>411</v>
      </c>
      <c r="Q228" s="5">
        <v>110</v>
      </c>
      <c r="R228" s="5">
        <v>41</v>
      </c>
      <c r="S228" s="5">
        <v>56</v>
      </c>
    </row>
    <row r="229" spans="1:30" ht="12" customHeight="1" x14ac:dyDescent="0.55000000000000004">
      <c r="B229" s="6" t="s">
        <v>93</v>
      </c>
      <c r="C229" s="3"/>
      <c r="D229" s="7">
        <v>71</v>
      </c>
      <c r="E229" s="7">
        <v>0</v>
      </c>
      <c r="F229" s="7">
        <v>9</v>
      </c>
      <c r="G229" s="7">
        <v>39</v>
      </c>
      <c r="H229" s="7">
        <v>14</v>
      </c>
      <c r="I229" s="7">
        <v>5</v>
      </c>
      <c r="J229" s="7">
        <v>0</v>
      </c>
      <c r="K229" s="7">
        <v>4</v>
      </c>
      <c r="L229" s="8">
        <f>IFERROR(100*$D229/$L$228, "-")</f>
        <v>3.6428937916880453</v>
      </c>
      <c r="M229" s="8">
        <f>IFERROR(100*$E229/$M$228, "-")</f>
        <v>0</v>
      </c>
      <c r="N229" s="8">
        <f>IFERROR(100*$F229/$N$228, "-")</f>
        <v>2.8938906752411575</v>
      </c>
      <c r="O229" s="8">
        <f>IFERROR(100*$G229/$O$228, "-")</f>
        <v>3.9393939393939394</v>
      </c>
      <c r="P229" s="8">
        <f>IFERROR(100*$H229/$P$228, "-")</f>
        <v>3.4063260340632602</v>
      </c>
      <c r="Q229" s="8">
        <f>IFERROR(100*$I229/$Q$228, "-")</f>
        <v>4.5454545454545459</v>
      </c>
      <c r="R229" s="8">
        <f>IFERROR(100*$J229/$R$228, "-")</f>
        <v>0</v>
      </c>
      <c r="S229" s="8">
        <f>IFERROR(100*$K229/$S$228, "-")</f>
        <v>7.1428571428571432</v>
      </c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</row>
    <row r="230" spans="1:30" ht="12" customHeight="1" x14ac:dyDescent="0.55000000000000004">
      <c r="B230" s="10" t="s">
        <v>94</v>
      </c>
      <c r="C230" s="11"/>
      <c r="D230" s="12">
        <v>1006</v>
      </c>
      <c r="E230" s="12">
        <v>18</v>
      </c>
      <c r="F230" s="12">
        <v>157</v>
      </c>
      <c r="G230" s="12">
        <v>487</v>
      </c>
      <c r="H230" s="12">
        <v>223</v>
      </c>
      <c r="I230" s="12">
        <v>63</v>
      </c>
      <c r="J230" s="12">
        <v>29</v>
      </c>
      <c r="K230" s="12">
        <v>29</v>
      </c>
      <c r="L230" s="13">
        <f>IFERROR(100*$D230/$L$228, "-")</f>
        <v>51.616213442791178</v>
      </c>
      <c r="M230" s="13">
        <f>IFERROR(100*$E230/$M$228, "-")</f>
        <v>60</v>
      </c>
      <c r="N230" s="13">
        <f>IFERROR(100*$F230/$N$228, "-")</f>
        <v>50.482315112540192</v>
      </c>
      <c r="O230" s="13">
        <f>IFERROR(100*$G230/$O$228, "-")</f>
        <v>49.19191919191919</v>
      </c>
      <c r="P230" s="13">
        <f>IFERROR(100*$H230/$P$228, "-")</f>
        <v>54.257907542579076</v>
      </c>
      <c r="Q230" s="13">
        <f>IFERROR(100*$I230/$Q$228, "-")</f>
        <v>57.272727272727273</v>
      </c>
      <c r="R230" s="13">
        <f>IFERROR(100*$J230/$R$228, "-")</f>
        <v>70.731707317073173</v>
      </c>
      <c r="S230" s="13">
        <f>IFERROR(100*$K230/$S$228, "-")</f>
        <v>51.785714285714285</v>
      </c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</row>
    <row r="231" spans="1:30" ht="12" customHeight="1" x14ac:dyDescent="0.55000000000000004">
      <c r="B231" s="14" t="s">
        <v>95</v>
      </c>
      <c r="D231" s="15">
        <v>866</v>
      </c>
      <c r="E231" s="15">
        <v>12</v>
      </c>
      <c r="F231" s="15">
        <v>145</v>
      </c>
      <c r="G231" s="15">
        <v>462</v>
      </c>
      <c r="H231" s="15">
        <v>172</v>
      </c>
      <c r="I231" s="15">
        <v>41</v>
      </c>
      <c r="J231" s="15">
        <v>11</v>
      </c>
      <c r="K231" s="15">
        <v>23</v>
      </c>
      <c r="L231" s="16">
        <f>IFERROR(100*$D231/$L$228, "-")</f>
        <v>44.433042585941507</v>
      </c>
      <c r="M231" s="16">
        <f>IFERROR(100*$E231/$M$228, "-")</f>
        <v>40</v>
      </c>
      <c r="N231" s="16">
        <f>IFERROR(100*$F231/$N$228, "-")</f>
        <v>46.623794212218648</v>
      </c>
      <c r="O231" s="16">
        <f>IFERROR(100*$G231/$O$228, "-")</f>
        <v>46.666666666666664</v>
      </c>
      <c r="P231" s="16">
        <f>IFERROR(100*$H231/$P$228, "-")</f>
        <v>41.849148418491481</v>
      </c>
      <c r="Q231" s="16">
        <f>IFERROR(100*$I231/$Q$228, "-")</f>
        <v>37.272727272727273</v>
      </c>
      <c r="R231" s="16">
        <f>IFERROR(100*$J231/$R$228, "-")</f>
        <v>26.829268292682926</v>
      </c>
      <c r="S231" s="16">
        <f>IFERROR(100*$K231/$S$228, "-")</f>
        <v>41.071428571428569</v>
      </c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</row>
    <row r="232" spans="1:30" ht="12" customHeight="1" x14ac:dyDescent="0.55000000000000004">
      <c r="B232" s="17" t="s">
        <v>152</v>
      </c>
      <c r="C232" s="18"/>
      <c r="D232" s="19">
        <v>6</v>
      </c>
      <c r="E232" s="19">
        <v>0</v>
      </c>
      <c r="F232" s="19">
        <v>0</v>
      </c>
      <c r="G232" s="19">
        <v>2</v>
      </c>
      <c r="H232" s="19">
        <v>2</v>
      </c>
      <c r="I232" s="19">
        <v>1</v>
      </c>
      <c r="J232" s="19">
        <v>1</v>
      </c>
      <c r="K232" s="19">
        <v>0</v>
      </c>
      <c r="L232" s="20">
        <f>IFERROR(100*$D232/$L$228, "-")</f>
        <v>0.30785017957927141</v>
      </c>
      <c r="M232" s="20">
        <f>IFERROR(100*$E232/$M$228, "-")</f>
        <v>0</v>
      </c>
      <c r="N232" s="20">
        <f>IFERROR(100*$F232/$N$228, "-")</f>
        <v>0</v>
      </c>
      <c r="O232" s="20">
        <f>IFERROR(100*$G232/$O$228, "-")</f>
        <v>0.20202020202020202</v>
      </c>
      <c r="P232" s="20">
        <f>IFERROR(100*$H232/$P$228, "-")</f>
        <v>0.48661800486618007</v>
      </c>
      <c r="Q232" s="20">
        <f>IFERROR(100*$I232/$Q$228, "-")</f>
        <v>0.90909090909090906</v>
      </c>
      <c r="R232" s="20">
        <f>IFERROR(100*$J232/$R$228, "-")</f>
        <v>2.4390243902439024</v>
      </c>
      <c r="S232" s="20">
        <f>IFERROR(100*$K232/$S$228, "-")</f>
        <v>0</v>
      </c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</row>
    <row r="233" spans="1:30" ht="12" customHeight="1" x14ac:dyDescent="0.55000000000000004">
      <c r="B233" s="26" t="s">
        <v>7</v>
      </c>
      <c r="C233" s="27"/>
      <c r="D233" s="21">
        <v>1949</v>
      </c>
      <c r="E233" s="21">
        <v>30</v>
      </c>
      <c r="F233" s="21">
        <v>311</v>
      </c>
      <c r="G233" s="21">
        <v>990</v>
      </c>
      <c r="H233" s="21">
        <v>411</v>
      </c>
      <c r="I233" s="21">
        <v>110</v>
      </c>
      <c r="J233" s="21">
        <v>41</v>
      </c>
      <c r="K233" s="21">
        <v>56</v>
      </c>
      <c r="L233" s="22">
        <f>IF(SUM($L$229:$L$232) = 0, "-", SUM($L$229:$L$232))</f>
        <v>100</v>
      </c>
      <c r="M233" s="22">
        <f>IF(SUM($M$229:$M$232) = 0, "-", SUM($M$229:$M$232))</f>
        <v>100</v>
      </c>
      <c r="N233" s="22">
        <f>IF(SUM($N$229:$N$232) = 0, "-", SUM($N$229:$N$232))</f>
        <v>100</v>
      </c>
      <c r="O233" s="22">
        <f>IF(SUM($O$229:$O$232) = 0, "-", SUM($O$229:$O$232))</f>
        <v>100</v>
      </c>
      <c r="P233" s="22">
        <f>IF(SUM($P$229:$P$232) = 0, "-", SUM($P$229:$P$232))</f>
        <v>99.999999999999986</v>
      </c>
      <c r="Q233" s="22">
        <f>IF(SUM($Q$229:$Q$232) = 0, "-", SUM($Q$229:$Q$232))</f>
        <v>100</v>
      </c>
      <c r="R233" s="22">
        <f>IF(SUM($R$229:$R$232) = 0, "-", SUM($R$229:$R$232))</f>
        <v>100</v>
      </c>
      <c r="S233" s="22">
        <f>IF(SUM($S$229:$S$232) = 0, "-", SUM($S$229:$S$232))</f>
        <v>100</v>
      </c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</row>
    <row r="235" spans="1:30" ht="12" customHeight="1" x14ac:dyDescent="0.55000000000000004">
      <c r="A235" s="28" t="s">
        <v>96</v>
      </c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</row>
    <row r="236" spans="1:30" ht="12" customHeight="1" x14ac:dyDescent="0.55000000000000004">
      <c r="B236" s="2"/>
      <c r="C236" s="3"/>
      <c r="D236" s="26" t="s">
        <v>1</v>
      </c>
      <c r="E236" s="29"/>
      <c r="F236" s="29"/>
      <c r="G236" s="29"/>
      <c r="H236" s="29"/>
      <c r="I236" s="29"/>
      <c r="J236" s="29"/>
      <c r="K236" s="29"/>
      <c r="L236" s="26" t="s">
        <v>2</v>
      </c>
      <c r="M236" s="29"/>
      <c r="N236" s="29"/>
      <c r="O236" s="29"/>
      <c r="P236" s="29"/>
      <c r="Q236" s="29"/>
      <c r="R236" s="29"/>
      <c r="S236" s="29"/>
    </row>
    <row r="237" spans="1:30" ht="12" customHeight="1" x14ac:dyDescent="0.55000000000000004">
      <c r="B237" s="4"/>
      <c r="D237" s="25" t="s">
        <v>151</v>
      </c>
      <c r="E237" s="25" t="s">
        <v>159</v>
      </c>
      <c r="F237" s="25" t="s">
        <v>160</v>
      </c>
      <c r="G237" s="25" t="s">
        <v>161</v>
      </c>
      <c r="H237" s="25" t="s">
        <v>162</v>
      </c>
      <c r="I237" s="25" t="s">
        <v>163</v>
      </c>
      <c r="J237" s="25" t="s">
        <v>171</v>
      </c>
      <c r="K237" s="25" t="s">
        <v>152</v>
      </c>
      <c r="L237" s="25" t="s">
        <v>151</v>
      </c>
      <c r="M237" s="25" t="s">
        <v>159</v>
      </c>
      <c r="N237" s="25" t="s">
        <v>160</v>
      </c>
      <c r="O237" s="25" t="s">
        <v>161</v>
      </c>
      <c r="P237" s="25" t="s">
        <v>162</v>
      </c>
      <c r="Q237" s="25" t="s">
        <v>163</v>
      </c>
      <c r="R237" s="25" t="s">
        <v>171</v>
      </c>
      <c r="S237" s="25" t="s">
        <v>152</v>
      </c>
    </row>
    <row r="238" spans="1:30" ht="12" customHeight="1" x14ac:dyDescent="0.55000000000000004">
      <c r="B238" s="4"/>
      <c r="D238" s="5"/>
      <c r="E238" s="5"/>
      <c r="F238" s="5"/>
      <c r="G238" s="5"/>
      <c r="H238" s="5"/>
      <c r="I238" s="5"/>
      <c r="J238" s="5"/>
      <c r="K238" s="5"/>
      <c r="L238" s="5">
        <v>1949</v>
      </c>
      <c r="M238" s="5">
        <v>30</v>
      </c>
      <c r="N238" s="5">
        <v>311</v>
      </c>
      <c r="O238" s="5">
        <v>990</v>
      </c>
      <c r="P238" s="5">
        <v>411</v>
      </c>
      <c r="Q238" s="5">
        <v>110</v>
      </c>
      <c r="R238" s="5">
        <v>41</v>
      </c>
      <c r="S238" s="5">
        <v>56</v>
      </c>
    </row>
    <row r="239" spans="1:30" ht="12" customHeight="1" x14ac:dyDescent="0.55000000000000004">
      <c r="B239" s="6" t="s">
        <v>93</v>
      </c>
      <c r="C239" s="3"/>
      <c r="D239" s="7">
        <v>1099</v>
      </c>
      <c r="E239" s="7">
        <v>17</v>
      </c>
      <c r="F239" s="7">
        <v>178</v>
      </c>
      <c r="G239" s="7">
        <v>566</v>
      </c>
      <c r="H239" s="7">
        <v>232</v>
      </c>
      <c r="I239" s="7">
        <v>56</v>
      </c>
      <c r="J239" s="7">
        <v>19</v>
      </c>
      <c r="K239" s="7">
        <v>31</v>
      </c>
      <c r="L239" s="8">
        <f>IFERROR(100*$D239/$L$238, "-")</f>
        <v>56.387891226269879</v>
      </c>
      <c r="M239" s="8">
        <f>IFERROR(100*$E239/$M$238, "-")</f>
        <v>56.666666666666664</v>
      </c>
      <c r="N239" s="8">
        <f>IFERROR(100*$F239/$N$238, "-")</f>
        <v>57.234726688102896</v>
      </c>
      <c r="O239" s="8">
        <f>IFERROR(100*$G239/$O$238, "-")</f>
        <v>57.171717171717169</v>
      </c>
      <c r="P239" s="8">
        <f>IFERROR(100*$H239/$P$238, "-")</f>
        <v>56.447688564476884</v>
      </c>
      <c r="Q239" s="8">
        <f>IFERROR(100*$I239/$Q$238, "-")</f>
        <v>50.909090909090907</v>
      </c>
      <c r="R239" s="8">
        <f>IFERROR(100*$J239/$R$238, "-")</f>
        <v>46.341463414634148</v>
      </c>
      <c r="S239" s="8">
        <f>IFERROR(100*$K239/$S$238, "-")</f>
        <v>55.357142857142854</v>
      </c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</row>
    <row r="240" spans="1:30" ht="12" customHeight="1" x14ac:dyDescent="0.55000000000000004">
      <c r="B240" s="10" t="s">
        <v>94</v>
      </c>
      <c r="C240" s="11"/>
      <c r="D240" s="12">
        <v>545</v>
      </c>
      <c r="E240" s="12">
        <v>7</v>
      </c>
      <c r="F240" s="12">
        <v>87</v>
      </c>
      <c r="G240" s="12">
        <v>279</v>
      </c>
      <c r="H240" s="12">
        <v>111</v>
      </c>
      <c r="I240" s="12">
        <v>31</v>
      </c>
      <c r="J240" s="12">
        <v>12</v>
      </c>
      <c r="K240" s="12">
        <v>18</v>
      </c>
      <c r="L240" s="13">
        <f>IFERROR(100*$D240/$L$238, "-")</f>
        <v>27.963057978450486</v>
      </c>
      <c r="M240" s="13">
        <f>IFERROR(100*$E240/$M$238, "-")</f>
        <v>23.333333333333332</v>
      </c>
      <c r="N240" s="13">
        <f>IFERROR(100*$F240/$N$238, "-")</f>
        <v>27.974276527331188</v>
      </c>
      <c r="O240" s="13">
        <f>IFERROR(100*$G240/$O$238, "-")</f>
        <v>28.181818181818183</v>
      </c>
      <c r="P240" s="13">
        <f>IFERROR(100*$H240/$P$238, "-")</f>
        <v>27.007299270072991</v>
      </c>
      <c r="Q240" s="13">
        <f>IFERROR(100*$I240/$Q$238, "-")</f>
        <v>28.181818181818183</v>
      </c>
      <c r="R240" s="13">
        <f>IFERROR(100*$J240/$R$238, "-")</f>
        <v>29.26829268292683</v>
      </c>
      <c r="S240" s="13">
        <f>IFERROR(100*$K240/$S$238, "-")</f>
        <v>32.142857142857146</v>
      </c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</row>
    <row r="241" spans="1:30" ht="12" customHeight="1" x14ac:dyDescent="0.55000000000000004">
      <c r="B241" s="14" t="s">
        <v>95</v>
      </c>
      <c r="D241" s="15">
        <v>295</v>
      </c>
      <c r="E241" s="15">
        <v>6</v>
      </c>
      <c r="F241" s="15">
        <v>45</v>
      </c>
      <c r="G241" s="15">
        <v>140</v>
      </c>
      <c r="H241" s="15">
        <v>66</v>
      </c>
      <c r="I241" s="15">
        <v>22</v>
      </c>
      <c r="J241" s="15">
        <v>9</v>
      </c>
      <c r="K241" s="15">
        <v>7</v>
      </c>
      <c r="L241" s="16">
        <f>IFERROR(100*$D241/$L$238, "-")</f>
        <v>15.135967162647512</v>
      </c>
      <c r="M241" s="16">
        <f>IFERROR(100*$E241/$M$238, "-")</f>
        <v>20</v>
      </c>
      <c r="N241" s="16">
        <f>IFERROR(100*$F241/$N$238, "-")</f>
        <v>14.469453376205788</v>
      </c>
      <c r="O241" s="16">
        <f>IFERROR(100*$G241/$O$238, "-")</f>
        <v>14.141414141414142</v>
      </c>
      <c r="P241" s="16">
        <f>IFERROR(100*$H241/$P$238, "-")</f>
        <v>16.058394160583941</v>
      </c>
      <c r="Q241" s="16">
        <f>IFERROR(100*$I241/$Q$238, "-")</f>
        <v>20</v>
      </c>
      <c r="R241" s="16">
        <f>IFERROR(100*$J241/$R$238, "-")</f>
        <v>21.951219512195124</v>
      </c>
      <c r="S241" s="16">
        <f>IFERROR(100*$K241/$S$238, "-")</f>
        <v>12.5</v>
      </c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</row>
    <row r="242" spans="1:30" ht="12" customHeight="1" x14ac:dyDescent="0.55000000000000004">
      <c r="B242" s="17" t="s">
        <v>152</v>
      </c>
      <c r="C242" s="18"/>
      <c r="D242" s="19">
        <v>10</v>
      </c>
      <c r="E242" s="19">
        <v>0</v>
      </c>
      <c r="F242" s="19">
        <v>1</v>
      </c>
      <c r="G242" s="19">
        <v>5</v>
      </c>
      <c r="H242" s="19">
        <v>2</v>
      </c>
      <c r="I242" s="19">
        <v>1</v>
      </c>
      <c r="J242" s="19">
        <v>1</v>
      </c>
      <c r="K242" s="19">
        <v>0</v>
      </c>
      <c r="L242" s="20">
        <f>IFERROR(100*$D242/$L$238, "-")</f>
        <v>0.51308363263211898</v>
      </c>
      <c r="M242" s="20">
        <f>IFERROR(100*$E242/$M$238, "-")</f>
        <v>0</v>
      </c>
      <c r="N242" s="20">
        <f>IFERROR(100*$F242/$N$238, "-")</f>
        <v>0.32154340836012862</v>
      </c>
      <c r="O242" s="20">
        <f>IFERROR(100*$G242/$O$238, "-")</f>
        <v>0.50505050505050508</v>
      </c>
      <c r="P242" s="20">
        <f>IFERROR(100*$H242/$P$238, "-")</f>
        <v>0.48661800486618007</v>
      </c>
      <c r="Q242" s="20">
        <f>IFERROR(100*$I242/$Q$238, "-")</f>
        <v>0.90909090909090906</v>
      </c>
      <c r="R242" s="20">
        <f>IFERROR(100*$J242/$R$238, "-")</f>
        <v>2.4390243902439024</v>
      </c>
      <c r="S242" s="20">
        <f>IFERROR(100*$K242/$S$238, "-")</f>
        <v>0</v>
      </c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</row>
    <row r="243" spans="1:30" ht="12" customHeight="1" x14ac:dyDescent="0.55000000000000004">
      <c r="B243" s="26" t="s">
        <v>7</v>
      </c>
      <c r="C243" s="27"/>
      <c r="D243" s="21">
        <v>1949</v>
      </c>
      <c r="E243" s="21">
        <v>30</v>
      </c>
      <c r="F243" s="21">
        <v>311</v>
      </c>
      <c r="G243" s="21">
        <v>990</v>
      </c>
      <c r="H243" s="21">
        <v>411</v>
      </c>
      <c r="I243" s="21">
        <v>110</v>
      </c>
      <c r="J243" s="21">
        <v>41</v>
      </c>
      <c r="K243" s="21">
        <v>56</v>
      </c>
      <c r="L243" s="22">
        <f>IF(SUM($L$239:$L$242) = 0, "-", SUM($L$239:$L$242))</f>
        <v>100</v>
      </c>
      <c r="M243" s="22">
        <f>IF(SUM($M$239:$M$242) = 0, "-", SUM($M$239:$M$242))</f>
        <v>100</v>
      </c>
      <c r="N243" s="22">
        <f>IF(SUM($N$239:$N$242) = 0, "-", SUM($N$239:$N$242))</f>
        <v>100</v>
      </c>
      <c r="O243" s="22">
        <f>IF(SUM($O$239:$O$242) = 0, "-", SUM($O$239:$O$242))</f>
        <v>100</v>
      </c>
      <c r="P243" s="22">
        <f>IF(SUM($P$239:$P$242) = 0, "-", SUM($P$239:$P$242))</f>
        <v>100</v>
      </c>
      <c r="Q243" s="22">
        <f>IF(SUM($Q$239:$Q$242) = 0, "-", SUM($Q$239:$Q$242))</f>
        <v>100</v>
      </c>
      <c r="R243" s="22">
        <f>IF(SUM($R$239:$R$242) = 0, "-", SUM($R$239:$R$242))</f>
        <v>100</v>
      </c>
      <c r="S243" s="22">
        <f>IF(SUM($S$239:$S$242) = 0, "-", SUM($S$239:$S$242))</f>
        <v>100</v>
      </c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</row>
    <row r="245" spans="1:30" ht="12" customHeight="1" x14ac:dyDescent="0.55000000000000004">
      <c r="A245" s="28" t="s">
        <v>97</v>
      </c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</row>
    <row r="246" spans="1:30" ht="12" customHeight="1" x14ac:dyDescent="0.55000000000000004">
      <c r="B246" s="2"/>
      <c r="C246" s="3"/>
      <c r="D246" s="26" t="s">
        <v>1</v>
      </c>
      <c r="E246" s="29"/>
      <c r="F246" s="29"/>
      <c r="G246" s="29"/>
      <c r="H246" s="29"/>
      <c r="I246" s="29"/>
      <c r="J246" s="29"/>
      <c r="K246" s="29"/>
      <c r="L246" s="26" t="s">
        <v>2</v>
      </c>
      <c r="M246" s="29"/>
      <c r="N246" s="29"/>
      <c r="O246" s="29"/>
      <c r="P246" s="29"/>
      <c r="Q246" s="29"/>
      <c r="R246" s="29"/>
      <c r="S246" s="29"/>
    </row>
    <row r="247" spans="1:30" ht="12" customHeight="1" x14ac:dyDescent="0.55000000000000004">
      <c r="B247" s="4"/>
      <c r="D247" s="25" t="s">
        <v>151</v>
      </c>
      <c r="E247" s="25" t="s">
        <v>159</v>
      </c>
      <c r="F247" s="25" t="s">
        <v>160</v>
      </c>
      <c r="G247" s="25" t="s">
        <v>161</v>
      </c>
      <c r="H247" s="25" t="s">
        <v>162</v>
      </c>
      <c r="I247" s="25" t="s">
        <v>163</v>
      </c>
      <c r="J247" s="25" t="s">
        <v>171</v>
      </c>
      <c r="K247" s="25" t="s">
        <v>152</v>
      </c>
      <c r="L247" s="25" t="s">
        <v>151</v>
      </c>
      <c r="M247" s="25" t="s">
        <v>159</v>
      </c>
      <c r="N247" s="25" t="s">
        <v>160</v>
      </c>
      <c r="O247" s="25" t="s">
        <v>161</v>
      </c>
      <c r="P247" s="25" t="s">
        <v>162</v>
      </c>
      <c r="Q247" s="25" t="s">
        <v>163</v>
      </c>
      <c r="R247" s="25" t="s">
        <v>171</v>
      </c>
      <c r="S247" s="25" t="s">
        <v>152</v>
      </c>
    </row>
    <row r="248" spans="1:30" ht="12" customHeight="1" x14ac:dyDescent="0.55000000000000004">
      <c r="B248" s="4"/>
      <c r="D248" s="5"/>
      <c r="E248" s="5"/>
      <c r="F248" s="5"/>
      <c r="G248" s="5"/>
      <c r="H248" s="5"/>
      <c r="I248" s="5"/>
      <c r="J248" s="5"/>
      <c r="K248" s="5"/>
      <c r="L248" s="5">
        <v>1949</v>
      </c>
      <c r="M248" s="5">
        <v>30</v>
      </c>
      <c r="N248" s="5">
        <v>311</v>
      </c>
      <c r="O248" s="5">
        <v>990</v>
      </c>
      <c r="P248" s="5">
        <v>411</v>
      </c>
      <c r="Q248" s="5">
        <v>110</v>
      </c>
      <c r="R248" s="5">
        <v>41</v>
      </c>
      <c r="S248" s="5">
        <v>56</v>
      </c>
    </row>
    <row r="249" spans="1:30" ht="12" customHeight="1" x14ac:dyDescent="0.55000000000000004">
      <c r="B249" s="6" t="s">
        <v>93</v>
      </c>
      <c r="C249" s="3"/>
      <c r="D249" s="7">
        <v>573</v>
      </c>
      <c r="E249" s="7">
        <v>5</v>
      </c>
      <c r="F249" s="7">
        <v>107</v>
      </c>
      <c r="G249" s="7">
        <v>305</v>
      </c>
      <c r="H249" s="7">
        <v>107</v>
      </c>
      <c r="I249" s="7">
        <v>27</v>
      </c>
      <c r="J249" s="7">
        <v>6</v>
      </c>
      <c r="K249" s="7">
        <v>16</v>
      </c>
      <c r="L249" s="8">
        <f>IFERROR(100*$D249/$L$248, "-")</f>
        <v>29.399692149820421</v>
      </c>
      <c r="M249" s="8">
        <f>IFERROR(100*$E249/$M$248, "-")</f>
        <v>16.666666666666668</v>
      </c>
      <c r="N249" s="8">
        <f>IFERROR(100*$F249/$N$248, "-")</f>
        <v>34.40514469453376</v>
      </c>
      <c r="O249" s="8">
        <f>IFERROR(100*$G249/$O$248, "-")</f>
        <v>30.80808080808081</v>
      </c>
      <c r="P249" s="8">
        <f>IFERROR(100*$H249/$P$248, "-")</f>
        <v>26.034063260340634</v>
      </c>
      <c r="Q249" s="8">
        <f>IFERROR(100*$I249/$Q$248, "-")</f>
        <v>24.545454545454547</v>
      </c>
      <c r="R249" s="8">
        <f>IFERROR(100*$J249/$R$248, "-")</f>
        <v>14.634146341463415</v>
      </c>
      <c r="S249" s="8">
        <f>IFERROR(100*$K249/$S$248, "-")</f>
        <v>28.571428571428573</v>
      </c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</row>
    <row r="250" spans="1:30" ht="12" customHeight="1" x14ac:dyDescent="0.55000000000000004">
      <c r="B250" s="10" t="s">
        <v>94</v>
      </c>
      <c r="C250" s="11"/>
      <c r="D250" s="12">
        <v>759</v>
      </c>
      <c r="E250" s="12">
        <v>11</v>
      </c>
      <c r="F250" s="12">
        <v>110</v>
      </c>
      <c r="G250" s="12">
        <v>384</v>
      </c>
      <c r="H250" s="12">
        <v>164</v>
      </c>
      <c r="I250" s="12">
        <v>50</v>
      </c>
      <c r="J250" s="12">
        <v>22</v>
      </c>
      <c r="K250" s="12">
        <v>18</v>
      </c>
      <c r="L250" s="13">
        <f>IFERROR(100*$D250/$L$248, "-")</f>
        <v>38.943047716777834</v>
      </c>
      <c r="M250" s="13">
        <f>IFERROR(100*$E250/$M$248, "-")</f>
        <v>36.666666666666664</v>
      </c>
      <c r="N250" s="13">
        <f>IFERROR(100*$F250/$N$248, "-")</f>
        <v>35.369774919614144</v>
      </c>
      <c r="O250" s="13">
        <f>IFERROR(100*$G250/$O$248, "-")</f>
        <v>38.787878787878789</v>
      </c>
      <c r="P250" s="13">
        <f>IFERROR(100*$H250/$P$248, "-")</f>
        <v>39.902676399026767</v>
      </c>
      <c r="Q250" s="13">
        <f>IFERROR(100*$I250/$Q$248, "-")</f>
        <v>45.454545454545453</v>
      </c>
      <c r="R250" s="13">
        <f>IFERROR(100*$J250/$R$248, "-")</f>
        <v>53.658536585365852</v>
      </c>
      <c r="S250" s="13">
        <f>IFERROR(100*$K250/$S$248, "-")</f>
        <v>32.142857142857146</v>
      </c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</row>
    <row r="251" spans="1:30" ht="12" customHeight="1" x14ac:dyDescent="0.55000000000000004">
      <c r="B251" s="14" t="s">
        <v>95</v>
      </c>
      <c r="D251" s="15">
        <v>600</v>
      </c>
      <c r="E251" s="15">
        <v>14</v>
      </c>
      <c r="F251" s="15">
        <v>92</v>
      </c>
      <c r="G251" s="15">
        <v>296</v>
      </c>
      <c r="H251" s="15">
        <v>136</v>
      </c>
      <c r="I251" s="15">
        <v>30</v>
      </c>
      <c r="J251" s="15">
        <v>12</v>
      </c>
      <c r="K251" s="15">
        <v>20</v>
      </c>
      <c r="L251" s="16">
        <f>IFERROR(100*$D251/$L$248, "-")</f>
        <v>30.785017957927142</v>
      </c>
      <c r="M251" s="16">
        <f>IFERROR(100*$E251/$M$248, "-")</f>
        <v>46.666666666666664</v>
      </c>
      <c r="N251" s="16">
        <f>IFERROR(100*$F251/$N$248, "-")</f>
        <v>29.581993569131832</v>
      </c>
      <c r="O251" s="16">
        <f>IFERROR(100*$G251/$O$248, "-")</f>
        <v>29.8989898989899</v>
      </c>
      <c r="P251" s="16">
        <f>IFERROR(100*$H251/$P$248, "-")</f>
        <v>33.090024330900242</v>
      </c>
      <c r="Q251" s="16">
        <f>IFERROR(100*$I251/$Q$248, "-")</f>
        <v>27.272727272727273</v>
      </c>
      <c r="R251" s="16">
        <f>IFERROR(100*$J251/$R$248, "-")</f>
        <v>29.26829268292683</v>
      </c>
      <c r="S251" s="16">
        <f>IFERROR(100*$K251/$S$248, "-")</f>
        <v>35.714285714285715</v>
      </c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</row>
    <row r="252" spans="1:30" ht="12" customHeight="1" x14ac:dyDescent="0.55000000000000004">
      <c r="B252" s="17" t="s">
        <v>152</v>
      </c>
      <c r="C252" s="18"/>
      <c r="D252" s="19">
        <v>17</v>
      </c>
      <c r="E252" s="19">
        <v>0</v>
      </c>
      <c r="F252" s="19">
        <v>2</v>
      </c>
      <c r="G252" s="19">
        <v>5</v>
      </c>
      <c r="H252" s="19">
        <v>4</v>
      </c>
      <c r="I252" s="19">
        <v>3</v>
      </c>
      <c r="J252" s="19">
        <v>1</v>
      </c>
      <c r="K252" s="19">
        <v>2</v>
      </c>
      <c r="L252" s="20">
        <f>IFERROR(100*$D252/$L$248, "-")</f>
        <v>0.87224217547460237</v>
      </c>
      <c r="M252" s="20">
        <f>IFERROR(100*$E252/$M$248, "-")</f>
        <v>0</v>
      </c>
      <c r="N252" s="20">
        <f>IFERROR(100*$F252/$N$248, "-")</f>
        <v>0.64308681672025725</v>
      </c>
      <c r="O252" s="20">
        <f>IFERROR(100*$G252/$O$248, "-")</f>
        <v>0.50505050505050508</v>
      </c>
      <c r="P252" s="20">
        <f>IFERROR(100*$H252/$P$248, "-")</f>
        <v>0.97323600973236013</v>
      </c>
      <c r="Q252" s="20">
        <f>IFERROR(100*$I252/$Q$248, "-")</f>
        <v>2.7272727272727271</v>
      </c>
      <c r="R252" s="20">
        <f>IFERROR(100*$J252/$R$248, "-")</f>
        <v>2.4390243902439024</v>
      </c>
      <c r="S252" s="20">
        <f>IFERROR(100*$K252/$S$248, "-")</f>
        <v>3.5714285714285716</v>
      </c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</row>
    <row r="253" spans="1:30" ht="12" customHeight="1" x14ac:dyDescent="0.55000000000000004">
      <c r="B253" s="26" t="s">
        <v>7</v>
      </c>
      <c r="C253" s="27"/>
      <c r="D253" s="21">
        <v>1949</v>
      </c>
      <c r="E253" s="21">
        <v>30</v>
      </c>
      <c r="F253" s="21">
        <v>311</v>
      </c>
      <c r="G253" s="21">
        <v>990</v>
      </c>
      <c r="H253" s="21">
        <v>411</v>
      </c>
      <c r="I253" s="21">
        <v>110</v>
      </c>
      <c r="J253" s="21">
        <v>41</v>
      </c>
      <c r="K253" s="21">
        <v>56</v>
      </c>
      <c r="L253" s="22">
        <f>IF(SUM($L$249:$L$252) = 0, "-", SUM($L$249:$L$252))</f>
        <v>99.999999999999986</v>
      </c>
      <c r="M253" s="22">
        <f>IF(SUM($M$249:$M$252) = 0, "-", SUM($M$249:$M$252))</f>
        <v>100</v>
      </c>
      <c r="N253" s="22">
        <f>IF(SUM($N$249:$N$252) = 0, "-", SUM($N$249:$N$252))</f>
        <v>100</v>
      </c>
      <c r="O253" s="22">
        <f>IF(SUM($O$249:$O$252) = 0, "-", SUM($O$249:$O$252))</f>
        <v>100</v>
      </c>
      <c r="P253" s="22">
        <f>IF(SUM($P$249:$P$252) = 0, "-", SUM($P$249:$P$252))</f>
        <v>100.00000000000001</v>
      </c>
      <c r="Q253" s="22">
        <f>IF(SUM($Q$249:$Q$252) = 0, "-", SUM($Q$249:$Q$252))</f>
        <v>100.00000000000001</v>
      </c>
      <c r="R253" s="22">
        <f>IF(SUM($R$249:$R$252) = 0, "-", SUM($R$249:$R$252))</f>
        <v>100</v>
      </c>
      <c r="S253" s="22">
        <f>IF(SUM($S$249:$S$252) = 0, "-", SUM($S$249:$S$252))</f>
        <v>100.00000000000001</v>
      </c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</row>
    <row r="255" spans="1:30" ht="12" customHeight="1" x14ac:dyDescent="0.55000000000000004">
      <c r="A255" s="28" t="s">
        <v>98</v>
      </c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</row>
    <row r="256" spans="1:30" ht="12" customHeight="1" x14ac:dyDescent="0.55000000000000004">
      <c r="B256" s="2"/>
      <c r="C256" s="3"/>
      <c r="D256" s="26" t="s">
        <v>1</v>
      </c>
      <c r="E256" s="29"/>
      <c r="F256" s="29"/>
      <c r="G256" s="29"/>
      <c r="H256" s="29"/>
      <c r="I256" s="29"/>
      <c r="J256" s="29"/>
      <c r="K256" s="29"/>
      <c r="L256" s="26" t="s">
        <v>2</v>
      </c>
      <c r="M256" s="29"/>
      <c r="N256" s="29"/>
      <c r="O256" s="29"/>
      <c r="P256" s="29"/>
      <c r="Q256" s="29"/>
      <c r="R256" s="29"/>
      <c r="S256" s="29"/>
    </row>
    <row r="257" spans="1:30" ht="12" customHeight="1" x14ac:dyDescent="0.55000000000000004">
      <c r="B257" s="4"/>
      <c r="D257" s="25" t="s">
        <v>151</v>
      </c>
      <c r="E257" s="25" t="s">
        <v>159</v>
      </c>
      <c r="F257" s="25" t="s">
        <v>160</v>
      </c>
      <c r="G257" s="25" t="s">
        <v>161</v>
      </c>
      <c r="H257" s="25" t="s">
        <v>162</v>
      </c>
      <c r="I257" s="25" t="s">
        <v>163</v>
      </c>
      <c r="J257" s="25" t="s">
        <v>171</v>
      </c>
      <c r="K257" s="25" t="s">
        <v>152</v>
      </c>
      <c r="L257" s="25" t="s">
        <v>151</v>
      </c>
      <c r="M257" s="25" t="s">
        <v>159</v>
      </c>
      <c r="N257" s="25" t="s">
        <v>160</v>
      </c>
      <c r="O257" s="25" t="s">
        <v>161</v>
      </c>
      <c r="P257" s="25" t="s">
        <v>162</v>
      </c>
      <c r="Q257" s="25" t="s">
        <v>163</v>
      </c>
      <c r="R257" s="25" t="s">
        <v>171</v>
      </c>
      <c r="S257" s="25" t="s">
        <v>152</v>
      </c>
    </row>
    <row r="258" spans="1:30" ht="12" customHeight="1" x14ac:dyDescent="0.55000000000000004">
      <c r="B258" s="4"/>
      <c r="D258" s="5"/>
      <c r="E258" s="5"/>
      <c r="F258" s="5"/>
      <c r="G258" s="5"/>
      <c r="H258" s="5"/>
      <c r="I258" s="5"/>
      <c r="J258" s="5"/>
      <c r="K258" s="5"/>
      <c r="L258" s="5">
        <v>1949</v>
      </c>
      <c r="M258" s="5">
        <v>30</v>
      </c>
      <c r="N258" s="5">
        <v>311</v>
      </c>
      <c r="O258" s="5">
        <v>990</v>
      </c>
      <c r="P258" s="5">
        <v>411</v>
      </c>
      <c r="Q258" s="5">
        <v>110</v>
      </c>
      <c r="R258" s="5">
        <v>41</v>
      </c>
      <c r="S258" s="5">
        <v>56</v>
      </c>
    </row>
    <row r="259" spans="1:30" ht="12" customHeight="1" x14ac:dyDescent="0.55000000000000004">
      <c r="B259" s="6" t="s">
        <v>93</v>
      </c>
      <c r="C259" s="3"/>
      <c r="D259" s="7">
        <v>1535</v>
      </c>
      <c r="E259" s="7">
        <v>22</v>
      </c>
      <c r="F259" s="7">
        <v>227</v>
      </c>
      <c r="G259" s="7">
        <v>790</v>
      </c>
      <c r="H259" s="7">
        <v>339</v>
      </c>
      <c r="I259" s="7">
        <v>84</v>
      </c>
      <c r="J259" s="7">
        <v>33</v>
      </c>
      <c r="K259" s="7">
        <v>40</v>
      </c>
      <c r="L259" s="8">
        <f>IFERROR(100*$D259/$L$258, "-")</f>
        <v>78.758337609030278</v>
      </c>
      <c r="M259" s="8">
        <f>IFERROR(100*$E259/$M$258, "-")</f>
        <v>73.333333333333329</v>
      </c>
      <c r="N259" s="8">
        <f>IFERROR(100*$F259/$N$258, "-")</f>
        <v>72.9903536977492</v>
      </c>
      <c r="O259" s="8">
        <f>IFERROR(100*$G259/$O$258, "-")</f>
        <v>79.797979797979792</v>
      </c>
      <c r="P259" s="8">
        <f>IFERROR(100*$H259/$P$258, "-")</f>
        <v>82.481751824817522</v>
      </c>
      <c r="Q259" s="8">
        <f>IFERROR(100*$I259/$Q$258, "-")</f>
        <v>76.36363636363636</v>
      </c>
      <c r="R259" s="8">
        <f>IFERROR(100*$J259/$R$258, "-")</f>
        <v>80.487804878048777</v>
      </c>
      <c r="S259" s="8">
        <f>IFERROR(100*$K259/$S$258, "-")</f>
        <v>71.428571428571431</v>
      </c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</row>
    <row r="260" spans="1:30" ht="12" customHeight="1" x14ac:dyDescent="0.55000000000000004">
      <c r="B260" s="10" t="s">
        <v>94</v>
      </c>
      <c r="C260" s="11"/>
      <c r="D260" s="12">
        <v>310</v>
      </c>
      <c r="E260" s="12">
        <v>7</v>
      </c>
      <c r="F260" s="12">
        <v>64</v>
      </c>
      <c r="G260" s="12">
        <v>145</v>
      </c>
      <c r="H260" s="12">
        <v>54</v>
      </c>
      <c r="I260" s="12">
        <v>22</v>
      </c>
      <c r="J260" s="12">
        <v>4</v>
      </c>
      <c r="K260" s="12">
        <v>14</v>
      </c>
      <c r="L260" s="13">
        <f>IFERROR(100*$D260/$L$258, "-")</f>
        <v>15.90559261159569</v>
      </c>
      <c r="M260" s="13">
        <f>IFERROR(100*$E260/$M$258, "-")</f>
        <v>23.333333333333332</v>
      </c>
      <c r="N260" s="13">
        <f>IFERROR(100*$F260/$N$258, "-")</f>
        <v>20.578778135048232</v>
      </c>
      <c r="O260" s="13">
        <f>IFERROR(100*$G260/$O$258, "-")</f>
        <v>14.646464646464647</v>
      </c>
      <c r="P260" s="13">
        <f>IFERROR(100*$H260/$P$258, "-")</f>
        <v>13.138686131386862</v>
      </c>
      <c r="Q260" s="13">
        <f>IFERROR(100*$I260/$Q$258, "-")</f>
        <v>20</v>
      </c>
      <c r="R260" s="13">
        <f>IFERROR(100*$J260/$R$258, "-")</f>
        <v>9.7560975609756095</v>
      </c>
      <c r="S260" s="13">
        <f>IFERROR(100*$K260/$S$258, "-")</f>
        <v>25</v>
      </c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</row>
    <row r="261" spans="1:30" ht="12" customHeight="1" x14ac:dyDescent="0.55000000000000004">
      <c r="B261" s="14" t="s">
        <v>95</v>
      </c>
      <c r="D261" s="15">
        <v>96</v>
      </c>
      <c r="E261" s="15">
        <v>1</v>
      </c>
      <c r="F261" s="15">
        <v>18</v>
      </c>
      <c r="G261" s="15">
        <v>51</v>
      </c>
      <c r="H261" s="15">
        <v>18</v>
      </c>
      <c r="I261" s="15">
        <v>3</v>
      </c>
      <c r="J261" s="15">
        <v>3</v>
      </c>
      <c r="K261" s="15">
        <v>2</v>
      </c>
      <c r="L261" s="16">
        <f>IFERROR(100*$D261/$L$258, "-")</f>
        <v>4.9256028732683426</v>
      </c>
      <c r="M261" s="16">
        <f>IFERROR(100*$E261/$M$258, "-")</f>
        <v>3.3333333333333335</v>
      </c>
      <c r="N261" s="16">
        <f>IFERROR(100*$F261/$N$258, "-")</f>
        <v>5.787781350482315</v>
      </c>
      <c r="O261" s="16">
        <f>IFERROR(100*$G261/$O$258, "-")</f>
        <v>5.1515151515151514</v>
      </c>
      <c r="P261" s="16">
        <f>IFERROR(100*$H261/$P$258, "-")</f>
        <v>4.3795620437956204</v>
      </c>
      <c r="Q261" s="16">
        <f>IFERROR(100*$I261/$Q$258, "-")</f>
        <v>2.7272727272727271</v>
      </c>
      <c r="R261" s="16">
        <f>IFERROR(100*$J261/$R$258, "-")</f>
        <v>7.3170731707317076</v>
      </c>
      <c r="S261" s="16">
        <f>IFERROR(100*$K261/$S$258, "-")</f>
        <v>3.5714285714285716</v>
      </c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</row>
    <row r="262" spans="1:30" ht="12" customHeight="1" x14ac:dyDescent="0.55000000000000004">
      <c r="B262" s="17" t="s">
        <v>152</v>
      </c>
      <c r="C262" s="18"/>
      <c r="D262" s="19">
        <v>8</v>
      </c>
      <c r="E262" s="19">
        <v>0</v>
      </c>
      <c r="F262" s="19">
        <v>2</v>
      </c>
      <c r="G262" s="19">
        <v>4</v>
      </c>
      <c r="H262" s="19">
        <v>0</v>
      </c>
      <c r="I262" s="19">
        <v>1</v>
      </c>
      <c r="J262" s="19">
        <v>1</v>
      </c>
      <c r="K262" s="19">
        <v>0</v>
      </c>
      <c r="L262" s="20">
        <f>IFERROR(100*$D262/$L$258, "-")</f>
        <v>0.41046690610569525</v>
      </c>
      <c r="M262" s="20">
        <f>IFERROR(100*$E262/$M$258, "-")</f>
        <v>0</v>
      </c>
      <c r="N262" s="20">
        <f>IFERROR(100*$F262/$N$258, "-")</f>
        <v>0.64308681672025725</v>
      </c>
      <c r="O262" s="20">
        <f>IFERROR(100*$G262/$O$258, "-")</f>
        <v>0.40404040404040403</v>
      </c>
      <c r="P262" s="20">
        <f>IFERROR(100*$H262/$P$258, "-")</f>
        <v>0</v>
      </c>
      <c r="Q262" s="20">
        <f>IFERROR(100*$I262/$Q$258, "-")</f>
        <v>0.90909090909090906</v>
      </c>
      <c r="R262" s="20">
        <f>IFERROR(100*$J262/$R$258, "-")</f>
        <v>2.4390243902439024</v>
      </c>
      <c r="S262" s="20">
        <f>IFERROR(100*$K262/$S$258, "-")</f>
        <v>0</v>
      </c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</row>
    <row r="263" spans="1:30" ht="12" customHeight="1" x14ac:dyDescent="0.55000000000000004">
      <c r="B263" s="26" t="s">
        <v>7</v>
      </c>
      <c r="C263" s="27"/>
      <c r="D263" s="21">
        <v>1949</v>
      </c>
      <c r="E263" s="21">
        <v>30</v>
      </c>
      <c r="F263" s="21">
        <v>311</v>
      </c>
      <c r="G263" s="21">
        <v>990</v>
      </c>
      <c r="H263" s="21">
        <v>411</v>
      </c>
      <c r="I263" s="21">
        <v>110</v>
      </c>
      <c r="J263" s="21">
        <v>41</v>
      </c>
      <c r="K263" s="21">
        <v>56</v>
      </c>
      <c r="L263" s="22">
        <f>IF(SUM($L$259:$L$262) = 0, "-", SUM($L$259:$L$262))</f>
        <v>100.00000000000001</v>
      </c>
      <c r="M263" s="22">
        <f>IF(SUM($M$259:$M$262) = 0, "-", SUM($M$259:$M$262))</f>
        <v>99.999999999999986</v>
      </c>
      <c r="N263" s="22">
        <f>IF(SUM($N$259:$N$262) = 0, "-", SUM($N$259:$N$262))</f>
        <v>100.00000000000001</v>
      </c>
      <c r="O263" s="22">
        <f>IF(SUM($O$259:$O$262) = 0, "-", SUM($O$259:$O$262))</f>
        <v>100</v>
      </c>
      <c r="P263" s="22">
        <f>IF(SUM($P$259:$P$262) = 0, "-", SUM($P$259:$P$262))</f>
        <v>100</v>
      </c>
      <c r="Q263" s="22">
        <f>IF(SUM($Q$259:$Q$262) = 0, "-", SUM($Q$259:$Q$262))</f>
        <v>100</v>
      </c>
      <c r="R263" s="22">
        <f>IF(SUM($R$259:$R$262) = 0, "-", SUM($R$259:$R$262))</f>
        <v>99.999999999999986</v>
      </c>
      <c r="S263" s="22">
        <f>IF(SUM($S$259:$S$262) = 0, "-", SUM($S$259:$S$262))</f>
        <v>100</v>
      </c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</row>
    <row r="265" spans="1:30" ht="12" customHeight="1" x14ac:dyDescent="0.55000000000000004">
      <c r="A265" s="28" t="s">
        <v>99</v>
      </c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</row>
    <row r="266" spans="1:30" ht="12" customHeight="1" x14ac:dyDescent="0.55000000000000004">
      <c r="B266" s="2"/>
      <c r="C266" s="3"/>
      <c r="D266" s="26" t="s">
        <v>1</v>
      </c>
      <c r="E266" s="29"/>
      <c r="F266" s="29"/>
      <c r="G266" s="29"/>
      <c r="H266" s="29"/>
      <c r="I266" s="29"/>
      <c r="J266" s="29"/>
      <c r="K266" s="29"/>
      <c r="L266" s="26" t="s">
        <v>2</v>
      </c>
      <c r="M266" s="29"/>
      <c r="N266" s="29"/>
      <c r="O266" s="29"/>
      <c r="P266" s="29"/>
      <c r="Q266" s="29"/>
      <c r="R266" s="29"/>
      <c r="S266" s="29"/>
    </row>
    <row r="267" spans="1:30" ht="12" customHeight="1" x14ac:dyDescent="0.55000000000000004">
      <c r="B267" s="4"/>
      <c r="D267" s="25" t="s">
        <v>151</v>
      </c>
      <c r="E267" s="25" t="s">
        <v>159</v>
      </c>
      <c r="F267" s="25" t="s">
        <v>160</v>
      </c>
      <c r="G267" s="25" t="s">
        <v>161</v>
      </c>
      <c r="H267" s="25" t="s">
        <v>162</v>
      </c>
      <c r="I267" s="25" t="s">
        <v>163</v>
      </c>
      <c r="J267" s="25" t="s">
        <v>171</v>
      </c>
      <c r="K267" s="25" t="s">
        <v>152</v>
      </c>
      <c r="L267" s="25" t="s">
        <v>151</v>
      </c>
      <c r="M267" s="25" t="s">
        <v>159</v>
      </c>
      <c r="N267" s="25" t="s">
        <v>160</v>
      </c>
      <c r="O267" s="25" t="s">
        <v>161</v>
      </c>
      <c r="P267" s="25" t="s">
        <v>162</v>
      </c>
      <c r="Q267" s="25" t="s">
        <v>163</v>
      </c>
      <c r="R267" s="25" t="s">
        <v>171</v>
      </c>
      <c r="S267" s="25" t="s">
        <v>152</v>
      </c>
    </row>
    <row r="268" spans="1:30" ht="12" customHeight="1" x14ac:dyDescent="0.55000000000000004">
      <c r="B268" s="4"/>
      <c r="D268" s="5"/>
      <c r="E268" s="5"/>
      <c r="F268" s="5"/>
      <c r="G268" s="5"/>
      <c r="H268" s="5"/>
      <c r="I268" s="5"/>
      <c r="J268" s="5"/>
      <c r="K268" s="5"/>
      <c r="L268" s="5">
        <v>1949</v>
      </c>
      <c r="M268" s="5">
        <v>30</v>
      </c>
      <c r="N268" s="5">
        <v>311</v>
      </c>
      <c r="O268" s="5">
        <v>990</v>
      </c>
      <c r="P268" s="5">
        <v>411</v>
      </c>
      <c r="Q268" s="5">
        <v>110</v>
      </c>
      <c r="R268" s="5">
        <v>41</v>
      </c>
      <c r="S268" s="5">
        <v>56</v>
      </c>
    </row>
    <row r="269" spans="1:30" ht="12" customHeight="1" x14ac:dyDescent="0.55000000000000004">
      <c r="B269" s="6" t="s">
        <v>93</v>
      </c>
      <c r="C269" s="3"/>
      <c r="D269" s="7">
        <v>1196</v>
      </c>
      <c r="E269" s="7">
        <v>19</v>
      </c>
      <c r="F269" s="7">
        <v>194</v>
      </c>
      <c r="G269" s="7">
        <v>601</v>
      </c>
      <c r="H269" s="7">
        <v>254</v>
      </c>
      <c r="I269" s="7">
        <v>64</v>
      </c>
      <c r="J269" s="7">
        <v>25</v>
      </c>
      <c r="K269" s="7">
        <v>39</v>
      </c>
      <c r="L269" s="8">
        <f>IFERROR(100*$D269/$L$268, "-")</f>
        <v>61.364802462801435</v>
      </c>
      <c r="M269" s="8">
        <f>IFERROR(100*$E269/$M$268, "-")</f>
        <v>63.333333333333336</v>
      </c>
      <c r="N269" s="8">
        <f>IFERROR(100*$F269/$N$268, "-")</f>
        <v>62.379421221864952</v>
      </c>
      <c r="O269" s="8">
        <f>IFERROR(100*$G269/$O$268, "-")</f>
        <v>60.707070707070706</v>
      </c>
      <c r="P269" s="8">
        <f>IFERROR(100*$H269/$P$268, "-")</f>
        <v>61.800486618004868</v>
      </c>
      <c r="Q269" s="8">
        <f>IFERROR(100*$I269/$Q$268, "-")</f>
        <v>58.18181818181818</v>
      </c>
      <c r="R269" s="8">
        <f>IFERROR(100*$J269/$R$268, "-")</f>
        <v>60.975609756097562</v>
      </c>
      <c r="S269" s="8">
        <f>IFERROR(100*$K269/$S$268, "-")</f>
        <v>69.642857142857139</v>
      </c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</row>
    <row r="270" spans="1:30" ht="12" customHeight="1" x14ac:dyDescent="0.55000000000000004">
      <c r="B270" s="10" t="s">
        <v>94</v>
      </c>
      <c r="C270" s="11"/>
      <c r="D270" s="12">
        <v>515</v>
      </c>
      <c r="E270" s="12">
        <v>4</v>
      </c>
      <c r="F270" s="12">
        <v>78</v>
      </c>
      <c r="G270" s="12">
        <v>268</v>
      </c>
      <c r="H270" s="12">
        <v>109</v>
      </c>
      <c r="I270" s="12">
        <v>31</v>
      </c>
      <c r="J270" s="12">
        <v>13</v>
      </c>
      <c r="K270" s="12">
        <v>12</v>
      </c>
      <c r="L270" s="13">
        <f>IFERROR(100*$D270/$L$268, "-")</f>
        <v>26.423807080554131</v>
      </c>
      <c r="M270" s="13">
        <f>IFERROR(100*$E270/$M$268, "-")</f>
        <v>13.333333333333334</v>
      </c>
      <c r="N270" s="13">
        <f>IFERROR(100*$F270/$N$268, "-")</f>
        <v>25.080385852090032</v>
      </c>
      <c r="O270" s="13">
        <f>IFERROR(100*$G270/$O$268, "-")</f>
        <v>27.070707070707069</v>
      </c>
      <c r="P270" s="13">
        <f>IFERROR(100*$H270/$P$268, "-")</f>
        <v>26.520681265206811</v>
      </c>
      <c r="Q270" s="13">
        <f>IFERROR(100*$I270/$Q$268, "-")</f>
        <v>28.181818181818183</v>
      </c>
      <c r="R270" s="13">
        <f>IFERROR(100*$J270/$R$268, "-")</f>
        <v>31.707317073170731</v>
      </c>
      <c r="S270" s="13">
        <f>IFERROR(100*$K270/$S$268, "-")</f>
        <v>21.428571428571427</v>
      </c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</row>
    <row r="271" spans="1:30" ht="12" customHeight="1" x14ac:dyDescent="0.55000000000000004">
      <c r="B271" s="14" t="s">
        <v>95</v>
      </c>
      <c r="D271" s="15">
        <v>232</v>
      </c>
      <c r="E271" s="15">
        <v>7</v>
      </c>
      <c r="F271" s="15">
        <v>38</v>
      </c>
      <c r="G271" s="15">
        <v>118</v>
      </c>
      <c r="H271" s="15">
        <v>48</v>
      </c>
      <c r="I271" s="15">
        <v>14</v>
      </c>
      <c r="J271" s="15">
        <v>2</v>
      </c>
      <c r="K271" s="15">
        <v>5</v>
      </c>
      <c r="L271" s="16">
        <f>IFERROR(100*$D271/$L$268, "-")</f>
        <v>11.903540277065161</v>
      </c>
      <c r="M271" s="16">
        <f>IFERROR(100*$E271/$M$268, "-")</f>
        <v>23.333333333333332</v>
      </c>
      <c r="N271" s="16">
        <f>IFERROR(100*$F271/$N$268, "-")</f>
        <v>12.218649517684888</v>
      </c>
      <c r="O271" s="16">
        <f>IFERROR(100*$G271/$O$268, "-")</f>
        <v>11.919191919191919</v>
      </c>
      <c r="P271" s="16">
        <f>IFERROR(100*$H271/$P$268, "-")</f>
        <v>11.678832116788321</v>
      </c>
      <c r="Q271" s="16">
        <f>IFERROR(100*$I271/$Q$268, "-")</f>
        <v>12.727272727272727</v>
      </c>
      <c r="R271" s="16">
        <f>IFERROR(100*$J271/$R$268, "-")</f>
        <v>4.8780487804878048</v>
      </c>
      <c r="S271" s="16">
        <f>IFERROR(100*$K271/$S$268, "-")</f>
        <v>8.9285714285714288</v>
      </c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</row>
    <row r="272" spans="1:30" ht="12" customHeight="1" x14ac:dyDescent="0.55000000000000004">
      <c r="B272" s="17" t="s">
        <v>152</v>
      </c>
      <c r="C272" s="18"/>
      <c r="D272" s="19">
        <v>6</v>
      </c>
      <c r="E272" s="19">
        <v>0</v>
      </c>
      <c r="F272" s="19">
        <v>1</v>
      </c>
      <c r="G272" s="19">
        <v>3</v>
      </c>
      <c r="H272" s="19">
        <v>0</v>
      </c>
      <c r="I272" s="19">
        <v>1</v>
      </c>
      <c r="J272" s="19">
        <v>1</v>
      </c>
      <c r="K272" s="19">
        <v>0</v>
      </c>
      <c r="L272" s="20">
        <f>IFERROR(100*$D272/$L$268, "-")</f>
        <v>0.30785017957927141</v>
      </c>
      <c r="M272" s="20">
        <f>IFERROR(100*$E272/$M$268, "-")</f>
        <v>0</v>
      </c>
      <c r="N272" s="20">
        <f>IFERROR(100*$F272/$N$268, "-")</f>
        <v>0.32154340836012862</v>
      </c>
      <c r="O272" s="20">
        <f>IFERROR(100*$G272/$O$268, "-")</f>
        <v>0.30303030303030304</v>
      </c>
      <c r="P272" s="20">
        <f>IFERROR(100*$H272/$P$268, "-")</f>
        <v>0</v>
      </c>
      <c r="Q272" s="20">
        <f>IFERROR(100*$I272/$Q$268, "-")</f>
        <v>0.90909090909090906</v>
      </c>
      <c r="R272" s="20">
        <f>IFERROR(100*$J272/$R$268, "-")</f>
        <v>2.4390243902439024</v>
      </c>
      <c r="S272" s="20">
        <f>IFERROR(100*$K272/$S$268, "-")</f>
        <v>0</v>
      </c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</row>
    <row r="273" spans="1:30" ht="12" customHeight="1" x14ac:dyDescent="0.55000000000000004">
      <c r="B273" s="26" t="s">
        <v>7</v>
      </c>
      <c r="C273" s="27"/>
      <c r="D273" s="21">
        <v>1949</v>
      </c>
      <c r="E273" s="21">
        <v>30</v>
      </c>
      <c r="F273" s="21">
        <v>311</v>
      </c>
      <c r="G273" s="21">
        <v>990</v>
      </c>
      <c r="H273" s="21">
        <v>411</v>
      </c>
      <c r="I273" s="21">
        <v>110</v>
      </c>
      <c r="J273" s="21">
        <v>41</v>
      </c>
      <c r="K273" s="21">
        <v>56</v>
      </c>
      <c r="L273" s="22">
        <f>IF(SUM($L$269:$L$272) = 0, "-", SUM($L$269:$L$272))</f>
        <v>100</v>
      </c>
      <c r="M273" s="22">
        <f>IF(SUM($M$269:$M$272) = 0, "-", SUM($M$269:$M$272))</f>
        <v>100</v>
      </c>
      <c r="N273" s="22">
        <f>IF(SUM($N$269:$N$272) = 0, "-", SUM($N$269:$N$272))</f>
        <v>100</v>
      </c>
      <c r="O273" s="22">
        <f>IF(SUM($O$269:$O$272) = 0, "-", SUM($O$269:$O$272))</f>
        <v>99.999999999999986</v>
      </c>
      <c r="P273" s="22">
        <f>IF(SUM($P$269:$P$272) = 0, "-", SUM($P$269:$P$272))</f>
        <v>100</v>
      </c>
      <c r="Q273" s="22">
        <f>IF(SUM($Q$269:$Q$272) = 0, "-", SUM($Q$269:$Q$272))</f>
        <v>100</v>
      </c>
      <c r="R273" s="22">
        <f>IF(SUM($R$269:$R$272) = 0, "-", SUM($R$269:$R$272))</f>
        <v>100</v>
      </c>
      <c r="S273" s="22">
        <f>IF(SUM($S$269:$S$272) = 0, "-", SUM($S$269:$S$272))</f>
        <v>100</v>
      </c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</row>
    <row r="275" spans="1:30" ht="12" customHeight="1" x14ac:dyDescent="0.55000000000000004">
      <c r="A275" s="28" t="s">
        <v>100</v>
      </c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</row>
    <row r="276" spans="1:30" ht="12" customHeight="1" x14ac:dyDescent="0.55000000000000004">
      <c r="B276" s="2"/>
      <c r="C276" s="3"/>
      <c r="D276" s="26" t="s">
        <v>1</v>
      </c>
      <c r="E276" s="29"/>
      <c r="F276" s="29"/>
      <c r="G276" s="29"/>
      <c r="H276" s="29"/>
      <c r="I276" s="29"/>
      <c r="J276" s="29"/>
      <c r="K276" s="29"/>
      <c r="L276" s="26" t="s">
        <v>2</v>
      </c>
      <c r="M276" s="29"/>
      <c r="N276" s="29"/>
      <c r="O276" s="29"/>
      <c r="P276" s="29"/>
      <c r="Q276" s="29"/>
      <c r="R276" s="29"/>
      <c r="S276" s="29"/>
    </row>
    <row r="277" spans="1:30" ht="12" customHeight="1" x14ac:dyDescent="0.55000000000000004">
      <c r="B277" s="4"/>
      <c r="D277" s="25" t="s">
        <v>151</v>
      </c>
      <c r="E277" s="25" t="s">
        <v>159</v>
      </c>
      <c r="F277" s="25" t="s">
        <v>160</v>
      </c>
      <c r="G277" s="25" t="s">
        <v>161</v>
      </c>
      <c r="H277" s="25" t="s">
        <v>162</v>
      </c>
      <c r="I277" s="25" t="s">
        <v>163</v>
      </c>
      <c r="J277" s="25" t="s">
        <v>171</v>
      </c>
      <c r="K277" s="25" t="s">
        <v>152</v>
      </c>
      <c r="L277" s="25" t="s">
        <v>151</v>
      </c>
      <c r="M277" s="25" t="s">
        <v>159</v>
      </c>
      <c r="N277" s="25" t="s">
        <v>160</v>
      </c>
      <c r="O277" s="25" t="s">
        <v>161</v>
      </c>
      <c r="P277" s="25" t="s">
        <v>162</v>
      </c>
      <c r="Q277" s="25" t="s">
        <v>163</v>
      </c>
      <c r="R277" s="25" t="s">
        <v>171</v>
      </c>
      <c r="S277" s="25" t="s">
        <v>152</v>
      </c>
    </row>
    <row r="278" spans="1:30" ht="12" customHeight="1" x14ac:dyDescent="0.55000000000000004">
      <c r="B278" s="4"/>
      <c r="D278" s="5"/>
      <c r="E278" s="5"/>
      <c r="F278" s="5"/>
      <c r="G278" s="5"/>
      <c r="H278" s="5"/>
      <c r="I278" s="5"/>
      <c r="J278" s="5"/>
      <c r="K278" s="5"/>
      <c r="L278" s="5">
        <v>1949</v>
      </c>
      <c r="M278" s="5">
        <v>30</v>
      </c>
      <c r="N278" s="5">
        <v>311</v>
      </c>
      <c r="O278" s="5">
        <v>990</v>
      </c>
      <c r="P278" s="5">
        <v>411</v>
      </c>
      <c r="Q278" s="5">
        <v>110</v>
      </c>
      <c r="R278" s="5">
        <v>41</v>
      </c>
      <c r="S278" s="5">
        <v>56</v>
      </c>
    </row>
    <row r="279" spans="1:30" ht="12" customHeight="1" x14ac:dyDescent="0.55000000000000004">
      <c r="B279" s="6" t="s">
        <v>93</v>
      </c>
      <c r="C279" s="3"/>
      <c r="D279" s="7">
        <v>157</v>
      </c>
      <c r="E279" s="7">
        <v>2</v>
      </c>
      <c r="F279" s="7">
        <v>29</v>
      </c>
      <c r="G279" s="7">
        <v>80</v>
      </c>
      <c r="H279" s="7">
        <v>30</v>
      </c>
      <c r="I279" s="7">
        <v>7</v>
      </c>
      <c r="J279" s="7">
        <v>1</v>
      </c>
      <c r="K279" s="7">
        <v>8</v>
      </c>
      <c r="L279" s="8">
        <f>IFERROR(100*$D279/$L$278, "-")</f>
        <v>8.0554130323242692</v>
      </c>
      <c r="M279" s="8">
        <f>IFERROR(100*$E279/$M$278, "-")</f>
        <v>6.666666666666667</v>
      </c>
      <c r="N279" s="8">
        <f>IFERROR(100*$F279/$N$278, "-")</f>
        <v>9.32475884244373</v>
      </c>
      <c r="O279" s="8">
        <f>IFERROR(100*$G279/$O$278, "-")</f>
        <v>8.0808080808080813</v>
      </c>
      <c r="P279" s="8">
        <f>IFERROR(100*$H279/$P$278, "-")</f>
        <v>7.2992700729927007</v>
      </c>
      <c r="Q279" s="8">
        <f>IFERROR(100*$I279/$Q$278, "-")</f>
        <v>6.3636363636363633</v>
      </c>
      <c r="R279" s="8">
        <f>IFERROR(100*$J279/$R$278, "-")</f>
        <v>2.4390243902439024</v>
      </c>
      <c r="S279" s="8">
        <f>IFERROR(100*$K279/$S$278, "-")</f>
        <v>14.285714285714286</v>
      </c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</row>
    <row r="280" spans="1:30" ht="12" customHeight="1" x14ac:dyDescent="0.55000000000000004">
      <c r="B280" s="10" t="s">
        <v>94</v>
      </c>
      <c r="C280" s="11"/>
      <c r="D280" s="12">
        <v>996</v>
      </c>
      <c r="E280" s="12">
        <v>16</v>
      </c>
      <c r="F280" s="12">
        <v>140</v>
      </c>
      <c r="G280" s="12">
        <v>524</v>
      </c>
      <c r="H280" s="12">
        <v>205</v>
      </c>
      <c r="I280" s="12">
        <v>58</v>
      </c>
      <c r="J280" s="12">
        <v>26</v>
      </c>
      <c r="K280" s="12">
        <v>27</v>
      </c>
      <c r="L280" s="13">
        <f>IFERROR(100*$D280/$L$278, "-")</f>
        <v>51.103129810159054</v>
      </c>
      <c r="M280" s="13">
        <f>IFERROR(100*$E280/$M$278, "-")</f>
        <v>53.333333333333336</v>
      </c>
      <c r="N280" s="13">
        <f>IFERROR(100*$F280/$N$278, "-")</f>
        <v>45.016077170418008</v>
      </c>
      <c r="O280" s="13">
        <f>IFERROR(100*$G280/$O$278, "-")</f>
        <v>52.929292929292927</v>
      </c>
      <c r="P280" s="13">
        <f>IFERROR(100*$H280/$P$278, "-")</f>
        <v>49.878345498783453</v>
      </c>
      <c r="Q280" s="13">
        <f>IFERROR(100*$I280/$Q$278, "-")</f>
        <v>52.727272727272727</v>
      </c>
      <c r="R280" s="13">
        <f>IFERROR(100*$J280/$R$278, "-")</f>
        <v>63.414634146341463</v>
      </c>
      <c r="S280" s="13">
        <f>IFERROR(100*$K280/$S$278, "-")</f>
        <v>48.214285714285715</v>
      </c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</row>
    <row r="281" spans="1:30" ht="12" customHeight="1" x14ac:dyDescent="0.55000000000000004">
      <c r="B281" s="14" t="s">
        <v>95</v>
      </c>
      <c r="D281" s="15">
        <v>790</v>
      </c>
      <c r="E281" s="15">
        <v>12</v>
      </c>
      <c r="F281" s="15">
        <v>142</v>
      </c>
      <c r="G281" s="15">
        <v>384</v>
      </c>
      <c r="H281" s="15">
        <v>174</v>
      </c>
      <c r="I281" s="15">
        <v>44</v>
      </c>
      <c r="J281" s="15">
        <v>13</v>
      </c>
      <c r="K281" s="15">
        <v>21</v>
      </c>
      <c r="L281" s="16">
        <f>IFERROR(100*$D281/$L$278, "-")</f>
        <v>40.533606977937403</v>
      </c>
      <c r="M281" s="16">
        <f>IFERROR(100*$E281/$M$278, "-")</f>
        <v>40</v>
      </c>
      <c r="N281" s="16">
        <f>IFERROR(100*$F281/$N$278, "-")</f>
        <v>45.659163987138264</v>
      </c>
      <c r="O281" s="16">
        <f>IFERROR(100*$G281/$O$278, "-")</f>
        <v>38.787878787878789</v>
      </c>
      <c r="P281" s="16">
        <f>IFERROR(100*$H281/$P$278, "-")</f>
        <v>42.335766423357661</v>
      </c>
      <c r="Q281" s="16">
        <f>IFERROR(100*$I281/$Q$278, "-")</f>
        <v>40</v>
      </c>
      <c r="R281" s="16">
        <f>IFERROR(100*$J281/$R$278, "-")</f>
        <v>31.707317073170731</v>
      </c>
      <c r="S281" s="16">
        <f>IFERROR(100*$K281/$S$278, "-")</f>
        <v>37.5</v>
      </c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</row>
    <row r="282" spans="1:30" ht="12" customHeight="1" x14ac:dyDescent="0.55000000000000004">
      <c r="B282" s="17" t="s">
        <v>152</v>
      </c>
      <c r="C282" s="18"/>
      <c r="D282" s="19">
        <v>6</v>
      </c>
      <c r="E282" s="19">
        <v>0</v>
      </c>
      <c r="F282" s="19">
        <v>0</v>
      </c>
      <c r="G282" s="19">
        <v>2</v>
      </c>
      <c r="H282" s="19">
        <v>2</v>
      </c>
      <c r="I282" s="19">
        <v>1</v>
      </c>
      <c r="J282" s="19">
        <v>1</v>
      </c>
      <c r="K282" s="19">
        <v>0</v>
      </c>
      <c r="L282" s="20">
        <f>IFERROR(100*$D282/$L$278, "-")</f>
        <v>0.30785017957927141</v>
      </c>
      <c r="M282" s="20">
        <f>IFERROR(100*$E282/$M$278, "-")</f>
        <v>0</v>
      </c>
      <c r="N282" s="20">
        <f>IFERROR(100*$F282/$N$278, "-")</f>
        <v>0</v>
      </c>
      <c r="O282" s="20">
        <f>IFERROR(100*$G282/$O$278, "-")</f>
        <v>0.20202020202020202</v>
      </c>
      <c r="P282" s="20">
        <f>IFERROR(100*$H282/$P$278, "-")</f>
        <v>0.48661800486618007</v>
      </c>
      <c r="Q282" s="20">
        <f>IFERROR(100*$I282/$Q$278, "-")</f>
        <v>0.90909090909090906</v>
      </c>
      <c r="R282" s="20">
        <f>IFERROR(100*$J282/$R$278, "-")</f>
        <v>2.4390243902439024</v>
      </c>
      <c r="S282" s="20">
        <f>IFERROR(100*$K282/$S$278, "-")</f>
        <v>0</v>
      </c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</row>
    <row r="283" spans="1:30" ht="12" customHeight="1" x14ac:dyDescent="0.55000000000000004">
      <c r="B283" s="26" t="s">
        <v>7</v>
      </c>
      <c r="C283" s="27"/>
      <c r="D283" s="21">
        <v>1949</v>
      </c>
      <c r="E283" s="21">
        <v>30</v>
      </c>
      <c r="F283" s="21">
        <v>311</v>
      </c>
      <c r="G283" s="21">
        <v>990</v>
      </c>
      <c r="H283" s="21">
        <v>411</v>
      </c>
      <c r="I283" s="21">
        <v>110</v>
      </c>
      <c r="J283" s="21">
        <v>41</v>
      </c>
      <c r="K283" s="21">
        <v>56</v>
      </c>
      <c r="L283" s="22">
        <f>IF(SUM($L$279:$L$282) = 0, "-", SUM($L$279:$L$282))</f>
        <v>100</v>
      </c>
      <c r="M283" s="22">
        <f>IF(SUM($M$279:$M$282) = 0, "-", SUM($M$279:$M$282))</f>
        <v>100</v>
      </c>
      <c r="N283" s="22">
        <f>IF(SUM($N$279:$N$282) = 0, "-", SUM($N$279:$N$282))</f>
        <v>100</v>
      </c>
      <c r="O283" s="22">
        <f>IF(SUM($O$279:$O$282) = 0, "-", SUM($O$279:$O$282))</f>
        <v>100</v>
      </c>
      <c r="P283" s="22">
        <f>IF(SUM($P$279:$P$282) = 0, "-", SUM($P$279:$P$282))</f>
        <v>99.999999999999986</v>
      </c>
      <c r="Q283" s="22">
        <f>IF(SUM($Q$279:$Q$282) = 0, "-", SUM($Q$279:$Q$282))</f>
        <v>100</v>
      </c>
      <c r="R283" s="22">
        <f>IF(SUM($R$279:$R$282) = 0, "-", SUM($R$279:$R$282))</f>
        <v>100</v>
      </c>
      <c r="S283" s="22">
        <f>IF(SUM($S$279:$S$282) = 0, "-", SUM($S$279:$S$282))</f>
        <v>100</v>
      </c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</row>
    <row r="285" spans="1:30" ht="12" customHeight="1" x14ac:dyDescent="0.55000000000000004">
      <c r="A285" s="28" t="s">
        <v>101</v>
      </c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</row>
    <row r="286" spans="1:30" ht="12" customHeight="1" x14ac:dyDescent="0.55000000000000004">
      <c r="B286" s="2"/>
      <c r="C286" s="3"/>
      <c r="D286" s="26" t="s">
        <v>1</v>
      </c>
      <c r="E286" s="29"/>
      <c r="F286" s="29"/>
      <c r="G286" s="29"/>
      <c r="H286" s="29"/>
      <c r="I286" s="29"/>
      <c r="J286" s="29"/>
      <c r="K286" s="29"/>
      <c r="L286" s="26" t="s">
        <v>2</v>
      </c>
      <c r="M286" s="29"/>
      <c r="N286" s="29"/>
      <c r="O286" s="29"/>
      <c r="P286" s="29"/>
      <c r="Q286" s="29"/>
      <c r="R286" s="29"/>
      <c r="S286" s="29"/>
    </row>
    <row r="287" spans="1:30" ht="12" customHeight="1" x14ac:dyDescent="0.55000000000000004">
      <c r="B287" s="4"/>
      <c r="D287" s="25" t="s">
        <v>151</v>
      </c>
      <c r="E287" s="25" t="s">
        <v>159</v>
      </c>
      <c r="F287" s="25" t="s">
        <v>160</v>
      </c>
      <c r="G287" s="25" t="s">
        <v>161</v>
      </c>
      <c r="H287" s="25" t="s">
        <v>162</v>
      </c>
      <c r="I287" s="25" t="s">
        <v>163</v>
      </c>
      <c r="J287" s="25" t="s">
        <v>171</v>
      </c>
      <c r="K287" s="25" t="s">
        <v>152</v>
      </c>
      <c r="L287" s="25" t="s">
        <v>151</v>
      </c>
      <c r="M287" s="25" t="s">
        <v>159</v>
      </c>
      <c r="N287" s="25" t="s">
        <v>160</v>
      </c>
      <c r="O287" s="25" t="s">
        <v>161</v>
      </c>
      <c r="P287" s="25" t="s">
        <v>162</v>
      </c>
      <c r="Q287" s="25" t="s">
        <v>163</v>
      </c>
      <c r="R287" s="25" t="s">
        <v>171</v>
      </c>
      <c r="S287" s="25" t="s">
        <v>152</v>
      </c>
    </row>
    <row r="288" spans="1:30" ht="12" customHeight="1" x14ac:dyDescent="0.55000000000000004">
      <c r="B288" s="4"/>
      <c r="D288" s="5"/>
      <c r="E288" s="5"/>
      <c r="F288" s="5"/>
      <c r="G288" s="5"/>
      <c r="H288" s="5"/>
      <c r="I288" s="5"/>
      <c r="J288" s="5"/>
      <c r="K288" s="5"/>
      <c r="L288" s="5">
        <v>1949</v>
      </c>
      <c r="M288" s="5">
        <v>30</v>
      </c>
      <c r="N288" s="5">
        <v>311</v>
      </c>
      <c r="O288" s="5">
        <v>990</v>
      </c>
      <c r="P288" s="5">
        <v>411</v>
      </c>
      <c r="Q288" s="5">
        <v>110</v>
      </c>
      <c r="R288" s="5">
        <v>41</v>
      </c>
      <c r="S288" s="5">
        <v>56</v>
      </c>
    </row>
    <row r="289" spans="1:30" ht="12" customHeight="1" x14ac:dyDescent="0.55000000000000004">
      <c r="B289" s="6" t="s">
        <v>93</v>
      </c>
      <c r="C289" s="3"/>
      <c r="D289" s="7">
        <v>109</v>
      </c>
      <c r="E289" s="7">
        <v>2</v>
      </c>
      <c r="F289" s="7">
        <v>14</v>
      </c>
      <c r="G289" s="7">
        <v>58</v>
      </c>
      <c r="H289" s="7">
        <v>22</v>
      </c>
      <c r="I289" s="7">
        <v>7</v>
      </c>
      <c r="J289" s="7">
        <v>3</v>
      </c>
      <c r="K289" s="7">
        <v>3</v>
      </c>
      <c r="L289" s="8">
        <f>IFERROR(100*$D289/$L$288, "-")</f>
        <v>5.5926115956900979</v>
      </c>
      <c r="M289" s="8">
        <f>IFERROR(100*$E289/$M$288, "-")</f>
        <v>6.666666666666667</v>
      </c>
      <c r="N289" s="8">
        <f>IFERROR(100*$F289/$N$288, "-")</f>
        <v>4.501607717041801</v>
      </c>
      <c r="O289" s="8">
        <f>IFERROR(100*$G289/$O$288, "-")</f>
        <v>5.858585858585859</v>
      </c>
      <c r="P289" s="8">
        <f>IFERROR(100*$H289/$P$288, "-")</f>
        <v>5.3527980535279802</v>
      </c>
      <c r="Q289" s="8">
        <f>IFERROR(100*$I289/$Q$288, "-")</f>
        <v>6.3636363636363633</v>
      </c>
      <c r="R289" s="8">
        <f>IFERROR(100*$J289/$R$288, "-")</f>
        <v>7.3170731707317076</v>
      </c>
      <c r="S289" s="8">
        <f>IFERROR(100*$K289/$S$288, "-")</f>
        <v>5.3571428571428568</v>
      </c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</row>
    <row r="290" spans="1:30" ht="12" customHeight="1" x14ac:dyDescent="0.55000000000000004">
      <c r="B290" s="10" t="s">
        <v>94</v>
      </c>
      <c r="C290" s="11"/>
      <c r="D290" s="12">
        <v>89</v>
      </c>
      <c r="E290" s="12">
        <v>6</v>
      </c>
      <c r="F290" s="12">
        <v>15</v>
      </c>
      <c r="G290" s="12">
        <v>42</v>
      </c>
      <c r="H290" s="12">
        <v>19</v>
      </c>
      <c r="I290" s="12">
        <v>3</v>
      </c>
      <c r="J290" s="12">
        <v>2</v>
      </c>
      <c r="K290" s="12">
        <v>2</v>
      </c>
      <c r="L290" s="13">
        <f>IFERROR(100*$D290/$L$288, "-")</f>
        <v>4.5664443304258597</v>
      </c>
      <c r="M290" s="13">
        <f>IFERROR(100*$E290/$M$288, "-")</f>
        <v>20</v>
      </c>
      <c r="N290" s="13">
        <f>IFERROR(100*$F290/$N$288, "-")</f>
        <v>4.823151125401929</v>
      </c>
      <c r="O290" s="13">
        <f>IFERROR(100*$G290/$O$288, "-")</f>
        <v>4.2424242424242422</v>
      </c>
      <c r="P290" s="13">
        <f>IFERROR(100*$H290/$P$288, "-")</f>
        <v>4.6228710462287106</v>
      </c>
      <c r="Q290" s="13">
        <f>IFERROR(100*$I290/$Q$288, "-")</f>
        <v>2.7272727272727271</v>
      </c>
      <c r="R290" s="13">
        <f>IFERROR(100*$J290/$R$288, "-")</f>
        <v>4.8780487804878048</v>
      </c>
      <c r="S290" s="13">
        <f>IFERROR(100*$K290/$S$288, "-")</f>
        <v>3.5714285714285716</v>
      </c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</row>
    <row r="291" spans="1:30" ht="12" customHeight="1" x14ac:dyDescent="0.55000000000000004">
      <c r="B291" s="14" t="s">
        <v>95</v>
      </c>
      <c r="D291" s="15">
        <v>1743</v>
      </c>
      <c r="E291" s="15">
        <v>22</v>
      </c>
      <c r="F291" s="15">
        <v>281</v>
      </c>
      <c r="G291" s="15">
        <v>886</v>
      </c>
      <c r="H291" s="15">
        <v>369</v>
      </c>
      <c r="I291" s="15">
        <v>99</v>
      </c>
      <c r="J291" s="15">
        <v>35</v>
      </c>
      <c r="K291" s="15">
        <v>51</v>
      </c>
      <c r="L291" s="16">
        <f>IFERROR(100*$D291/$L$288, "-")</f>
        <v>89.430477167778349</v>
      </c>
      <c r="M291" s="16">
        <f>IFERROR(100*$E291/$M$288, "-")</f>
        <v>73.333333333333329</v>
      </c>
      <c r="N291" s="16">
        <f>IFERROR(100*$F291/$N$288, "-")</f>
        <v>90.353697749196144</v>
      </c>
      <c r="O291" s="16">
        <f>IFERROR(100*$G291/$O$288, "-")</f>
        <v>89.494949494949495</v>
      </c>
      <c r="P291" s="16">
        <f>IFERROR(100*$H291/$P$288, "-")</f>
        <v>89.78102189781022</v>
      </c>
      <c r="Q291" s="16">
        <f>IFERROR(100*$I291/$Q$288, "-")</f>
        <v>90</v>
      </c>
      <c r="R291" s="16">
        <f>IFERROR(100*$J291/$R$288, "-")</f>
        <v>85.365853658536579</v>
      </c>
      <c r="S291" s="16">
        <f>IFERROR(100*$K291/$S$288, "-")</f>
        <v>91.071428571428569</v>
      </c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</row>
    <row r="292" spans="1:30" ht="12" customHeight="1" x14ac:dyDescent="0.55000000000000004">
      <c r="B292" s="17" t="s">
        <v>152</v>
      </c>
      <c r="C292" s="18"/>
      <c r="D292" s="19">
        <v>8</v>
      </c>
      <c r="E292" s="19">
        <v>0</v>
      </c>
      <c r="F292" s="19">
        <v>1</v>
      </c>
      <c r="G292" s="19">
        <v>4</v>
      </c>
      <c r="H292" s="19">
        <v>1</v>
      </c>
      <c r="I292" s="19">
        <v>1</v>
      </c>
      <c r="J292" s="19">
        <v>1</v>
      </c>
      <c r="K292" s="19">
        <v>0</v>
      </c>
      <c r="L292" s="20">
        <f>IFERROR(100*$D292/$L$288, "-")</f>
        <v>0.41046690610569525</v>
      </c>
      <c r="M292" s="20">
        <f>IFERROR(100*$E292/$M$288, "-")</f>
        <v>0</v>
      </c>
      <c r="N292" s="20">
        <f>IFERROR(100*$F292/$N$288, "-")</f>
        <v>0.32154340836012862</v>
      </c>
      <c r="O292" s="20">
        <f>IFERROR(100*$G292/$O$288, "-")</f>
        <v>0.40404040404040403</v>
      </c>
      <c r="P292" s="20">
        <f>IFERROR(100*$H292/$P$288, "-")</f>
        <v>0.24330900243309003</v>
      </c>
      <c r="Q292" s="20">
        <f>IFERROR(100*$I292/$Q$288, "-")</f>
        <v>0.90909090909090906</v>
      </c>
      <c r="R292" s="20">
        <f>IFERROR(100*$J292/$R$288, "-")</f>
        <v>2.4390243902439024</v>
      </c>
      <c r="S292" s="20">
        <f>IFERROR(100*$K292/$S$288, "-")</f>
        <v>0</v>
      </c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</row>
    <row r="293" spans="1:30" ht="12" customHeight="1" x14ac:dyDescent="0.55000000000000004">
      <c r="B293" s="26" t="s">
        <v>7</v>
      </c>
      <c r="C293" s="27"/>
      <c r="D293" s="21">
        <v>1949</v>
      </c>
      <c r="E293" s="21">
        <v>30</v>
      </c>
      <c r="F293" s="21">
        <v>311</v>
      </c>
      <c r="G293" s="21">
        <v>990</v>
      </c>
      <c r="H293" s="21">
        <v>411</v>
      </c>
      <c r="I293" s="21">
        <v>110</v>
      </c>
      <c r="J293" s="21">
        <v>41</v>
      </c>
      <c r="K293" s="21">
        <v>56</v>
      </c>
      <c r="L293" s="22">
        <f>IF(SUM($L$289:$L$292) = 0, "-", SUM($L$289:$L$292))</f>
        <v>100</v>
      </c>
      <c r="M293" s="22">
        <f>IF(SUM($M$289:$M$292) = 0, "-", SUM($M$289:$M$292))</f>
        <v>100</v>
      </c>
      <c r="N293" s="22">
        <f>IF(SUM($N$289:$N$292) = 0, "-", SUM($N$289:$N$292))</f>
        <v>100</v>
      </c>
      <c r="O293" s="22">
        <f>IF(SUM($O$289:$O$292) = 0, "-", SUM($O$289:$O$292))</f>
        <v>100</v>
      </c>
      <c r="P293" s="22">
        <f>IF(SUM($P$289:$P$292) = 0, "-", SUM($P$289:$P$292))</f>
        <v>100</v>
      </c>
      <c r="Q293" s="22">
        <f>IF(SUM($Q$289:$Q$292) = 0, "-", SUM($Q$289:$Q$292))</f>
        <v>100</v>
      </c>
      <c r="R293" s="22">
        <f>IF(SUM($R$289:$R$292) = 0, "-", SUM($R$289:$R$292))</f>
        <v>100</v>
      </c>
      <c r="S293" s="22">
        <f>IF(SUM($S$289:$S$292) = 0, "-", SUM($S$289:$S$292))</f>
        <v>100</v>
      </c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</row>
    <row r="295" spans="1:30" ht="12" customHeight="1" x14ac:dyDescent="0.55000000000000004">
      <c r="A295" s="28" t="s">
        <v>102</v>
      </c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</row>
    <row r="296" spans="1:30" ht="12" customHeight="1" x14ac:dyDescent="0.55000000000000004">
      <c r="B296" s="2"/>
      <c r="C296" s="3"/>
      <c r="D296" s="26" t="s">
        <v>1</v>
      </c>
      <c r="E296" s="29"/>
      <c r="F296" s="29"/>
      <c r="G296" s="29"/>
      <c r="H296" s="29"/>
      <c r="I296" s="29"/>
      <c r="J296" s="29"/>
      <c r="K296" s="29"/>
      <c r="L296" s="26" t="s">
        <v>2</v>
      </c>
      <c r="M296" s="29"/>
      <c r="N296" s="29"/>
      <c r="O296" s="29"/>
      <c r="P296" s="29"/>
      <c r="Q296" s="29"/>
      <c r="R296" s="29"/>
      <c r="S296" s="29"/>
    </row>
    <row r="297" spans="1:30" ht="12" customHeight="1" x14ac:dyDescent="0.55000000000000004">
      <c r="B297" s="4"/>
      <c r="D297" s="25" t="s">
        <v>151</v>
      </c>
      <c r="E297" s="25" t="s">
        <v>159</v>
      </c>
      <c r="F297" s="25" t="s">
        <v>160</v>
      </c>
      <c r="G297" s="25" t="s">
        <v>161</v>
      </c>
      <c r="H297" s="25" t="s">
        <v>162</v>
      </c>
      <c r="I297" s="25" t="s">
        <v>163</v>
      </c>
      <c r="J297" s="25" t="s">
        <v>171</v>
      </c>
      <c r="K297" s="25" t="s">
        <v>152</v>
      </c>
      <c r="L297" s="25" t="s">
        <v>151</v>
      </c>
      <c r="M297" s="25" t="s">
        <v>159</v>
      </c>
      <c r="N297" s="25" t="s">
        <v>160</v>
      </c>
      <c r="O297" s="25" t="s">
        <v>161</v>
      </c>
      <c r="P297" s="25" t="s">
        <v>162</v>
      </c>
      <c r="Q297" s="25" t="s">
        <v>163</v>
      </c>
      <c r="R297" s="25" t="s">
        <v>171</v>
      </c>
      <c r="S297" s="25" t="s">
        <v>152</v>
      </c>
    </row>
    <row r="298" spans="1:30" ht="12" customHeight="1" x14ac:dyDescent="0.55000000000000004">
      <c r="B298" s="4"/>
      <c r="D298" s="5"/>
      <c r="E298" s="5"/>
      <c r="F298" s="5"/>
      <c r="G298" s="5"/>
      <c r="H298" s="5"/>
      <c r="I298" s="5"/>
      <c r="J298" s="5"/>
      <c r="K298" s="5"/>
      <c r="L298" s="5">
        <v>1949</v>
      </c>
      <c r="M298" s="5">
        <v>30</v>
      </c>
      <c r="N298" s="5">
        <v>311</v>
      </c>
      <c r="O298" s="5">
        <v>990</v>
      </c>
      <c r="P298" s="5">
        <v>411</v>
      </c>
      <c r="Q298" s="5">
        <v>110</v>
      </c>
      <c r="R298" s="5">
        <v>41</v>
      </c>
      <c r="S298" s="5">
        <v>56</v>
      </c>
    </row>
    <row r="299" spans="1:30" ht="12" customHeight="1" x14ac:dyDescent="0.55000000000000004">
      <c r="B299" s="6" t="s">
        <v>93</v>
      </c>
      <c r="C299" s="3"/>
      <c r="D299" s="7">
        <v>1062</v>
      </c>
      <c r="E299" s="7">
        <v>21</v>
      </c>
      <c r="F299" s="7">
        <v>179</v>
      </c>
      <c r="G299" s="7">
        <v>527</v>
      </c>
      <c r="H299" s="7">
        <v>226</v>
      </c>
      <c r="I299" s="7">
        <v>52</v>
      </c>
      <c r="J299" s="7">
        <v>20</v>
      </c>
      <c r="K299" s="7">
        <v>37</v>
      </c>
      <c r="L299" s="8">
        <f>IFERROR(100*$D299/$L$298, "-")</f>
        <v>54.489481785531041</v>
      </c>
      <c r="M299" s="8">
        <f>IFERROR(100*$E299/$M$298, "-")</f>
        <v>70</v>
      </c>
      <c r="N299" s="8">
        <f>IFERROR(100*$F299/$N$298, "-")</f>
        <v>57.556270096463024</v>
      </c>
      <c r="O299" s="8">
        <f>IFERROR(100*$G299/$O$298, "-")</f>
        <v>53.232323232323232</v>
      </c>
      <c r="P299" s="8">
        <f>IFERROR(100*$H299/$P$298, "-")</f>
        <v>54.987834549878343</v>
      </c>
      <c r="Q299" s="8">
        <f>IFERROR(100*$I299/$Q$298, "-")</f>
        <v>47.272727272727273</v>
      </c>
      <c r="R299" s="8">
        <f>IFERROR(100*$J299/$R$298, "-")</f>
        <v>48.780487804878049</v>
      </c>
      <c r="S299" s="8">
        <f>IFERROR(100*$K299/$S$298, "-")</f>
        <v>66.071428571428569</v>
      </c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</row>
    <row r="300" spans="1:30" ht="12" customHeight="1" x14ac:dyDescent="0.55000000000000004">
      <c r="B300" s="10" t="s">
        <v>94</v>
      </c>
      <c r="C300" s="11"/>
      <c r="D300" s="12">
        <v>620</v>
      </c>
      <c r="E300" s="12">
        <v>4</v>
      </c>
      <c r="F300" s="12">
        <v>94</v>
      </c>
      <c r="G300" s="12">
        <v>317</v>
      </c>
      <c r="H300" s="12">
        <v>138</v>
      </c>
      <c r="I300" s="12">
        <v>42</v>
      </c>
      <c r="J300" s="12">
        <v>12</v>
      </c>
      <c r="K300" s="12">
        <v>13</v>
      </c>
      <c r="L300" s="13">
        <f>IFERROR(100*$D300/$L$298, "-")</f>
        <v>31.81118522319138</v>
      </c>
      <c r="M300" s="13">
        <f>IFERROR(100*$E300/$M$298, "-")</f>
        <v>13.333333333333334</v>
      </c>
      <c r="N300" s="13">
        <f>IFERROR(100*$F300/$N$298, "-")</f>
        <v>30.225080385852092</v>
      </c>
      <c r="O300" s="13">
        <f>IFERROR(100*$G300/$O$298, "-")</f>
        <v>32.020202020202021</v>
      </c>
      <c r="P300" s="13">
        <f>IFERROR(100*$H300/$P$298, "-")</f>
        <v>33.576642335766422</v>
      </c>
      <c r="Q300" s="13">
        <f>IFERROR(100*$I300/$Q$298, "-")</f>
        <v>38.18181818181818</v>
      </c>
      <c r="R300" s="13">
        <f>IFERROR(100*$J300/$R$298, "-")</f>
        <v>29.26829268292683</v>
      </c>
      <c r="S300" s="13">
        <f>IFERROR(100*$K300/$S$298, "-")</f>
        <v>23.214285714285715</v>
      </c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</row>
    <row r="301" spans="1:30" ht="12" customHeight="1" x14ac:dyDescent="0.55000000000000004">
      <c r="B301" s="14" t="s">
        <v>95</v>
      </c>
      <c r="D301" s="15">
        <v>253</v>
      </c>
      <c r="E301" s="15">
        <v>5</v>
      </c>
      <c r="F301" s="15">
        <v>37</v>
      </c>
      <c r="G301" s="15">
        <v>138</v>
      </c>
      <c r="H301" s="15">
        <v>44</v>
      </c>
      <c r="I301" s="15">
        <v>15</v>
      </c>
      <c r="J301" s="15">
        <v>8</v>
      </c>
      <c r="K301" s="15">
        <v>6</v>
      </c>
      <c r="L301" s="16">
        <f>IFERROR(100*$D301/$L$298, "-")</f>
        <v>12.981015905592612</v>
      </c>
      <c r="M301" s="16">
        <f>IFERROR(100*$E301/$M$298, "-")</f>
        <v>16.666666666666668</v>
      </c>
      <c r="N301" s="16">
        <f>IFERROR(100*$F301/$N$298, "-")</f>
        <v>11.897106109324758</v>
      </c>
      <c r="O301" s="16">
        <f>IFERROR(100*$G301/$O$298, "-")</f>
        <v>13.939393939393939</v>
      </c>
      <c r="P301" s="16">
        <f>IFERROR(100*$H301/$P$298, "-")</f>
        <v>10.70559610705596</v>
      </c>
      <c r="Q301" s="16">
        <f>IFERROR(100*$I301/$Q$298, "-")</f>
        <v>13.636363636363637</v>
      </c>
      <c r="R301" s="16">
        <f>IFERROR(100*$J301/$R$298, "-")</f>
        <v>19.512195121951219</v>
      </c>
      <c r="S301" s="16">
        <f>IFERROR(100*$K301/$S$298, "-")</f>
        <v>10.714285714285714</v>
      </c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</row>
    <row r="302" spans="1:30" ht="12" customHeight="1" x14ac:dyDescent="0.55000000000000004">
      <c r="B302" s="17" t="s">
        <v>152</v>
      </c>
      <c r="C302" s="18"/>
      <c r="D302" s="19">
        <v>14</v>
      </c>
      <c r="E302" s="19">
        <v>0</v>
      </c>
      <c r="F302" s="19">
        <v>1</v>
      </c>
      <c r="G302" s="19">
        <v>8</v>
      </c>
      <c r="H302" s="19">
        <v>3</v>
      </c>
      <c r="I302" s="19">
        <v>1</v>
      </c>
      <c r="J302" s="19">
        <v>1</v>
      </c>
      <c r="K302" s="19">
        <v>0</v>
      </c>
      <c r="L302" s="20">
        <f>IFERROR(100*$D302/$L$298, "-")</f>
        <v>0.71831708568496666</v>
      </c>
      <c r="M302" s="20">
        <f>IFERROR(100*$E302/$M$298, "-")</f>
        <v>0</v>
      </c>
      <c r="N302" s="20">
        <f>IFERROR(100*$F302/$N$298, "-")</f>
        <v>0.32154340836012862</v>
      </c>
      <c r="O302" s="20">
        <f>IFERROR(100*$G302/$O$298, "-")</f>
        <v>0.80808080808080807</v>
      </c>
      <c r="P302" s="20">
        <f>IFERROR(100*$H302/$P$298, "-")</f>
        <v>0.72992700729927007</v>
      </c>
      <c r="Q302" s="20">
        <f>IFERROR(100*$I302/$Q$298, "-")</f>
        <v>0.90909090909090906</v>
      </c>
      <c r="R302" s="20">
        <f>IFERROR(100*$J302/$R$298, "-")</f>
        <v>2.4390243902439024</v>
      </c>
      <c r="S302" s="20">
        <f>IFERROR(100*$K302/$S$298, "-")</f>
        <v>0</v>
      </c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</row>
    <row r="303" spans="1:30" ht="12" customHeight="1" x14ac:dyDescent="0.55000000000000004">
      <c r="B303" s="26" t="s">
        <v>7</v>
      </c>
      <c r="C303" s="27"/>
      <c r="D303" s="21">
        <v>1949</v>
      </c>
      <c r="E303" s="21">
        <v>30</v>
      </c>
      <c r="F303" s="21">
        <v>311</v>
      </c>
      <c r="G303" s="21">
        <v>990</v>
      </c>
      <c r="H303" s="21">
        <v>411</v>
      </c>
      <c r="I303" s="21">
        <v>110</v>
      </c>
      <c r="J303" s="21">
        <v>41</v>
      </c>
      <c r="K303" s="21">
        <v>56</v>
      </c>
      <c r="L303" s="22">
        <f>IF(SUM($L$299:$L$302) = 0, "-", SUM($L$299:$L$302))</f>
        <v>100.00000000000001</v>
      </c>
      <c r="M303" s="22">
        <f>IF(SUM($M$299:$M$302) = 0, "-", SUM($M$299:$M$302))</f>
        <v>100</v>
      </c>
      <c r="N303" s="22">
        <f>IF(SUM($N$299:$N$302) = 0, "-", SUM($N$299:$N$302))</f>
        <v>100</v>
      </c>
      <c r="O303" s="22">
        <f>IF(SUM($O$299:$O$302) = 0, "-", SUM($O$299:$O$302))</f>
        <v>100</v>
      </c>
      <c r="P303" s="22">
        <f>IF(SUM($P$299:$P$302) = 0, "-", SUM($P$299:$P$302))</f>
        <v>100</v>
      </c>
      <c r="Q303" s="22">
        <f>IF(SUM($Q$299:$Q$302) = 0, "-", SUM($Q$299:$Q$302))</f>
        <v>100</v>
      </c>
      <c r="R303" s="22">
        <f>IF(SUM($R$299:$R$302) = 0, "-", SUM($R$299:$R$302))</f>
        <v>100</v>
      </c>
      <c r="S303" s="22">
        <f>IF(SUM($S$299:$S$302) = 0, "-", SUM($S$299:$S$302))</f>
        <v>99.999999999999986</v>
      </c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</row>
    <row r="305" spans="1:30" ht="12" customHeight="1" x14ac:dyDescent="0.55000000000000004">
      <c r="A305" s="28" t="s">
        <v>103</v>
      </c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</row>
    <row r="306" spans="1:30" ht="12" customHeight="1" x14ac:dyDescent="0.55000000000000004">
      <c r="B306" s="2"/>
      <c r="C306" s="3"/>
      <c r="D306" s="26" t="s">
        <v>1</v>
      </c>
      <c r="E306" s="29"/>
      <c r="F306" s="29"/>
      <c r="G306" s="29"/>
      <c r="H306" s="29"/>
      <c r="I306" s="29"/>
      <c r="J306" s="29"/>
      <c r="K306" s="29"/>
      <c r="L306" s="26" t="s">
        <v>2</v>
      </c>
      <c r="M306" s="29"/>
      <c r="N306" s="29"/>
      <c r="O306" s="29"/>
      <c r="P306" s="29"/>
      <c r="Q306" s="29"/>
      <c r="R306" s="29"/>
      <c r="S306" s="29"/>
    </row>
    <row r="307" spans="1:30" ht="12" customHeight="1" x14ac:dyDescent="0.55000000000000004">
      <c r="B307" s="4"/>
      <c r="D307" s="25" t="s">
        <v>151</v>
      </c>
      <c r="E307" s="25" t="s">
        <v>159</v>
      </c>
      <c r="F307" s="25" t="s">
        <v>160</v>
      </c>
      <c r="G307" s="25" t="s">
        <v>161</v>
      </c>
      <c r="H307" s="25" t="s">
        <v>162</v>
      </c>
      <c r="I307" s="25" t="s">
        <v>163</v>
      </c>
      <c r="J307" s="25" t="s">
        <v>171</v>
      </c>
      <c r="K307" s="25" t="s">
        <v>152</v>
      </c>
      <c r="L307" s="25" t="s">
        <v>151</v>
      </c>
      <c r="M307" s="25" t="s">
        <v>159</v>
      </c>
      <c r="N307" s="25" t="s">
        <v>160</v>
      </c>
      <c r="O307" s="25" t="s">
        <v>161</v>
      </c>
      <c r="P307" s="25" t="s">
        <v>162</v>
      </c>
      <c r="Q307" s="25" t="s">
        <v>163</v>
      </c>
      <c r="R307" s="25" t="s">
        <v>171</v>
      </c>
      <c r="S307" s="25" t="s">
        <v>152</v>
      </c>
    </row>
    <row r="308" spans="1:30" ht="12" customHeight="1" x14ac:dyDescent="0.55000000000000004">
      <c r="B308" s="4"/>
      <c r="D308" s="5"/>
      <c r="E308" s="5"/>
      <c r="F308" s="5"/>
      <c r="G308" s="5"/>
      <c r="H308" s="5"/>
      <c r="I308" s="5"/>
      <c r="J308" s="5"/>
      <c r="K308" s="5"/>
      <c r="L308" s="5">
        <v>1949</v>
      </c>
      <c r="M308" s="5">
        <v>30</v>
      </c>
      <c r="N308" s="5">
        <v>311</v>
      </c>
      <c r="O308" s="5">
        <v>990</v>
      </c>
      <c r="P308" s="5">
        <v>411</v>
      </c>
      <c r="Q308" s="5">
        <v>110</v>
      </c>
      <c r="R308" s="5">
        <v>41</v>
      </c>
      <c r="S308" s="5">
        <v>56</v>
      </c>
    </row>
    <row r="309" spans="1:30" ht="12" customHeight="1" x14ac:dyDescent="0.55000000000000004">
      <c r="B309" s="6" t="s">
        <v>93</v>
      </c>
      <c r="C309" s="3"/>
      <c r="D309" s="7">
        <v>248</v>
      </c>
      <c r="E309" s="7">
        <v>3</v>
      </c>
      <c r="F309" s="7">
        <v>37</v>
      </c>
      <c r="G309" s="7">
        <v>129</v>
      </c>
      <c r="H309" s="7">
        <v>50</v>
      </c>
      <c r="I309" s="7">
        <v>15</v>
      </c>
      <c r="J309" s="7">
        <v>7</v>
      </c>
      <c r="K309" s="7">
        <v>7</v>
      </c>
      <c r="L309" s="8">
        <f>IFERROR(100*$D309/$L$308, "-")</f>
        <v>12.724474089276551</v>
      </c>
      <c r="M309" s="8">
        <f>IFERROR(100*$E309/$M$308, "-")</f>
        <v>10</v>
      </c>
      <c r="N309" s="8">
        <f>IFERROR(100*$F309/$N$308, "-")</f>
        <v>11.897106109324758</v>
      </c>
      <c r="O309" s="8">
        <f>IFERROR(100*$G309/$O$308, "-")</f>
        <v>13.030303030303031</v>
      </c>
      <c r="P309" s="8">
        <f>IFERROR(100*$H309/$P$308, "-")</f>
        <v>12.165450121654501</v>
      </c>
      <c r="Q309" s="8">
        <f>IFERROR(100*$I309/$Q$308, "-")</f>
        <v>13.636363636363637</v>
      </c>
      <c r="R309" s="8">
        <f>IFERROR(100*$J309/$R$308, "-")</f>
        <v>17.073170731707318</v>
      </c>
      <c r="S309" s="8">
        <f>IFERROR(100*$K309/$S$308, "-")</f>
        <v>12.5</v>
      </c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</row>
    <row r="310" spans="1:30" ht="12" customHeight="1" x14ac:dyDescent="0.55000000000000004">
      <c r="B310" s="10" t="s">
        <v>94</v>
      </c>
      <c r="C310" s="11"/>
      <c r="D310" s="12">
        <v>1058</v>
      </c>
      <c r="E310" s="12">
        <v>15</v>
      </c>
      <c r="F310" s="12">
        <v>162</v>
      </c>
      <c r="G310" s="12">
        <v>544</v>
      </c>
      <c r="H310" s="12">
        <v>221</v>
      </c>
      <c r="I310" s="12">
        <v>59</v>
      </c>
      <c r="J310" s="12">
        <v>24</v>
      </c>
      <c r="K310" s="12">
        <v>33</v>
      </c>
      <c r="L310" s="13">
        <f>IFERROR(100*$D310/$L$308, "-")</f>
        <v>54.284248332478192</v>
      </c>
      <c r="M310" s="13">
        <f>IFERROR(100*$E310/$M$308, "-")</f>
        <v>50</v>
      </c>
      <c r="N310" s="13">
        <f>IFERROR(100*$F310/$N$308, "-")</f>
        <v>52.09003215434084</v>
      </c>
      <c r="O310" s="13">
        <f>IFERROR(100*$G310/$O$308, "-")</f>
        <v>54.949494949494948</v>
      </c>
      <c r="P310" s="13">
        <f>IFERROR(100*$H310/$P$308, "-")</f>
        <v>53.771289537712896</v>
      </c>
      <c r="Q310" s="13">
        <f>IFERROR(100*$I310/$Q$308, "-")</f>
        <v>53.636363636363633</v>
      </c>
      <c r="R310" s="13">
        <f>IFERROR(100*$J310/$R$308, "-")</f>
        <v>58.536585365853661</v>
      </c>
      <c r="S310" s="13">
        <f>IFERROR(100*$K310/$S$308, "-")</f>
        <v>58.928571428571431</v>
      </c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</row>
    <row r="311" spans="1:30" ht="12" customHeight="1" x14ac:dyDescent="0.55000000000000004">
      <c r="B311" s="14" t="s">
        <v>95</v>
      </c>
      <c r="D311" s="15">
        <v>628</v>
      </c>
      <c r="E311" s="15">
        <v>10</v>
      </c>
      <c r="F311" s="15">
        <v>109</v>
      </c>
      <c r="G311" s="15">
        <v>311</v>
      </c>
      <c r="H311" s="15">
        <v>139</v>
      </c>
      <c r="I311" s="15">
        <v>34</v>
      </c>
      <c r="J311" s="15">
        <v>9</v>
      </c>
      <c r="K311" s="15">
        <v>16</v>
      </c>
      <c r="L311" s="16">
        <f>IFERROR(100*$D311/$L$308, "-")</f>
        <v>32.221652129297077</v>
      </c>
      <c r="M311" s="16">
        <f>IFERROR(100*$E311/$M$308, "-")</f>
        <v>33.333333333333336</v>
      </c>
      <c r="N311" s="16">
        <f>IFERROR(100*$F311/$N$308, "-")</f>
        <v>35.048231511254016</v>
      </c>
      <c r="O311" s="16">
        <f>IFERROR(100*$G311/$O$308, "-")</f>
        <v>31.414141414141415</v>
      </c>
      <c r="P311" s="16">
        <f>IFERROR(100*$H311/$P$308, "-")</f>
        <v>33.819951338199516</v>
      </c>
      <c r="Q311" s="16">
        <f>IFERROR(100*$I311/$Q$308, "-")</f>
        <v>30.90909090909091</v>
      </c>
      <c r="R311" s="16">
        <f>IFERROR(100*$J311/$R$308, "-")</f>
        <v>21.951219512195124</v>
      </c>
      <c r="S311" s="16">
        <f>IFERROR(100*$K311/$S$308, "-")</f>
        <v>28.571428571428573</v>
      </c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</row>
    <row r="312" spans="1:30" ht="12" customHeight="1" x14ac:dyDescent="0.55000000000000004">
      <c r="B312" s="17" t="s">
        <v>152</v>
      </c>
      <c r="C312" s="18"/>
      <c r="D312" s="19">
        <v>15</v>
      </c>
      <c r="E312" s="19">
        <v>2</v>
      </c>
      <c r="F312" s="19">
        <v>3</v>
      </c>
      <c r="G312" s="19">
        <v>6</v>
      </c>
      <c r="H312" s="19">
        <v>1</v>
      </c>
      <c r="I312" s="19">
        <v>2</v>
      </c>
      <c r="J312" s="19">
        <v>1</v>
      </c>
      <c r="K312" s="19">
        <v>0</v>
      </c>
      <c r="L312" s="20">
        <f>IFERROR(100*$D312/$L$308, "-")</f>
        <v>0.76962544894817853</v>
      </c>
      <c r="M312" s="20">
        <f>IFERROR(100*$E312/$M$308, "-")</f>
        <v>6.666666666666667</v>
      </c>
      <c r="N312" s="20">
        <f>IFERROR(100*$F312/$N$308, "-")</f>
        <v>0.96463022508038587</v>
      </c>
      <c r="O312" s="20">
        <f>IFERROR(100*$G312/$O$308, "-")</f>
        <v>0.60606060606060608</v>
      </c>
      <c r="P312" s="20">
        <f>IFERROR(100*$H312/$P$308, "-")</f>
        <v>0.24330900243309003</v>
      </c>
      <c r="Q312" s="20">
        <f>IFERROR(100*$I312/$Q$308, "-")</f>
        <v>1.8181818181818181</v>
      </c>
      <c r="R312" s="20">
        <f>IFERROR(100*$J312/$R$308, "-")</f>
        <v>2.4390243902439024</v>
      </c>
      <c r="S312" s="20">
        <f>IFERROR(100*$K312/$S$308, "-")</f>
        <v>0</v>
      </c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</row>
    <row r="313" spans="1:30" ht="12" customHeight="1" x14ac:dyDescent="0.55000000000000004">
      <c r="B313" s="26" t="s">
        <v>7</v>
      </c>
      <c r="C313" s="27"/>
      <c r="D313" s="21">
        <v>1949</v>
      </c>
      <c r="E313" s="21">
        <v>30</v>
      </c>
      <c r="F313" s="21">
        <v>311</v>
      </c>
      <c r="G313" s="21">
        <v>990</v>
      </c>
      <c r="H313" s="21">
        <v>411</v>
      </c>
      <c r="I313" s="21">
        <v>110</v>
      </c>
      <c r="J313" s="21">
        <v>41</v>
      </c>
      <c r="K313" s="21">
        <v>56</v>
      </c>
      <c r="L313" s="22">
        <f>IF(SUM($L$309:$L$312) = 0, "-", SUM($L$309:$L$312))</f>
        <v>100</v>
      </c>
      <c r="M313" s="22">
        <f>IF(SUM($M$309:$M$312) = 0, "-", SUM($M$309:$M$312))</f>
        <v>100.00000000000001</v>
      </c>
      <c r="N313" s="22">
        <f>IF(SUM($N$309:$N$312) = 0, "-", SUM($N$309:$N$312))</f>
        <v>100</v>
      </c>
      <c r="O313" s="22">
        <f>IF(SUM($O$309:$O$312) = 0, "-", SUM($O$309:$O$312))</f>
        <v>100</v>
      </c>
      <c r="P313" s="22">
        <f>IF(SUM($P$309:$P$312) = 0, "-", SUM($P$309:$P$312))</f>
        <v>100</v>
      </c>
      <c r="Q313" s="22">
        <f>IF(SUM($Q$309:$Q$312) = 0, "-", SUM($Q$309:$Q$312))</f>
        <v>99.999999999999986</v>
      </c>
      <c r="R313" s="22">
        <f>IF(SUM($R$309:$R$312) = 0, "-", SUM($R$309:$R$312))</f>
        <v>100</v>
      </c>
      <c r="S313" s="22">
        <f>IF(SUM($S$309:$S$312) = 0, "-", SUM($S$309:$S$312))</f>
        <v>100</v>
      </c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</row>
    <row r="315" spans="1:30" ht="12" customHeight="1" x14ac:dyDescent="0.55000000000000004">
      <c r="A315" s="28" t="s">
        <v>104</v>
      </c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</row>
    <row r="316" spans="1:30" ht="12" customHeight="1" x14ac:dyDescent="0.55000000000000004">
      <c r="B316" s="2"/>
      <c r="C316" s="3"/>
      <c r="D316" s="26" t="s">
        <v>1</v>
      </c>
      <c r="E316" s="29"/>
      <c r="F316" s="29"/>
      <c r="G316" s="29"/>
      <c r="H316" s="29"/>
      <c r="I316" s="29"/>
      <c r="J316" s="29"/>
      <c r="K316" s="29"/>
      <c r="L316" s="26" t="s">
        <v>2</v>
      </c>
      <c r="M316" s="29"/>
      <c r="N316" s="29"/>
      <c r="O316" s="29"/>
      <c r="P316" s="29"/>
      <c r="Q316" s="29"/>
      <c r="R316" s="29"/>
      <c r="S316" s="29"/>
    </row>
    <row r="317" spans="1:30" ht="12" customHeight="1" x14ac:dyDescent="0.55000000000000004">
      <c r="B317" s="4"/>
      <c r="D317" s="25" t="s">
        <v>151</v>
      </c>
      <c r="E317" s="25" t="s">
        <v>159</v>
      </c>
      <c r="F317" s="25" t="s">
        <v>160</v>
      </c>
      <c r="G317" s="25" t="s">
        <v>161</v>
      </c>
      <c r="H317" s="25" t="s">
        <v>162</v>
      </c>
      <c r="I317" s="25" t="s">
        <v>163</v>
      </c>
      <c r="J317" s="25" t="s">
        <v>171</v>
      </c>
      <c r="K317" s="25" t="s">
        <v>152</v>
      </c>
      <c r="L317" s="25" t="s">
        <v>151</v>
      </c>
      <c r="M317" s="25" t="s">
        <v>159</v>
      </c>
      <c r="N317" s="25" t="s">
        <v>160</v>
      </c>
      <c r="O317" s="25" t="s">
        <v>161</v>
      </c>
      <c r="P317" s="25" t="s">
        <v>162</v>
      </c>
      <c r="Q317" s="25" t="s">
        <v>163</v>
      </c>
      <c r="R317" s="25" t="s">
        <v>171</v>
      </c>
      <c r="S317" s="25" t="s">
        <v>152</v>
      </c>
    </row>
    <row r="318" spans="1:30" ht="12" customHeight="1" x14ac:dyDescent="0.55000000000000004">
      <c r="B318" s="4"/>
      <c r="D318" s="5"/>
      <c r="E318" s="5"/>
      <c r="F318" s="5"/>
      <c r="G318" s="5"/>
      <c r="H318" s="5"/>
      <c r="I318" s="5"/>
      <c r="J318" s="5"/>
      <c r="K318" s="5"/>
      <c r="L318" s="5">
        <v>1949</v>
      </c>
      <c r="M318" s="5">
        <v>30</v>
      </c>
      <c r="N318" s="5">
        <v>311</v>
      </c>
      <c r="O318" s="5">
        <v>990</v>
      </c>
      <c r="P318" s="5">
        <v>411</v>
      </c>
      <c r="Q318" s="5">
        <v>110</v>
      </c>
      <c r="R318" s="5">
        <v>41</v>
      </c>
      <c r="S318" s="5">
        <v>56</v>
      </c>
    </row>
    <row r="319" spans="1:30" ht="12" customHeight="1" x14ac:dyDescent="0.55000000000000004">
      <c r="B319" s="6" t="s">
        <v>93</v>
      </c>
      <c r="C319" s="3"/>
      <c r="D319" s="7">
        <v>717</v>
      </c>
      <c r="E319" s="7">
        <v>6</v>
      </c>
      <c r="F319" s="7">
        <v>114</v>
      </c>
      <c r="G319" s="7">
        <v>370</v>
      </c>
      <c r="H319" s="7">
        <v>167</v>
      </c>
      <c r="I319" s="7">
        <v>35</v>
      </c>
      <c r="J319" s="7">
        <v>9</v>
      </c>
      <c r="K319" s="7">
        <v>16</v>
      </c>
      <c r="L319" s="8">
        <f>IFERROR(100*$D319/$L$318, "-")</f>
        <v>36.788096459722937</v>
      </c>
      <c r="M319" s="8">
        <f>IFERROR(100*$E319/$M$318, "-")</f>
        <v>20</v>
      </c>
      <c r="N319" s="8">
        <f>IFERROR(100*$F319/$N$318, "-")</f>
        <v>36.655948553054664</v>
      </c>
      <c r="O319" s="8">
        <f>IFERROR(100*$G319/$O$318, "-")</f>
        <v>37.373737373737377</v>
      </c>
      <c r="P319" s="8">
        <f>IFERROR(100*$H319/$P$318, "-")</f>
        <v>40.632603406326034</v>
      </c>
      <c r="Q319" s="8">
        <f>IFERROR(100*$I319/$Q$318, "-")</f>
        <v>31.818181818181817</v>
      </c>
      <c r="R319" s="8">
        <f>IFERROR(100*$J319/$R$318, "-")</f>
        <v>21.951219512195124</v>
      </c>
      <c r="S319" s="8">
        <f>IFERROR(100*$K319/$S$318, "-")</f>
        <v>28.571428571428573</v>
      </c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</row>
    <row r="320" spans="1:30" ht="12" customHeight="1" x14ac:dyDescent="0.55000000000000004">
      <c r="B320" s="10" t="s">
        <v>94</v>
      </c>
      <c r="C320" s="11"/>
      <c r="D320" s="12">
        <v>744</v>
      </c>
      <c r="E320" s="12">
        <v>16</v>
      </c>
      <c r="F320" s="12">
        <v>121</v>
      </c>
      <c r="G320" s="12">
        <v>367</v>
      </c>
      <c r="H320" s="12">
        <v>143</v>
      </c>
      <c r="I320" s="12">
        <v>47</v>
      </c>
      <c r="J320" s="12">
        <v>20</v>
      </c>
      <c r="K320" s="12">
        <v>30</v>
      </c>
      <c r="L320" s="13">
        <f>IFERROR(100*$D320/$L$318, "-")</f>
        <v>38.173422267829658</v>
      </c>
      <c r="M320" s="13">
        <f>IFERROR(100*$E320/$M$318, "-")</f>
        <v>53.333333333333336</v>
      </c>
      <c r="N320" s="13">
        <f>IFERROR(100*$F320/$N$318, "-")</f>
        <v>38.90675241157556</v>
      </c>
      <c r="O320" s="13">
        <f>IFERROR(100*$G320/$O$318, "-")</f>
        <v>37.070707070707073</v>
      </c>
      <c r="P320" s="13">
        <f>IFERROR(100*$H320/$P$318, "-")</f>
        <v>34.793187347931877</v>
      </c>
      <c r="Q320" s="13">
        <f>IFERROR(100*$I320/$Q$318, "-")</f>
        <v>42.727272727272727</v>
      </c>
      <c r="R320" s="13">
        <f>IFERROR(100*$J320/$R$318, "-")</f>
        <v>48.780487804878049</v>
      </c>
      <c r="S320" s="13">
        <f>IFERROR(100*$K320/$S$318, "-")</f>
        <v>53.571428571428569</v>
      </c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</row>
    <row r="321" spans="1:30" ht="12" customHeight="1" x14ac:dyDescent="0.55000000000000004">
      <c r="B321" s="14" t="s">
        <v>95</v>
      </c>
      <c r="D321" s="15">
        <v>478</v>
      </c>
      <c r="E321" s="15">
        <v>8</v>
      </c>
      <c r="F321" s="15">
        <v>76</v>
      </c>
      <c r="G321" s="15">
        <v>247</v>
      </c>
      <c r="H321" s="15">
        <v>101</v>
      </c>
      <c r="I321" s="15">
        <v>26</v>
      </c>
      <c r="J321" s="15">
        <v>11</v>
      </c>
      <c r="K321" s="15">
        <v>9</v>
      </c>
      <c r="L321" s="16">
        <f>IFERROR(100*$D321/$L$318, "-")</f>
        <v>24.525397639815289</v>
      </c>
      <c r="M321" s="16">
        <f>IFERROR(100*$E321/$M$318, "-")</f>
        <v>26.666666666666668</v>
      </c>
      <c r="N321" s="16">
        <f>IFERROR(100*$F321/$N$318, "-")</f>
        <v>24.437299035369776</v>
      </c>
      <c r="O321" s="16">
        <f>IFERROR(100*$G321/$O$318, "-")</f>
        <v>24.949494949494948</v>
      </c>
      <c r="P321" s="16">
        <f>IFERROR(100*$H321/$P$318, "-")</f>
        <v>24.574209245742093</v>
      </c>
      <c r="Q321" s="16">
        <f>IFERROR(100*$I321/$Q$318, "-")</f>
        <v>23.636363636363637</v>
      </c>
      <c r="R321" s="16">
        <f>IFERROR(100*$J321/$R$318, "-")</f>
        <v>26.829268292682926</v>
      </c>
      <c r="S321" s="16">
        <f>IFERROR(100*$K321/$S$318, "-")</f>
        <v>16.071428571428573</v>
      </c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</row>
    <row r="322" spans="1:30" ht="12" customHeight="1" x14ac:dyDescent="0.55000000000000004">
      <c r="B322" s="17" t="s">
        <v>152</v>
      </c>
      <c r="C322" s="18"/>
      <c r="D322" s="19">
        <v>10</v>
      </c>
      <c r="E322" s="19">
        <v>0</v>
      </c>
      <c r="F322" s="19">
        <v>0</v>
      </c>
      <c r="G322" s="19">
        <v>6</v>
      </c>
      <c r="H322" s="19">
        <v>0</v>
      </c>
      <c r="I322" s="19">
        <v>2</v>
      </c>
      <c r="J322" s="19">
        <v>1</v>
      </c>
      <c r="K322" s="19">
        <v>1</v>
      </c>
      <c r="L322" s="20">
        <f>IFERROR(100*$D322/$L$318, "-")</f>
        <v>0.51308363263211898</v>
      </c>
      <c r="M322" s="20">
        <f>IFERROR(100*$E322/$M$318, "-")</f>
        <v>0</v>
      </c>
      <c r="N322" s="20">
        <f>IFERROR(100*$F322/$N$318, "-")</f>
        <v>0</v>
      </c>
      <c r="O322" s="20">
        <f>IFERROR(100*$G322/$O$318, "-")</f>
        <v>0.60606060606060608</v>
      </c>
      <c r="P322" s="20">
        <f>IFERROR(100*$H322/$P$318, "-")</f>
        <v>0</v>
      </c>
      <c r="Q322" s="20">
        <f>IFERROR(100*$I322/$Q$318, "-")</f>
        <v>1.8181818181818181</v>
      </c>
      <c r="R322" s="20">
        <f>IFERROR(100*$J322/$R$318, "-")</f>
        <v>2.4390243902439024</v>
      </c>
      <c r="S322" s="20">
        <f>IFERROR(100*$K322/$S$318, "-")</f>
        <v>1.7857142857142858</v>
      </c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</row>
    <row r="323" spans="1:30" ht="12" customHeight="1" x14ac:dyDescent="0.55000000000000004">
      <c r="B323" s="26" t="s">
        <v>7</v>
      </c>
      <c r="C323" s="27"/>
      <c r="D323" s="21">
        <v>1949</v>
      </c>
      <c r="E323" s="21">
        <v>30</v>
      </c>
      <c r="F323" s="21">
        <v>311</v>
      </c>
      <c r="G323" s="21">
        <v>990</v>
      </c>
      <c r="H323" s="21">
        <v>411</v>
      </c>
      <c r="I323" s="21">
        <v>110</v>
      </c>
      <c r="J323" s="21">
        <v>41</v>
      </c>
      <c r="K323" s="21">
        <v>56</v>
      </c>
      <c r="L323" s="22">
        <f>IF(SUM($L$319:$L$322) = 0, "-", SUM($L$319:$L$322))</f>
        <v>100</v>
      </c>
      <c r="M323" s="22">
        <f>IF(SUM($M$319:$M$322) = 0, "-", SUM($M$319:$M$322))</f>
        <v>100.00000000000001</v>
      </c>
      <c r="N323" s="22">
        <f>IF(SUM($N$319:$N$322) = 0, "-", SUM($N$319:$N$322))</f>
        <v>100</v>
      </c>
      <c r="O323" s="22">
        <f>IF(SUM($O$319:$O$322) = 0, "-", SUM($O$319:$O$322))</f>
        <v>100.00000000000001</v>
      </c>
      <c r="P323" s="22">
        <f>IF(SUM($P$319:$P$322) = 0, "-", SUM($P$319:$P$322))</f>
        <v>100.00000000000001</v>
      </c>
      <c r="Q323" s="22">
        <f>IF(SUM($Q$319:$Q$322) = 0, "-", SUM($Q$319:$Q$322))</f>
        <v>100</v>
      </c>
      <c r="R323" s="22">
        <f>IF(SUM($R$319:$R$322) = 0, "-", SUM($R$319:$R$322))</f>
        <v>100</v>
      </c>
      <c r="S323" s="22">
        <f>IF(SUM($S$319:$S$322) = 0, "-", SUM($S$319:$S$322))</f>
        <v>100</v>
      </c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</row>
    <row r="325" spans="1:30" ht="12" customHeight="1" x14ac:dyDescent="0.55000000000000004">
      <c r="A325" s="28" t="s">
        <v>105</v>
      </c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</row>
    <row r="326" spans="1:30" ht="12" customHeight="1" x14ac:dyDescent="0.55000000000000004">
      <c r="B326" s="2"/>
      <c r="C326" s="3"/>
      <c r="D326" s="26" t="s">
        <v>1</v>
      </c>
      <c r="E326" s="29"/>
      <c r="F326" s="29"/>
      <c r="G326" s="29"/>
      <c r="H326" s="29"/>
      <c r="I326" s="29"/>
      <c r="J326" s="29"/>
      <c r="K326" s="29"/>
      <c r="L326" s="26" t="s">
        <v>2</v>
      </c>
      <c r="M326" s="29"/>
      <c r="N326" s="29"/>
      <c r="O326" s="29"/>
      <c r="P326" s="29"/>
      <c r="Q326" s="29"/>
      <c r="R326" s="29"/>
      <c r="S326" s="29"/>
    </row>
    <row r="327" spans="1:30" ht="12" customHeight="1" x14ac:dyDescent="0.55000000000000004">
      <c r="B327" s="4"/>
      <c r="D327" s="25" t="s">
        <v>151</v>
      </c>
      <c r="E327" s="25" t="s">
        <v>159</v>
      </c>
      <c r="F327" s="25" t="s">
        <v>160</v>
      </c>
      <c r="G327" s="25" t="s">
        <v>161</v>
      </c>
      <c r="H327" s="25" t="s">
        <v>162</v>
      </c>
      <c r="I327" s="25" t="s">
        <v>163</v>
      </c>
      <c r="J327" s="25" t="s">
        <v>171</v>
      </c>
      <c r="K327" s="25" t="s">
        <v>152</v>
      </c>
      <c r="L327" s="25" t="s">
        <v>151</v>
      </c>
      <c r="M327" s="25" t="s">
        <v>159</v>
      </c>
      <c r="N327" s="25" t="s">
        <v>160</v>
      </c>
      <c r="O327" s="25" t="s">
        <v>161</v>
      </c>
      <c r="P327" s="25" t="s">
        <v>162</v>
      </c>
      <c r="Q327" s="25" t="s">
        <v>163</v>
      </c>
      <c r="R327" s="25" t="s">
        <v>171</v>
      </c>
      <c r="S327" s="25" t="s">
        <v>152</v>
      </c>
    </row>
    <row r="328" spans="1:30" ht="12" customHeight="1" x14ac:dyDescent="0.55000000000000004">
      <c r="B328" s="4"/>
      <c r="D328" s="5"/>
      <c r="E328" s="5"/>
      <c r="F328" s="5"/>
      <c r="G328" s="5"/>
      <c r="H328" s="5"/>
      <c r="I328" s="5"/>
      <c r="J328" s="5"/>
      <c r="K328" s="5"/>
      <c r="L328" s="5">
        <v>1949</v>
      </c>
      <c r="M328" s="5">
        <v>30</v>
      </c>
      <c r="N328" s="5">
        <v>311</v>
      </c>
      <c r="O328" s="5">
        <v>990</v>
      </c>
      <c r="P328" s="5">
        <v>411</v>
      </c>
      <c r="Q328" s="5">
        <v>110</v>
      </c>
      <c r="R328" s="5">
        <v>41</v>
      </c>
      <c r="S328" s="5">
        <v>56</v>
      </c>
    </row>
    <row r="329" spans="1:30" ht="12" customHeight="1" x14ac:dyDescent="0.55000000000000004">
      <c r="B329" s="6" t="s">
        <v>93</v>
      </c>
      <c r="C329" s="3"/>
      <c r="D329" s="7">
        <v>84</v>
      </c>
      <c r="E329" s="7">
        <v>2</v>
      </c>
      <c r="F329" s="7">
        <v>19</v>
      </c>
      <c r="G329" s="7">
        <v>46</v>
      </c>
      <c r="H329" s="7">
        <v>12</v>
      </c>
      <c r="I329" s="7">
        <v>1</v>
      </c>
      <c r="J329" s="7">
        <v>1</v>
      </c>
      <c r="K329" s="7">
        <v>3</v>
      </c>
      <c r="L329" s="8">
        <f>IFERROR(100*$D329/$L$328, "-")</f>
        <v>4.3099025141098002</v>
      </c>
      <c r="M329" s="8">
        <f>IFERROR(100*$E329/$M$328, "-")</f>
        <v>6.666666666666667</v>
      </c>
      <c r="N329" s="8">
        <f>IFERROR(100*$F329/$N$328, "-")</f>
        <v>6.109324758842444</v>
      </c>
      <c r="O329" s="8">
        <f>IFERROR(100*$G329/$O$328, "-")</f>
        <v>4.6464646464646462</v>
      </c>
      <c r="P329" s="8">
        <f>IFERROR(100*$H329/$P$328, "-")</f>
        <v>2.9197080291970803</v>
      </c>
      <c r="Q329" s="8">
        <f>IFERROR(100*$I329/$Q$328, "-")</f>
        <v>0.90909090909090906</v>
      </c>
      <c r="R329" s="8">
        <f>IFERROR(100*$J329/$R$328, "-")</f>
        <v>2.4390243902439024</v>
      </c>
      <c r="S329" s="8">
        <f>IFERROR(100*$K329/$S$328, "-")</f>
        <v>5.3571428571428568</v>
      </c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</row>
    <row r="330" spans="1:30" ht="12" customHeight="1" x14ac:dyDescent="0.55000000000000004">
      <c r="B330" s="10" t="s">
        <v>94</v>
      </c>
      <c r="C330" s="11"/>
      <c r="D330" s="12">
        <v>663</v>
      </c>
      <c r="E330" s="12">
        <v>10</v>
      </c>
      <c r="F330" s="12">
        <v>87</v>
      </c>
      <c r="G330" s="12">
        <v>356</v>
      </c>
      <c r="H330" s="12">
        <v>135</v>
      </c>
      <c r="I330" s="12">
        <v>45</v>
      </c>
      <c r="J330" s="12">
        <v>13</v>
      </c>
      <c r="K330" s="12">
        <v>17</v>
      </c>
      <c r="L330" s="13">
        <f>IFERROR(100*$D330/$L$328, "-")</f>
        <v>34.017444843509494</v>
      </c>
      <c r="M330" s="13">
        <f>IFERROR(100*$E330/$M$328, "-")</f>
        <v>33.333333333333336</v>
      </c>
      <c r="N330" s="13">
        <f>IFERROR(100*$F330/$N$328, "-")</f>
        <v>27.974276527331188</v>
      </c>
      <c r="O330" s="13">
        <f>IFERROR(100*$G330/$O$328, "-")</f>
        <v>35.959595959595958</v>
      </c>
      <c r="P330" s="13">
        <f>IFERROR(100*$H330/$P$328, "-")</f>
        <v>32.846715328467155</v>
      </c>
      <c r="Q330" s="13">
        <f>IFERROR(100*$I330/$Q$328, "-")</f>
        <v>40.909090909090907</v>
      </c>
      <c r="R330" s="13">
        <f>IFERROR(100*$J330/$R$328, "-")</f>
        <v>31.707317073170731</v>
      </c>
      <c r="S330" s="13">
        <f>IFERROR(100*$K330/$S$328, "-")</f>
        <v>30.357142857142858</v>
      </c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</row>
    <row r="331" spans="1:30" ht="12" customHeight="1" x14ac:dyDescent="0.55000000000000004">
      <c r="B331" s="14" t="s">
        <v>95</v>
      </c>
      <c r="D331" s="15">
        <v>1191</v>
      </c>
      <c r="E331" s="15">
        <v>18</v>
      </c>
      <c r="F331" s="15">
        <v>205</v>
      </c>
      <c r="G331" s="15">
        <v>586</v>
      </c>
      <c r="H331" s="15">
        <v>259</v>
      </c>
      <c r="I331" s="15">
        <v>61</v>
      </c>
      <c r="J331" s="15">
        <v>26</v>
      </c>
      <c r="K331" s="15">
        <v>36</v>
      </c>
      <c r="L331" s="16">
        <f>IFERROR(100*$D331/$L$328, "-")</f>
        <v>61.108260646485377</v>
      </c>
      <c r="M331" s="16">
        <f>IFERROR(100*$E331/$M$328, "-")</f>
        <v>60</v>
      </c>
      <c r="N331" s="16">
        <f>IFERROR(100*$F331/$N$328, "-")</f>
        <v>65.916398713826368</v>
      </c>
      <c r="O331" s="16">
        <f>IFERROR(100*$G331/$O$328, "-")</f>
        <v>59.19191919191919</v>
      </c>
      <c r="P331" s="16">
        <f>IFERROR(100*$H331/$P$328, "-")</f>
        <v>63.017031630170315</v>
      </c>
      <c r="Q331" s="16">
        <f>IFERROR(100*$I331/$Q$328, "-")</f>
        <v>55.454545454545453</v>
      </c>
      <c r="R331" s="16">
        <f>IFERROR(100*$J331/$R$328, "-")</f>
        <v>63.414634146341463</v>
      </c>
      <c r="S331" s="16">
        <f>IFERROR(100*$K331/$S$328, "-")</f>
        <v>64.285714285714292</v>
      </c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</row>
    <row r="332" spans="1:30" ht="12" customHeight="1" x14ac:dyDescent="0.55000000000000004">
      <c r="B332" s="17" t="s">
        <v>152</v>
      </c>
      <c r="C332" s="18"/>
      <c r="D332" s="19">
        <v>11</v>
      </c>
      <c r="E332" s="19">
        <v>0</v>
      </c>
      <c r="F332" s="19">
        <v>0</v>
      </c>
      <c r="G332" s="19">
        <v>2</v>
      </c>
      <c r="H332" s="19">
        <v>5</v>
      </c>
      <c r="I332" s="19">
        <v>3</v>
      </c>
      <c r="J332" s="19">
        <v>1</v>
      </c>
      <c r="K332" s="19">
        <v>0</v>
      </c>
      <c r="L332" s="20">
        <f>IFERROR(100*$D332/$L$328, "-")</f>
        <v>0.56439199589533096</v>
      </c>
      <c r="M332" s="20">
        <f>IFERROR(100*$E332/$M$328, "-")</f>
        <v>0</v>
      </c>
      <c r="N332" s="20">
        <f>IFERROR(100*$F332/$N$328, "-")</f>
        <v>0</v>
      </c>
      <c r="O332" s="20">
        <f>IFERROR(100*$G332/$O$328, "-")</f>
        <v>0.20202020202020202</v>
      </c>
      <c r="P332" s="20">
        <f>IFERROR(100*$H332/$P$328, "-")</f>
        <v>1.2165450121654502</v>
      </c>
      <c r="Q332" s="20">
        <f>IFERROR(100*$I332/$Q$328, "-")</f>
        <v>2.7272727272727271</v>
      </c>
      <c r="R332" s="20">
        <f>IFERROR(100*$J332/$R$328, "-")</f>
        <v>2.4390243902439024</v>
      </c>
      <c r="S332" s="20">
        <f>IFERROR(100*$K332/$S$328, "-")</f>
        <v>0</v>
      </c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</row>
    <row r="333" spans="1:30" ht="12" customHeight="1" x14ac:dyDescent="0.55000000000000004">
      <c r="B333" s="26" t="s">
        <v>7</v>
      </c>
      <c r="C333" s="27"/>
      <c r="D333" s="21">
        <v>1949</v>
      </c>
      <c r="E333" s="21">
        <v>30</v>
      </c>
      <c r="F333" s="21">
        <v>311</v>
      </c>
      <c r="G333" s="21">
        <v>990</v>
      </c>
      <c r="H333" s="21">
        <v>411</v>
      </c>
      <c r="I333" s="21">
        <v>110</v>
      </c>
      <c r="J333" s="21">
        <v>41</v>
      </c>
      <c r="K333" s="21">
        <v>56</v>
      </c>
      <c r="L333" s="22">
        <f>IF(SUM($L$329:$L$332) = 0, "-", SUM($L$329:$L$332))</f>
        <v>100</v>
      </c>
      <c r="M333" s="22">
        <f>IF(SUM($M$329:$M$332) = 0, "-", SUM($M$329:$M$332))</f>
        <v>100</v>
      </c>
      <c r="N333" s="22">
        <f>IF(SUM($N$329:$N$332) = 0, "-", SUM($N$329:$N$332))</f>
        <v>100</v>
      </c>
      <c r="O333" s="22">
        <f>IF(SUM($O$329:$O$332) = 0, "-", SUM($O$329:$O$332))</f>
        <v>100</v>
      </c>
      <c r="P333" s="22">
        <f>IF(SUM($P$329:$P$332) = 0, "-", SUM($P$329:$P$332))</f>
        <v>100</v>
      </c>
      <c r="Q333" s="22">
        <f>IF(SUM($Q$329:$Q$332) = 0, "-", SUM($Q$329:$Q$332))</f>
        <v>100</v>
      </c>
      <c r="R333" s="22">
        <f>IF(SUM($R$329:$R$332) = 0, "-", SUM($R$329:$R$332))</f>
        <v>100</v>
      </c>
      <c r="S333" s="22">
        <f>IF(SUM($S$329:$S$332) = 0, "-", SUM($S$329:$S$332))</f>
        <v>100</v>
      </c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</row>
    <row r="335" spans="1:30" ht="12" customHeight="1" x14ac:dyDescent="0.55000000000000004">
      <c r="A335" s="28" t="s">
        <v>106</v>
      </c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</row>
    <row r="336" spans="1:30" ht="12" customHeight="1" x14ac:dyDescent="0.55000000000000004">
      <c r="B336" s="2"/>
      <c r="C336" s="3"/>
      <c r="D336" s="26" t="s">
        <v>1</v>
      </c>
      <c r="E336" s="29"/>
      <c r="F336" s="29"/>
      <c r="G336" s="29"/>
      <c r="H336" s="29"/>
      <c r="I336" s="29"/>
      <c r="J336" s="29"/>
      <c r="K336" s="29"/>
      <c r="L336" s="26" t="s">
        <v>2</v>
      </c>
      <c r="M336" s="29"/>
      <c r="N336" s="29"/>
      <c r="O336" s="29"/>
      <c r="P336" s="29"/>
      <c r="Q336" s="29"/>
      <c r="R336" s="29"/>
      <c r="S336" s="29"/>
    </row>
    <row r="337" spans="1:30" ht="12" customHeight="1" x14ac:dyDescent="0.55000000000000004">
      <c r="B337" s="4"/>
      <c r="D337" s="25" t="s">
        <v>151</v>
      </c>
      <c r="E337" s="25" t="s">
        <v>159</v>
      </c>
      <c r="F337" s="25" t="s">
        <v>160</v>
      </c>
      <c r="G337" s="25" t="s">
        <v>161</v>
      </c>
      <c r="H337" s="25" t="s">
        <v>162</v>
      </c>
      <c r="I337" s="25" t="s">
        <v>163</v>
      </c>
      <c r="J337" s="25" t="s">
        <v>171</v>
      </c>
      <c r="K337" s="25" t="s">
        <v>152</v>
      </c>
      <c r="L337" s="25" t="s">
        <v>151</v>
      </c>
      <c r="M337" s="25" t="s">
        <v>159</v>
      </c>
      <c r="N337" s="25" t="s">
        <v>160</v>
      </c>
      <c r="O337" s="25" t="s">
        <v>161</v>
      </c>
      <c r="P337" s="25" t="s">
        <v>162</v>
      </c>
      <c r="Q337" s="25" t="s">
        <v>163</v>
      </c>
      <c r="R337" s="25" t="s">
        <v>171</v>
      </c>
      <c r="S337" s="25" t="s">
        <v>152</v>
      </c>
    </row>
    <row r="338" spans="1:30" ht="12" customHeight="1" x14ac:dyDescent="0.55000000000000004">
      <c r="B338" s="4"/>
      <c r="D338" s="5"/>
      <c r="E338" s="5"/>
      <c r="F338" s="5"/>
      <c r="G338" s="5"/>
      <c r="H338" s="5"/>
      <c r="I338" s="5"/>
      <c r="J338" s="5"/>
      <c r="K338" s="5"/>
      <c r="L338" s="5">
        <v>1949</v>
      </c>
      <c r="M338" s="5">
        <v>30</v>
      </c>
      <c r="N338" s="5">
        <v>311</v>
      </c>
      <c r="O338" s="5">
        <v>990</v>
      </c>
      <c r="P338" s="5">
        <v>411</v>
      </c>
      <c r="Q338" s="5">
        <v>110</v>
      </c>
      <c r="R338" s="5">
        <v>41</v>
      </c>
      <c r="S338" s="5">
        <v>56</v>
      </c>
    </row>
    <row r="339" spans="1:30" ht="12" customHeight="1" x14ac:dyDescent="0.55000000000000004">
      <c r="B339" s="6" t="s">
        <v>93</v>
      </c>
      <c r="C339" s="3"/>
      <c r="D339" s="7">
        <v>1514</v>
      </c>
      <c r="E339" s="7">
        <v>24</v>
      </c>
      <c r="F339" s="7">
        <v>242</v>
      </c>
      <c r="G339" s="7">
        <v>783</v>
      </c>
      <c r="H339" s="7">
        <v>309</v>
      </c>
      <c r="I339" s="7">
        <v>86</v>
      </c>
      <c r="J339" s="7">
        <v>25</v>
      </c>
      <c r="K339" s="7">
        <v>45</v>
      </c>
      <c r="L339" s="8">
        <f>IFERROR(100*$D339/$L$338, "-")</f>
        <v>77.680861980502826</v>
      </c>
      <c r="M339" s="8">
        <f>IFERROR(100*$E339/$M$338, "-")</f>
        <v>80</v>
      </c>
      <c r="N339" s="8">
        <f>IFERROR(100*$F339/$N$338, "-")</f>
        <v>77.813504823151121</v>
      </c>
      <c r="O339" s="8">
        <f>IFERROR(100*$G339/$O$338, "-")</f>
        <v>79.090909090909093</v>
      </c>
      <c r="P339" s="8">
        <f>IFERROR(100*$H339/$P$338, "-")</f>
        <v>75.182481751824824</v>
      </c>
      <c r="Q339" s="8">
        <f>IFERROR(100*$I339/$Q$338, "-")</f>
        <v>78.181818181818187</v>
      </c>
      <c r="R339" s="8">
        <f>IFERROR(100*$J339/$R$338, "-")</f>
        <v>60.975609756097562</v>
      </c>
      <c r="S339" s="8">
        <f>IFERROR(100*$K339/$S$338, "-")</f>
        <v>80.357142857142861</v>
      </c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</row>
    <row r="340" spans="1:30" ht="12" customHeight="1" x14ac:dyDescent="0.55000000000000004">
      <c r="B340" s="10" t="s">
        <v>94</v>
      </c>
      <c r="C340" s="11"/>
      <c r="D340" s="12">
        <v>328</v>
      </c>
      <c r="E340" s="12">
        <v>4</v>
      </c>
      <c r="F340" s="12">
        <v>44</v>
      </c>
      <c r="G340" s="12">
        <v>162</v>
      </c>
      <c r="H340" s="12">
        <v>76</v>
      </c>
      <c r="I340" s="12">
        <v>20</v>
      </c>
      <c r="J340" s="12">
        <v>12</v>
      </c>
      <c r="K340" s="12">
        <v>10</v>
      </c>
      <c r="L340" s="13">
        <f>IFERROR(100*$D340/$L$338, "-")</f>
        <v>16.829143150333504</v>
      </c>
      <c r="M340" s="13">
        <f>IFERROR(100*$E340/$M$338, "-")</f>
        <v>13.333333333333334</v>
      </c>
      <c r="N340" s="13">
        <f>IFERROR(100*$F340/$N$338, "-")</f>
        <v>14.14790996784566</v>
      </c>
      <c r="O340" s="13">
        <f>IFERROR(100*$G340/$O$338, "-")</f>
        <v>16.363636363636363</v>
      </c>
      <c r="P340" s="13">
        <f>IFERROR(100*$H340/$P$338, "-")</f>
        <v>18.491484184914842</v>
      </c>
      <c r="Q340" s="13">
        <f>IFERROR(100*$I340/$Q$338, "-")</f>
        <v>18.181818181818183</v>
      </c>
      <c r="R340" s="13">
        <f>IFERROR(100*$J340/$R$338, "-")</f>
        <v>29.26829268292683</v>
      </c>
      <c r="S340" s="13">
        <f>IFERROR(100*$K340/$S$338, "-")</f>
        <v>17.857142857142858</v>
      </c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</row>
    <row r="341" spans="1:30" ht="12" customHeight="1" x14ac:dyDescent="0.55000000000000004">
      <c r="B341" s="14" t="s">
        <v>95</v>
      </c>
      <c r="D341" s="15">
        <v>99</v>
      </c>
      <c r="E341" s="15">
        <v>2</v>
      </c>
      <c r="F341" s="15">
        <v>23</v>
      </c>
      <c r="G341" s="15">
        <v>42</v>
      </c>
      <c r="H341" s="15">
        <v>26</v>
      </c>
      <c r="I341" s="15">
        <v>3</v>
      </c>
      <c r="J341" s="15">
        <v>2</v>
      </c>
      <c r="K341" s="15">
        <v>1</v>
      </c>
      <c r="L341" s="16">
        <f>IFERROR(100*$D341/$L$338, "-")</f>
        <v>5.0795279630579788</v>
      </c>
      <c r="M341" s="16">
        <f>IFERROR(100*$E341/$M$338, "-")</f>
        <v>6.666666666666667</v>
      </c>
      <c r="N341" s="16">
        <f>IFERROR(100*$F341/$N$338, "-")</f>
        <v>7.395498392282958</v>
      </c>
      <c r="O341" s="16">
        <f>IFERROR(100*$G341/$O$338, "-")</f>
        <v>4.2424242424242422</v>
      </c>
      <c r="P341" s="16">
        <f>IFERROR(100*$H341/$P$338, "-")</f>
        <v>6.3260340632603409</v>
      </c>
      <c r="Q341" s="16">
        <f>IFERROR(100*$I341/$Q$338, "-")</f>
        <v>2.7272727272727271</v>
      </c>
      <c r="R341" s="16">
        <f>IFERROR(100*$J341/$R$338, "-")</f>
        <v>4.8780487804878048</v>
      </c>
      <c r="S341" s="16">
        <f>IFERROR(100*$K341/$S$338, "-")</f>
        <v>1.7857142857142858</v>
      </c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</row>
    <row r="342" spans="1:30" ht="12" customHeight="1" x14ac:dyDescent="0.55000000000000004">
      <c r="B342" s="17" t="s">
        <v>152</v>
      </c>
      <c r="C342" s="18"/>
      <c r="D342" s="19">
        <v>8</v>
      </c>
      <c r="E342" s="19">
        <v>0</v>
      </c>
      <c r="F342" s="19">
        <v>2</v>
      </c>
      <c r="G342" s="19">
        <v>3</v>
      </c>
      <c r="H342" s="19">
        <v>0</v>
      </c>
      <c r="I342" s="19">
        <v>1</v>
      </c>
      <c r="J342" s="19">
        <v>2</v>
      </c>
      <c r="K342" s="19">
        <v>0</v>
      </c>
      <c r="L342" s="20">
        <f>IFERROR(100*$D342/$L$338, "-")</f>
        <v>0.41046690610569525</v>
      </c>
      <c r="M342" s="20">
        <f>IFERROR(100*$E342/$M$338, "-")</f>
        <v>0</v>
      </c>
      <c r="N342" s="20">
        <f>IFERROR(100*$F342/$N$338, "-")</f>
        <v>0.64308681672025725</v>
      </c>
      <c r="O342" s="20">
        <f>IFERROR(100*$G342/$O$338, "-")</f>
        <v>0.30303030303030304</v>
      </c>
      <c r="P342" s="20">
        <f>IFERROR(100*$H342/$P$338, "-")</f>
        <v>0</v>
      </c>
      <c r="Q342" s="20">
        <f>IFERROR(100*$I342/$Q$338, "-")</f>
        <v>0.90909090909090906</v>
      </c>
      <c r="R342" s="20">
        <f>IFERROR(100*$J342/$R$338, "-")</f>
        <v>4.8780487804878048</v>
      </c>
      <c r="S342" s="20">
        <f>IFERROR(100*$K342/$S$338, "-")</f>
        <v>0</v>
      </c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</row>
    <row r="343" spans="1:30" ht="12" customHeight="1" x14ac:dyDescent="0.55000000000000004">
      <c r="B343" s="26" t="s">
        <v>7</v>
      </c>
      <c r="C343" s="27"/>
      <c r="D343" s="21">
        <v>1949</v>
      </c>
      <c r="E343" s="21">
        <v>30</v>
      </c>
      <c r="F343" s="21">
        <v>311</v>
      </c>
      <c r="G343" s="21">
        <v>990</v>
      </c>
      <c r="H343" s="21">
        <v>411</v>
      </c>
      <c r="I343" s="21">
        <v>110</v>
      </c>
      <c r="J343" s="21">
        <v>41</v>
      </c>
      <c r="K343" s="21">
        <v>56</v>
      </c>
      <c r="L343" s="22">
        <f>IF(SUM($L$339:$L$342) = 0, "-", SUM($L$339:$L$342))</f>
        <v>100.00000000000001</v>
      </c>
      <c r="M343" s="22">
        <f>IF(SUM($M$339:$M$342) = 0, "-", SUM($M$339:$M$342))</f>
        <v>100</v>
      </c>
      <c r="N343" s="22">
        <f>IF(SUM($N$339:$N$342) = 0, "-", SUM($N$339:$N$342))</f>
        <v>100</v>
      </c>
      <c r="O343" s="22">
        <f>IF(SUM($O$339:$O$342) = 0, "-", SUM($O$339:$O$342))</f>
        <v>99.999999999999986</v>
      </c>
      <c r="P343" s="22">
        <f>IF(SUM($P$339:$P$342) = 0, "-", SUM($P$339:$P$342))</f>
        <v>100</v>
      </c>
      <c r="Q343" s="22">
        <f>IF(SUM($Q$339:$Q$342) = 0, "-", SUM($Q$339:$Q$342))</f>
        <v>100.00000000000001</v>
      </c>
      <c r="R343" s="22">
        <f>IF(SUM($R$339:$R$342) = 0, "-", SUM($R$339:$R$342))</f>
        <v>100</v>
      </c>
      <c r="S343" s="22">
        <f>IF(SUM($S$339:$S$342) = 0, "-", SUM($S$339:$S$342))</f>
        <v>100.00000000000001</v>
      </c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</row>
    <row r="345" spans="1:30" ht="12" customHeight="1" x14ac:dyDescent="0.55000000000000004">
      <c r="A345" s="28" t="s">
        <v>107</v>
      </c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</row>
    <row r="346" spans="1:30" ht="12" customHeight="1" x14ac:dyDescent="0.55000000000000004">
      <c r="B346" s="2"/>
      <c r="C346" s="3"/>
      <c r="D346" s="26" t="s">
        <v>1</v>
      </c>
      <c r="E346" s="29"/>
      <c r="F346" s="29"/>
      <c r="G346" s="29"/>
      <c r="H346" s="29"/>
      <c r="I346" s="29"/>
      <c r="J346" s="29"/>
      <c r="K346" s="29"/>
      <c r="L346" s="26" t="s">
        <v>2</v>
      </c>
      <c r="M346" s="29"/>
      <c r="N346" s="29"/>
      <c r="O346" s="29"/>
      <c r="P346" s="29"/>
      <c r="Q346" s="29"/>
      <c r="R346" s="29"/>
      <c r="S346" s="29"/>
    </row>
    <row r="347" spans="1:30" ht="12" customHeight="1" x14ac:dyDescent="0.55000000000000004">
      <c r="B347" s="4"/>
      <c r="D347" s="25" t="s">
        <v>151</v>
      </c>
      <c r="E347" s="25" t="s">
        <v>159</v>
      </c>
      <c r="F347" s="25" t="s">
        <v>160</v>
      </c>
      <c r="G347" s="25" t="s">
        <v>161</v>
      </c>
      <c r="H347" s="25" t="s">
        <v>162</v>
      </c>
      <c r="I347" s="25" t="s">
        <v>163</v>
      </c>
      <c r="J347" s="25" t="s">
        <v>171</v>
      </c>
      <c r="K347" s="25" t="s">
        <v>152</v>
      </c>
      <c r="L347" s="25" t="s">
        <v>151</v>
      </c>
      <c r="M347" s="25" t="s">
        <v>159</v>
      </c>
      <c r="N347" s="25" t="s">
        <v>160</v>
      </c>
      <c r="O347" s="25" t="s">
        <v>161</v>
      </c>
      <c r="P347" s="25" t="s">
        <v>162</v>
      </c>
      <c r="Q347" s="25" t="s">
        <v>163</v>
      </c>
      <c r="R347" s="25" t="s">
        <v>171</v>
      </c>
      <c r="S347" s="25" t="s">
        <v>152</v>
      </c>
    </row>
    <row r="348" spans="1:30" ht="12" customHeight="1" x14ac:dyDescent="0.55000000000000004">
      <c r="B348" s="4"/>
      <c r="D348" s="5"/>
      <c r="E348" s="5"/>
      <c r="F348" s="5"/>
      <c r="G348" s="5"/>
      <c r="H348" s="5"/>
      <c r="I348" s="5"/>
      <c r="J348" s="5"/>
      <c r="K348" s="5"/>
      <c r="L348" s="5">
        <v>1949</v>
      </c>
      <c r="M348" s="5">
        <v>30</v>
      </c>
      <c r="N348" s="5">
        <v>311</v>
      </c>
      <c r="O348" s="5">
        <v>990</v>
      </c>
      <c r="P348" s="5">
        <v>411</v>
      </c>
      <c r="Q348" s="5">
        <v>110</v>
      </c>
      <c r="R348" s="5">
        <v>41</v>
      </c>
      <c r="S348" s="5">
        <v>56</v>
      </c>
    </row>
    <row r="349" spans="1:30" ht="12" customHeight="1" x14ac:dyDescent="0.55000000000000004">
      <c r="B349" s="6" t="s">
        <v>93</v>
      </c>
      <c r="C349" s="3"/>
      <c r="D349" s="7">
        <v>361</v>
      </c>
      <c r="E349" s="7">
        <v>4</v>
      </c>
      <c r="F349" s="7">
        <v>63</v>
      </c>
      <c r="G349" s="7">
        <v>198</v>
      </c>
      <c r="H349" s="7">
        <v>59</v>
      </c>
      <c r="I349" s="7">
        <v>19</v>
      </c>
      <c r="J349" s="7">
        <v>2</v>
      </c>
      <c r="K349" s="7">
        <v>16</v>
      </c>
      <c r="L349" s="8">
        <f>IFERROR(100*$D349/$L$348, "-")</f>
        <v>18.522319138019498</v>
      </c>
      <c r="M349" s="8">
        <f>IFERROR(100*$E349/$M$348, "-")</f>
        <v>13.333333333333334</v>
      </c>
      <c r="N349" s="8">
        <f>IFERROR(100*$F349/$N$348, "-")</f>
        <v>20.257234726688104</v>
      </c>
      <c r="O349" s="8">
        <f>IFERROR(100*$G349/$O$348, "-")</f>
        <v>20</v>
      </c>
      <c r="P349" s="8">
        <f>IFERROR(100*$H349/$P$348, "-")</f>
        <v>14.355231143552311</v>
      </c>
      <c r="Q349" s="8">
        <f>IFERROR(100*$I349/$Q$348, "-")</f>
        <v>17.272727272727273</v>
      </c>
      <c r="R349" s="8">
        <f>IFERROR(100*$J349/$R$348, "-")</f>
        <v>4.8780487804878048</v>
      </c>
      <c r="S349" s="8">
        <f>IFERROR(100*$K349/$S$348, "-")</f>
        <v>28.571428571428573</v>
      </c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</row>
    <row r="350" spans="1:30" ht="12" customHeight="1" x14ac:dyDescent="0.55000000000000004">
      <c r="B350" s="10" t="s">
        <v>94</v>
      </c>
      <c r="C350" s="11"/>
      <c r="D350" s="12">
        <v>1053</v>
      </c>
      <c r="E350" s="12">
        <v>18</v>
      </c>
      <c r="F350" s="12">
        <v>181</v>
      </c>
      <c r="G350" s="12">
        <v>534</v>
      </c>
      <c r="H350" s="12">
        <v>203</v>
      </c>
      <c r="I350" s="12">
        <v>67</v>
      </c>
      <c r="J350" s="12">
        <v>29</v>
      </c>
      <c r="K350" s="12">
        <v>21</v>
      </c>
      <c r="L350" s="13">
        <f>IFERROR(100*$D350/$L$348, "-")</f>
        <v>54.027706516162134</v>
      </c>
      <c r="M350" s="13">
        <f>IFERROR(100*$E350/$M$348, "-")</f>
        <v>60</v>
      </c>
      <c r="N350" s="13">
        <f>IFERROR(100*$F350/$N$348, "-")</f>
        <v>58.19935691318328</v>
      </c>
      <c r="O350" s="13">
        <f>IFERROR(100*$G350/$O$348, "-")</f>
        <v>53.939393939393938</v>
      </c>
      <c r="P350" s="13">
        <f>IFERROR(100*$H350/$P$348, "-")</f>
        <v>49.391727493917273</v>
      </c>
      <c r="Q350" s="13">
        <f>IFERROR(100*$I350/$Q$348, "-")</f>
        <v>60.909090909090907</v>
      </c>
      <c r="R350" s="13">
        <f>IFERROR(100*$J350/$R$348, "-")</f>
        <v>70.731707317073173</v>
      </c>
      <c r="S350" s="13">
        <f>IFERROR(100*$K350/$S$348, "-")</f>
        <v>37.5</v>
      </c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</row>
    <row r="351" spans="1:30" ht="12" customHeight="1" x14ac:dyDescent="0.55000000000000004">
      <c r="B351" s="14" t="s">
        <v>95</v>
      </c>
      <c r="D351" s="15">
        <v>523</v>
      </c>
      <c r="E351" s="15">
        <v>8</v>
      </c>
      <c r="F351" s="15">
        <v>66</v>
      </c>
      <c r="G351" s="15">
        <v>253</v>
      </c>
      <c r="H351" s="15">
        <v>145</v>
      </c>
      <c r="I351" s="15">
        <v>23</v>
      </c>
      <c r="J351" s="15">
        <v>9</v>
      </c>
      <c r="K351" s="15">
        <v>19</v>
      </c>
      <c r="L351" s="16">
        <f>IFERROR(100*$D351/$L$348, "-")</f>
        <v>26.834273986659827</v>
      </c>
      <c r="M351" s="16">
        <f>IFERROR(100*$E351/$M$348, "-")</f>
        <v>26.666666666666668</v>
      </c>
      <c r="N351" s="16">
        <f>IFERROR(100*$F351/$N$348, "-")</f>
        <v>21.221864951768488</v>
      </c>
      <c r="O351" s="16">
        <f>IFERROR(100*$G351/$O$348, "-")</f>
        <v>25.555555555555557</v>
      </c>
      <c r="P351" s="16">
        <f>IFERROR(100*$H351/$P$348, "-")</f>
        <v>35.279805352798057</v>
      </c>
      <c r="Q351" s="16">
        <f>IFERROR(100*$I351/$Q$348, "-")</f>
        <v>20.90909090909091</v>
      </c>
      <c r="R351" s="16">
        <f>IFERROR(100*$J351/$R$348, "-")</f>
        <v>21.951219512195124</v>
      </c>
      <c r="S351" s="16">
        <f>IFERROR(100*$K351/$S$348, "-")</f>
        <v>33.928571428571431</v>
      </c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</row>
    <row r="352" spans="1:30" ht="12" customHeight="1" x14ac:dyDescent="0.55000000000000004">
      <c r="B352" s="17" t="s">
        <v>152</v>
      </c>
      <c r="C352" s="18"/>
      <c r="D352" s="19">
        <v>12</v>
      </c>
      <c r="E352" s="19">
        <v>0</v>
      </c>
      <c r="F352" s="19">
        <v>1</v>
      </c>
      <c r="G352" s="19">
        <v>5</v>
      </c>
      <c r="H352" s="19">
        <v>4</v>
      </c>
      <c r="I352" s="19">
        <v>1</v>
      </c>
      <c r="J352" s="19">
        <v>1</v>
      </c>
      <c r="K352" s="19">
        <v>0</v>
      </c>
      <c r="L352" s="20">
        <f>IFERROR(100*$D352/$L$348, "-")</f>
        <v>0.61570035915854282</v>
      </c>
      <c r="M352" s="20">
        <f>IFERROR(100*$E352/$M$348, "-")</f>
        <v>0</v>
      </c>
      <c r="N352" s="20">
        <f>IFERROR(100*$F352/$N$348, "-")</f>
        <v>0.32154340836012862</v>
      </c>
      <c r="O352" s="20">
        <f>IFERROR(100*$G352/$O$348, "-")</f>
        <v>0.50505050505050508</v>
      </c>
      <c r="P352" s="20">
        <f>IFERROR(100*$H352/$P$348, "-")</f>
        <v>0.97323600973236013</v>
      </c>
      <c r="Q352" s="20">
        <f>IFERROR(100*$I352/$Q$348, "-")</f>
        <v>0.90909090909090906</v>
      </c>
      <c r="R352" s="20">
        <f>IFERROR(100*$J352/$R$348, "-")</f>
        <v>2.4390243902439024</v>
      </c>
      <c r="S352" s="20">
        <f>IFERROR(100*$K352/$S$348, "-")</f>
        <v>0</v>
      </c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</row>
    <row r="353" spans="1:30" ht="12" customHeight="1" x14ac:dyDescent="0.55000000000000004">
      <c r="B353" s="26" t="s">
        <v>7</v>
      </c>
      <c r="C353" s="27"/>
      <c r="D353" s="21">
        <v>1949</v>
      </c>
      <c r="E353" s="21">
        <v>30</v>
      </c>
      <c r="F353" s="21">
        <v>311</v>
      </c>
      <c r="G353" s="21">
        <v>990</v>
      </c>
      <c r="H353" s="21">
        <v>411</v>
      </c>
      <c r="I353" s="21">
        <v>110</v>
      </c>
      <c r="J353" s="21">
        <v>41</v>
      </c>
      <c r="K353" s="21">
        <v>56</v>
      </c>
      <c r="L353" s="22">
        <f>IF(SUM($L$349:$L$352) = 0, "-", SUM($L$349:$L$352))</f>
        <v>100</v>
      </c>
      <c r="M353" s="22">
        <f>IF(SUM($M$349:$M$352) = 0, "-", SUM($M$349:$M$352))</f>
        <v>100</v>
      </c>
      <c r="N353" s="22">
        <f>IF(SUM($N$349:$N$352) = 0, "-", SUM($N$349:$N$352))</f>
        <v>100</v>
      </c>
      <c r="O353" s="22">
        <f>IF(SUM($O$349:$O$352) = 0, "-", SUM($O$349:$O$352))</f>
        <v>100</v>
      </c>
      <c r="P353" s="22">
        <f>IF(SUM($P$349:$P$352) = 0, "-", SUM($P$349:$P$352))</f>
        <v>100</v>
      </c>
      <c r="Q353" s="22">
        <f>IF(SUM($Q$349:$Q$352) = 0, "-", SUM($Q$349:$Q$352))</f>
        <v>100</v>
      </c>
      <c r="R353" s="22">
        <f>IF(SUM($R$349:$R$352) = 0, "-", SUM($R$349:$R$352))</f>
        <v>100</v>
      </c>
      <c r="S353" s="22">
        <f>IF(SUM($S$349:$S$352) = 0, "-", SUM($S$349:$S$352))</f>
        <v>100</v>
      </c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</row>
    <row r="355" spans="1:30" ht="12" customHeight="1" x14ac:dyDescent="0.55000000000000004">
      <c r="A355" s="28" t="s">
        <v>108</v>
      </c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</row>
    <row r="356" spans="1:30" ht="12" customHeight="1" x14ac:dyDescent="0.55000000000000004">
      <c r="B356" s="2"/>
      <c r="C356" s="3"/>
      <c r="D356" s="26" t="s">
        <v>1</v>
      </c>
      <c r="E356" s="29"/>
      <c r="F356" s="29"/>
      <c r="G356" s="29"/>
      <c r="H356" s="29"/>
      <c r="I356" s="29"/>
      <c r="J356" s="29"/>
      <c r="K356" s="29"/>
      <c r="L356" s="26" t="s">
        <v>2</v>
      </c>
      <c r="M356" s="29"/>
      <c r="N356" s="29"/>
      <c r="O356" s="29"/>
      <c r="P356" s="29"/>
      <c r="Q356" s="29"/>
      <c r="R356" s="29"/>
      <c r="S356" s="29"/>
    </row>
    <row r="357" spans="1:30" ht="12" customHeight="1" x14ac:dyDescent="0.55000000000000004">
      <c r="B357" s="4"/>
      <c r="D357" s="25" t="s">
        <v>151</v>
      </c>
      <c r="E357" s="25" t="s">
        <v>159</v>
      </c>
      <c r="F357" s="25" t="s">
        <v>160</v>
      </c>
      <c r="G357" s="25" t="s">
        <v>161</v>
      </c>
      <c r="H357" s="25" t="s">
        <v>162</v>
      </c>
      <c r="I357" s="25" t="s">
        <v>163</v>
      </c>
      <c r="J357" s="25" t="s">
        <v>171</v>
      </c>
      <c r="K357" s="25" t="s">
        <v>152</v>
      </c>
      <c r="L357" s="25" t="s">
        <v>151</v>
      </c>
      <c r="M357" s="25" t="s">
        <v>159</v>
      </c>
      <c r="N357" s="25" t="s">
        <v>160</v>
      </c>
      <c r="O357" s="25" t="s">
        <v>161</v>
      </c>
      <c r="P357" s="25" t="s">
        <v>162</v>
      </c>
      <c r="Q357" s="25" t="s">
        <v>163</v>
      </c>
      <c r="R357" s="25" t="s">
        <v>171</v>
      </c>
      <c r="S357" s="25" t="s">
        <v>152</v>
      </c>
    </row>
    <row r="358" spans="1:30" ht="12" customHeight="1" x14ac:dyDescent="0.55000000000000004">
      <c r="B358" s="4"/>
      <c r="D358" s="5"/>
      <c r="E358" s="5"/>
      <c r="F358" s="5"/>
      <c r="G358" s="5"/>
      <c r="H358" s="5"/>
      <c r="I358" s="5"/>
      <c r="J358" s="5"/>
      <c r="K358" s="5"/>
      <c r="L358" s="5">
        <v>1949</v>
      </c>
      <c r="M358" s="5">
        <v>30</v>
      </c>
      <c r="N358" s="5">
        <v>311</v>
      </c>
      <c r="O358" s="5">
        <v>990</v>
      </c>
      <c r="P358" s="5">
        <v>411</v>
      </c>
      <c r="Q358" s="5">
        <v>110</v>
      </c>
      <c r="R358" s="5">
        <v>41</v>
      </c>
      <c r="S358" s="5">
        <v>56</v>
      </c>
    </row>
    <row r="359" spans="1:30" ht="12" customHeight="1" x14ac:dyDescent="0.55000000000000004">
      <c r="B359" s="6" t="s">
        <v>93</v>
      </c>
      <c r="C359" s="3"/>
      <c r="D359" s="7">
        <v>968</v>
      </c>
      <c r="E359" s="7">
        <v>12</v>
      </c>
      <c r="F359" s="7">
        <v>149</v>
      </c>
      <c r="G359" s="7">
        <v>511</v>
      </c>
      <c r="H359" s="7">
        <v>198</v>
      </c>
      <c r="I359" s="7">
        <v>51</v>
      </c>
      <c r="J359" s="7">
        <v>19</v>
      </c>
      <c r="K359" s="7">
        <v>28</v>
      </c>
      <c r="L359" s="8">
        <f>IFERROR(100*$D359/$L$358, "-")</f>
        <v>49.666495638789122</v>
      </c>
      <c r="M359" s="8">
        <f>IFERROR(100*$E359/$M$358, "-")</f>
        <v>40</v>
      </c>
      <c r="N359" s="8">
        <f>IFERROR(100*$F359/$N$358, "-")</f>
        <v>47.90996784565916</v>
      </c>
      <c r="O359" s="8">
        <f>IFERROR(100*$G359/$O$358, "-")</f>
        <v>51.616161616161619</v>
      </c>
      <c r="P359" s="8">
        <f>IFERROR(100*$H359/$P$358, "-")</f>
        <v>48.175182481751825</v>
      </c>
      <c r="Q359" s="8">
        <f>IFERROR(100*$I359/$Q$358, "-")</f>
        <v>46.363636363636367</v>
      </c>
      <c r="R359" s="8">
        <f>IFERROR(100*$J359/$R$358, "-")</f>
        <v>46.341463414634148</v>
      </c>
      <c r="S359" s="8">
        <f>IFERROR(100*$K359/$S$358, "-")</f>
        <v>50</v>
      </c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</row>
    <row r="360" spans="1:30" ht="12" customHeight="1" x14ac:dyDescent="0.55000000000000004">
      <c r="B360" s="10" t="s">
        <v>94</v>
      </c>
      <c r="C360" s="11"/>
      <c r="D360" s="12">
        <v>741</v>
      </c>
      <c r="E360" s="12">
        <v>12</v>
      </c>
      <c r="F360" s="12">
        <v>120</v>
      </c>
      <c r="G360" s="12">
        <v>358</v>
      </c>
      <c r="H360" s="12">
        <v>161</v>
      </c>
      <c r="I360" s="12">
        <v>51</v>
      </c>
      <c r="J360" s="12">
        <v>17</v>
      </c>
      <c r="K360" s="12">
        <v>22</v>
      </c>
      <c r="L360" s="13">
        <f>IFERROR(100*$D360/$L$358, "-")</f>
        <v>38.019497178040019</v>
      </c>
      <c r="M360" s="13">
        <f>IFERROR(100*$E360/$M$358, "-")</f>
        <v>40</v>
      </c>
      <c r="N360" s="13">
        <f>IFERROR(100*$F360/$N$358, "-")</f>
        <v>38.585209003215432</v>
      </c>
      <c r="O360" s="13">
        <f>IFERROR(100*$G360/$O$358, "-")</f>
        <v>36.161616161616159</v>
      </c>
      <c r="P360" s="13">
        <f>IFERROR(100*$H360/$P$358, "-")</f>
        <v>39.172749391727493</v>
      </c>
      <c r="Q360" s="13">
        <f>IFERROR(100*$I360/$Q$358, "-")</f>
        <v>46.363636363636367</v>
      </c>
      <c r="R360" s="13">
        <f>IFERROR(100*$J360/$R$358, "-")</f>
        <v>41.463414634146339</v>
      </c>
      <c r="S360" s="13">
        <f>IFERROR(100*$K360/$S$358, "-")</f>
        <v>39.285714285714285</v>
      </c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</row>
    <row r="361" spans="1:30" ht="12" customHeight="1" x14ac:dyDescent="0.55000000000000004">
      <c r="B361" s="14" t="s">
        <v>95</v>
      </c>
      <c r="D361" s="15">
        <v>232</v>
      </c>
      <c r="E361" s="15">
        <v>6</v>
      </c>
      <c r="F361" s="15">
        <v>41</v>
      </c>
      <c r="G361" s="15">
        <v>118</v>
      </c>
      <c r="H361" s="15">
        <v>51</v>
      </c>
      <c r="I361" s="15">
        <v>7</v>
      </c>
      <c r="J361" s="15">
        <v>3</v>
      </c>
      <c r="K361" s="15">
        <v>6</v>
      </c>
      <c r="L361" s="16">
        <f>IFERROR(100*$D361/$L$358, "-")</f>
        <v>11.903540277065161</v>
      </c>
      <c r="M361" s="16">
        <f>IFERROR(100*$E361/$M$358, "-")</f>
        <v>20</v>
      </c>
      <c r="N361" s="16">
        <f>IFERROR(100*$F361/$N$358, "-")</f>
        <v>13.183279742765274</v>
      </c>
      <c r="O361" s="16">
        <f>IFERROR(100*$G361/$O$358, "-")</f>
        <v>11.919191919191919</v>
      </c>
      <c r="P361" s="16">
        <f>IFERROR(100*$H361/$P$358, "-")</f>
        <v>12.408759124087592</v>
      </c>
      <c r="Q361" s="16">
        <f>IFERROR(100*$I361/$Q$358, "-")</f>
        <v>6.3636363636363633</v>
      </c>
      <c r="R361" s="16">
        <f>IFERROR(100*$J361/$R$358, "-")</f>
        <v>7.3170731707317076</v>
      </c>
      <c r="S361" s="16">
        <f>IFERROR(100*$K361/$S$358, "-")</f>
        <v>10.714285714285714</v>
      </c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</row>
    <row r="362" spans="1:30" ht="12" customHeight="1" x14ac:dyDescent="0.55000000000000004">
      <c r="B362" s="17" t="s">
        <v>152</v>
      </c>
      <c r="C362" s="18"/>
      <c r="D362" s="19">
        <v>8</v>
      </c>
      <c r="E362" s="19">
        <v>0</v>
      </c>
      <c r="F362" s="19">
        <v>1</v>
      </c>
      <c r="G362" s="19">
        <v>3</v>
      </c>
      <c r="H362" s="19">
        <v>1</v>
      </c>
      <c r="I362" s="19">
        <v>1</v>
      </c>
      <c r="J362" s="19">
        <v>2</v>
      </c>
      <c r="K362" s="19">
        <v>0</v>
      </c>
      <c r="L362" s="20">
        <f>IFERROR(100*$D362/$L$358, "-")</f>
        <v>0.41046690610569525</v>
      </c>
      <c r="M362" s="20">
        <f>IFERROR(100*$E362/$M$358, "-")</f>
        <v>0</v>
      </c>
      <c r="N362" s="20">
        <f>IFERROR(100*$F362/$N$358, "-")</f>
        <v>0.32154340836012862</v>
      </c>
      <c r="O362" s="20">
        <f>IFERROR(100*$G362/$O$358, "-")</f>
        <v>0.30303030303030304</v>
      </c>
      <c r="P362" s="20">
        <f>IFERROR(100*$H362/$P$358, "-")</f>
        <v>0.24330900243309003</v>
      </c>
      <c r="Q362" s="20">
        <f>IFERROR(100*$I362/$Q$358, "-")</f>
        <v>0.90909090909090906</v>
      </c>
      <c r="R362" s="20">
        <f>IFERROR(100*$J362/$R$358, "-")</f>
        <v>4.8780487804878048</v>
      </c>
      <c r="S362" s="20">
        <f>IFERROR(100*$K362/$S$358, "-")</f>
        <v>0</v>
      </c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</row>
    <row r="363" spans="1:30" ht="12" customHeight="1" x14ac:dyDescent="0.55000000000000004">
      <c r="B363" s="26" t="s">
        <v>7</v>
      </c>
      <c r="C363" s="27"/>
      <c r="D363" s="21">
        <v>1949</v>
      </c>
      <c r="E363" s="21">
        <v>30</v>
      </c>
      <c r="F363" s="21">
        <v>311</v>
      </c>
      <c r="G363" s="21">
        <v>990</v>
      </c>
      <c r="H363" s="21">
        <v>411</v>
      </c>
      <c r="I363" s="21">
        <v>110</v>
      </c>
      <c r="J363" s="21">
        <v>41</v>
      </c>
      <c r="K363" s="21">
        <v>56</v>
      </c>
      <c r="L363" s="22">
        <f>IF(SUM($L$359:$L$362) = 0, "-", SUM($L$359:$L$362))</f>
        <v>100</v>
      </c>
      <c r="M363" s="22">
        <f>IF(SUM($M$359:$M$362) = 0, "-", SUM($M$359:$M$362))</f>
        <v>100</v>
      </c>
      <c r="N363" s="22">
        <f>IF(SUM($N$359:$N$362) = 0, "-", SUM($N$359:$N$362))</f>
        <v>100</v>
      </c>
      <c r="O363" s="22">
        <f>IF(SUM($O$359:$O$362) = 0, "-", SUM($O$359:$O$362))</f>
        <v>99.999999999999986</v>
      </c>
      <c r="P363" s="22">
        <f>IF(SUM($P$359:$P$362) = 0, "-", SUM($P$359:$P$362))</f>
        <v>100.00000000000001</v>
      </c>
      <c r="Q363" s="22">
        <f>IF(SUM($Q$359:$Q$362) = 0, "-", SUM($Q$359:$Q$362))</f>
        <v>100</v>
      </c>
      <c r="R363" s="22">
        <f>IF(SUM($R$359:$R$362) = 0, "-", SUM($R$359:$R$362))</f>
        <v>100</v>
      </c>
      <c r="S363" s="22">
        <f>IF(SUM($S$359:$S$362) = 0, "-", SUM($S$359:$S$362))</f>
        <v>99.999999999999986</v>
      </c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</row>
    <row r="365" spans="1:30" ht="12" customHeight="1" x14ac:dyDescent="0.55000000000000004">
      <c r="A365" s="28" t="s">
        <v>109</v>
      </c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</row>
    <row r="366" spans="1:30" ht="12" customHeight="1" x14ac:dyDescent="0.55000000000000004">
      <c r="B366" s="2"/>
      <c r="C366" s="3"/>
      <c r="D366" s="26" t="s">
        <v>1</v>
      </c>
      <c r="E366" s="29"/>
      <c r="F366" s="29"/>
      <c r="G366" s="29"/>
      <c r="H366" s="29"/>
      <c r="I366" s="29"/>
      <c r="J366" s="29"/>
      <c r="K366" s="29"/>
      <c r="L366" s="26" t="s">
        <v>2</v>
      </c>
      <c r="M366" s="29"/>
      <c r="N366" s="29"/>
      <c r="O366" s="29"/>
      <c r="P366" s="29"/>
      <c r="Q366" s="29"/>
      <c r="R366" s="29"/>
      <c r="S366" s="29"/>
    </row>
    <row r="367" spans="1:30" ht="12" customHeight="1" x14ac:dyDescent="0.55000000000000004">
      <c r="B367" s="4"/>
      <c r="D367" s="25" t="s">
        <v>151</v>
      </c>
      <c r="E367" s="25" t="s">
        <v>159</v>
      </c>
      <c r="F367" s="25" t="s">
        <v>160</v>
      </c>
      <c r="G367" s="25" t="s">
        <v>161</v>
      </c>
      <c r="H367" s="25" t="s">
        <v>162</v>
      </c>
      <c r="I367" s="25" t="s">
        <v>163</v>
      </c>
      <c r="J367" s="25" t="s">
        <v>171</v>
      </c>
      <c r="K367" s="25" t="s">
        <v>152</v>
      </c>
      <c r="L367" s="25" t="s">
        <v>151</v>
      </c>
      <c r="M367" s="25" t="s">
        <v>159</v>
      </c>
      <c r="N367" s="25" t="s">
        <v>160</v>
      </c>
      <c r="O367" s="25" t="s">
        <v>161</v>
      </c>
      <c r="P367" s="25" t="s">
        <v>162</v>
      </c>
      <c r="Q367" s="25" t="s">
        <v>163</v>
      </c>
      <c r="R367" s="25" t="s">
        <v>171</v>
      </c>
      <c r="S367" s="25" t="s">
        <v>152</v>
      </c>
    </row>
    <row r="368" spans="1:30" ht="12" customHeight="1" x14ac:dyDescent="0.55000000000000004">
      <c r="B368" s="4"/>
      <c r="D368" s="5"/>
      <c r="E368" s="5"/>
      <c r="F368" s="5"/>
      <c r="G368" s="5"/>
      <c r="H368" s="5"/>
      <c r="I368" s="5"/>
      <c r="J368" s="5"/>
      <c r="K368" s="5"/>
      <c r="L368" s="5">
        <v>1949</v>
      </c>
      <c r="M368" s="5">
        <v>30</v>
      </c>
      <c r="N368" s="5">
        <v>311</v>
      </c>
      <c r="O368" s="5">
        <v>990</v>
      </c>
      <c r="P368" s="5">
        <v>411</v>
      </c>
      <c r="Q368" s="5">
        <v>110</v>
      </c>
      <c r="R368" s="5">
        <v>41</v>
      </c>
      <c r="S368" s="5">
        <v>56</v>
      </c>
    </row>
    <row r="369" spans="1:30" ht="12" customHeight="1" x14ac:dyDescent="0.55000000000000004">
      <c r="B369" s="6" t="s">
        <v>93</v>
      </c>
      <c r="C369" s="3"/>
      <c r="D369" s="7">
        <v>985</v>
      </c>
      <c r="E369" s="7">
        <v>11</v>
      </c>
      <c r="F369" s="7">
        <v>149</v>
      </c>
      <c r="G369" s="7">
        <v>489</v>
      </c>
      <c r="H369" s="7">
        <v>227</v>
      </c>
      <c r="I369" s="7">
        <v>53</v>
      </c>
      <c r="J369" s="7">
        <v>21</v>
      </c>
      <c r="K369" s="7">
        <v>35</v>
      </c>
      <c r="L369" s="8">
        <f>IFERROR(100*$D369/$L$368, "-")</f>
        <v>50.538737814263726</v>
      </c>
      <c r="M369" s="8">
        <f>IFERROR(100*$E369/$M$368, "-")</f>
        <v>36.666666666666664</v>
      </c>
      <c r="N369" s="8">
        <f>IFERROR(100*$F369/$N$368, "-")</f>
        <v>47.90996784565916</v>
      </c>
      <c r="O369" s="8">
        <f>IFERROR(100*$G369/$O$368, "-")</f>
        <v>49.393939393939391</v>
      </c>
      <c r="P369" s="8">
        <f>IFERROR(100*$H369/$P$368, "-")</f>
        <v>55.231143552311437</v>
      </c>
      <c r="Q369" s="8">
        <f>IFERROR(100*$I369/$Q$368, "-")</f>
        <v>48.18181818181818</v>
      </c>
      <c r="R369" s="8">
        <f>IFERROR(100*$J369/$R$368, "-")</f>
        <v>51.219512195121951</v>
      </c>
      <c r="S369" s="8">
        <f>IFERROR(100*$K369/$S$368, "-")</f>
        <v>62.5</v>
      </c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</row>
    <row r="370" spans="1:30" ht="12" customHeight="1" x14ac:dyDescent="0.55000000000000004">
      <c r="B370" s="10" t="s">
        <v>94</v>
      </c>
      <c r="C370" s="11"/>
      <c r="D370" s="12">
        <v>587</v>
      </c>
      <c r="E370" s="12">
        <v>9</v>
      </c>
      <c r="F370" s="12">
        <v>102</v>
      </c>
      <c r="G370" s="12">
        <v>311</v>
      </c>
      <c r="H370" s="12">
        <v>118</v>
      </c>
      <c r="I370" s="12">
        <v>25</v>
      </c>
      <c r="J370" s="12">
        <v>12</v>
      </c>
      <c r="K370" s="12">
        <v>10</v>
      </c>
      <c r="L370" s="13">
        <f>IFERROR(100*$D370/$L$368, "-")</f>
        <v>30.118009235505387</v>
      </c>
      <c r="M370" s="13">
        <f>IFERROR(100*$E370/$M$368, "-")</f>
        <v>30</v>
      </c>
      <c r="N370" s="13">
        <f>IFERROR(100*$F370/$N$368, "-")</f>
        <v>32.79742765273312</v>
      </c>
      <c r="O370" s="13">
        <f>IFERROR(100*$G370/$O$368, "-")</f>
        <v>31.414141414141415</v>
      </c>
      <c r="P370" s="13">
        <f>IFERROR(100*$H370/$P$368, "-")</f>
        <v>28.710462287104622</v>
      </c>
      <c r="Q370" s="13">
        <f>IFERROR(100*$I370/$Q$368, "-")</f>
        <v>22.727272727272727</v>
      </c>
      <c r="R370" s="13">
        <f>IFERROR(100*$J370/$R$368, "-")</f>
        <v>29.26829268292683</v>
      </c>
      <c r="S370" s="13">
        <f>IFERROR(100*$K370/$S$368, "-")</f>
        <v>17.857142857142858</v>
      </c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</row>
    <row r="371" spans="1:30" ht="12" customHeight="1" x14ac:dyDescent="0.55000000000000004">
      <c r="B371" s="14" t="s">
        <v>95</v>
      </c>
      <c r="D371" s="15">
        <v>371</v>
      </c>
      <c r="E371" s="15">
        <v>10</v>
      </c>
      <c r="F371" s="15">
        <v>59</v>
      </c>
      <c r="G371" s="15">
        <v>187</v>
      </c>
      <c r="H371" s="15">
        <v>66</v>
      </c>
      <c r="I371" s="15">
        <v>31</v>
      </c>
      <c r="J371" s="15">
        <v>7</v>
      </c>
      <c r="K371" s="15">
        <v>11</v>
      </c>
      <c r="L371" s="16">
        <f>IFERROR(100*$D371/$L$368, "-")</f>
        <v>19.035402770651615</v>
      </c>
      <c r="M371" s="16">
        <f>IFERROR(100*$E371/$M$368, "-")</f>
        <v>33.333333333333336</v>
      </c>
      <c r="N371" s="16">
        <f>IFERROR(100*$F371/$N$368, "-")</f>
        <v>18.971061093247588</v>
      </c>
      <c r="O371" s="16">
        <f>IFERROR(100*$G371/$O$368, "-")</f>
        <v>18.888888888888889</v>
      </c>
      <c r="P371" s="16">
        <f>IFERROR(100*$H371/$P$368, "-")</f>
        <v>16.058394160583941</v>
      </c>
      <c r="Q371" s="16">
        <f>IFERROR(100*$I371/$Q$368, "-")</f>
        <v>28.181818181818183</v>
      </c>
      <c r="R371" s="16">
        <f>IFERROR(100*$J371/$R$368, "-")</f>
        <v>17.073170731707318</v>
      </c>
      <c r="S371" s="16">
        <f>IFERROR(100*$K371/$S$368, "-")</f>
        <v>19.642857142857142</v>
      </c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</row>
    <row r="372" spans="1:30" ht="12" customHeight="1" x14ac:dyDescent="0.55000000000000004">
      <c r="B372" s="17" t="s">
        <v>152</v>
      </c>
      <c r="C372" s="18"/>
      <c r="D372" s="19">
        <v>6</v>
      </c>
      <c r="E372" s="19">
        <v>0</v>
      </c>
      <c r="F372" s="19">
        <v>1</v>
      </c>
      <c r="G372" s="19">
        <v>3</v>
      </c>
      <c r="H372" s="19">
        <v>0</v>
      </c>
      <c r="I372" s="19">
        <v>1</v>
      </c>
      <c r="J372" s="19">
        <v>1</v>
      </c>
      <c r="K372" s="19">
        <v>0</v>
      </c>
      <c r="L372" s="20">
        <f>IFERROR(100*$D372/$L$368, "-")</f>
        <v>0.30785017957927141</v>
      </c>
      <c r="M372" s="20">
        <f>IFERROR(100*$E372/$M$368, "-")</f>
        <v>0</v>
      </c>
      <c r="N372" s="20">
        <f>IFERROR(100*$F372/$N$368, "-")</f>
        <v>0.32154340836012862</v>
      </c>
      <c r="O372" s="20">
        <f>IFERROR(100*$G372/$O$368, "-")</f>
        <v>0.30303030303030304</v>
      </c>
      <c r="P372" s="20">
        <f>IFERROR(100*$H372/$P$368, "-")</f>
        <v>0</v>
      </c>
      <c r="Q372" s="20">
        <f>IFERROR(100*$I372/$Q$368, "-")</f>
        <v>0.90909090909090906</v>
      </c>
      <c r="R372" s="20">
        <f>IFERROR(100*$J372/$R$368, "-")</f>
        <v>2.4390243902439024</v>
      </c>
      <c r="S372" s="20">
        <f>IFERROR(100*$K372/$S$368, "-")</f>
        <v>0</v>
      </c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</row>
    <row r="373" spans="1:30" ht="12" customHeight="1" x14ac:dyDescent="0.55000000000000004">
      <c r="B373" s="26" t="s">
        <v>7</v>
      </c>
      <c r="C373" s="27"/>
      <c r="D373" s="21">
        <v>1949</v>
      </c>
      <c r="E373" s="21">
        <v>30</v>
      </c>
      <c r="F373" s="21">
        <v>311</v>
      </c>
      <c r="G373" s="21">
        <v>990</v>
      </c>
      <c r="H373" s="21">
        <v>411</v>
      </c>
      <c r="I373" s="21">
        <v>110</v>
      </c>
      <c r="J373" s="21">
        <v>41</v>
      </c>
      <c r="K373" s="21">
        <v>56</v>
      </c>
      <c r="L373" s="22">
        <f>IF(SUM($L$369:$L$372) = 0, "-", SUM($L$369:$L$372))</f>
        <v>100</v>
      </c>
      <c r="M373" s="22">
        <f>IF(SUM($M$369:$M$372) = 0, "-", SUM($M$369:$M$372))</f>
        <v>100</v>
      </c>
      <c r="N373" s="22">
        <f>IF(SUM($N$369:$N$372) = 0, "-", SUM($N$369:$N$372))</f>
        <v>100</v>
      </c>
      <c r="O373" s="22">
        <f>IF(SUM($O$369:$O$372) = 0, "-", SUM($O$369:$O$372))</f>
        <v>99.999999999999986</v>
      </c>
      <c r="P373" s="22">
        <f>IF(SUM($P$369:$P$372) = 0, "-", SUM($P$369:$P$372))</f>
        <v>100</v>
      </c>
      <c r="Q373" s="22">
        <f>IF(SUM($Q$369:$Q$372) = 0, "-", SUM($Q$369:$Q$372))</f>
        <v>100</v>
      </c>
      <c r="R373" s="22">
        <f>IF(SUM($R$369:$R$372) = 0, "-", SUM($R$369:$R$372))</f>
        <v>100</v>
      </c>
      <c r="S373" s="22">
        <f>IF(SUM($S$369:$S$372) = 0, "-", SUM($S$369:$S$372))</f>
        <v>100</v>
      </c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</row>
    <row r="375" spans="1:30" ht="12" customHeight="1" x14ac:dyDescent="0.55000000000000004">
      <c r="A375" s="28" t="s">
        <v>110</v>
      </c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</row>
    <row r="376" spans="1:30" ht="12" customHeight="1" x14ac:dyDescent="0.55000000000000004">
      <c r="B376" s="2"/>
      <c r="C376" s="3"/>
      <c r="D376" s="26" t="s">
        <v>1</v>
      </c>
      <c r="E376" s="29"/>
      <c r="F376" s="29"/>
      <c r="G376" s="29"/>
      <c r="H376" s="29"/>
      <c r="I376" s="29"/>
      <c r="J376" s="29"/>
      <c r="K376" s="29"/>
      <c r="L376" s="26" t="s">
        <v>2</v>
      </c>
      <c r="M376" s="29"/>
      <c r="N376" s="29"/>
      <c r="O376" s="29"/>
      <c r="P376" s="29"/>
      <c r="Q376" s="29"/>
      <c r="R376" s="29"/>
      <c r="S376" s="29"/>
    </row>
    <row r="377" spans="1:30" ht="12" customHeight="1" x14ac:dyDescent="0.55000000000000004">
      <c r="B377" s="4"/>
      <c r="D377" s="25" t="s">
        <v>151</v>
      </c>
      <c r="E377" s="25" t="s">
        <v>159</v>
      </c>
      <c r="F377" s="25" t="s">
        <v>160</v>
      </c>
      <c r="G377" s="25" t="s">
        <v>161</v>
      </c>
      <c r="H377" s="25" t="s">
        <v>162</v>
      </c>
      <c r="I377" s="25" t="s">
        <v>163</v>
      </c>
      <c r="J377" s="25" t="s">
        <v>171</v>
      </c>
      <c r="K377" s="25" t="s">
        <v>152</v>
      </c>
      <c r="L377" s="25" t="s">
        <v>151</v>
      </c>
      <c r="M377" s="25" t="s">
        <v>159</v>
      </c>
      <c r="N377" s="25" t="s">
        <v>160</v>
      </c>
      <c r="O377" s="25" t="s">
        <v>161</v>
      </c>
      <c r="P377" s="25" t="s">
        <v>162</v>
      </c>
      <c r="Q377" s="25" t="s">
        <v>163</v>
      </c>
      <c r="R377" s="25" t="s">
        <v>171</v>
      </c>
      <c r="S377" s="25" t="s">
        <v>152</v>
      </c>
    </row>
    <row r="378" spans="1:30" ht="12" customHeight="1" x14ac:dyDescent="0.55000000000000004">
      <c r="B378" s="4"/>
      <c r="D378" s="5"/>
      <c r="E378" s="5"/>
      <c r="F378" s="5"/>
      <c r="G378" s="5"/>
      <c r="H378" s="5"/>
      <c r="I378" s="5"/>
      <c r="J378" s="5"/>
      <c r="K378" s="5"/>
      <c r="L378" s="5">
        <v>1949</v>
      </c>
      <c r="M378" s="5">
        <v>30</v>
      </c>
      <c r="N378" s="5">
        <v>311</v>
      </c>
      <c r="O378" s="5">
        <v>990</v>
      </c>
      <c r="P378" s="5">
        <v>411</v>
      </c>
      <c r="Q378" s="5">
        <v>110</v>
      </c>
      <c r="R378" s="5">
        <v>41</v>
      </c>
      <c r="S378" s="5">
        <v>56</v>
      </c>
    </row>
    <row r="379" spans="1:30" ht="12" customHeight="1" x14ac:dyDescent="0.55000000000000004">
      <c r="B379" s="6" t="s">
        <v>111</v>
      </c>
      <c r="C379" s="3"/>
      <c r="D379" s="7">
        <v>1603</v>
      </c>
      <c r="E379" s="7">
        <v>13</v>
      </c>
      <c r="F379" s="7">
        <v>248</v>
      </c>
      <c r="G379" s="7">
        <v>842</v>
      </c>
      <c r="H379" s="7">
        <v>342</v>
      </c>
      <c r="I379" s="7">
        <v>94</v>
      </c>
      <c r="J379" s="7">
        <v>29</v>
      </c>
      <c r="K379" s="7">
        <v>35</v>
      </c>
      <c r="L379" s="8">
        <f t="shared" ref="L379:L388" si="88">IFERROR(100*$D379/$L$378, "-")</f>
        <v>82.247306310928678</v>
      </c>
      <c r="M379" s="8">
        <f t="shared" ref="M379:M388" si="89">IFERROR(100*$E379/$M$378, "-")</f>
        <v>43.333333333333336</v>
      </c>
      <c r="N379" s="8">
        <f t="shared" ref="N379:N388" si="90">IFERROR(100*$F379/$N$378, "-")</f>
        <v>79.742765273311903</v>
      </c>
      <c r="O379" s="8">
        <f t="shared" ref="O379:O388" si="91">IFERROR(100*$G379/$O$378, "-")</f>
        <v>85.050505050505052</v>
      </c>
      <c r="P379" s="8">
        <f t="shared" ref="P379:P388" si="92">IFERROR(100*$H379/$P$378, "-")</f>
        <v>83.211678832116789</v>
      </c>
      <c r="Q379" s="8">
        <f t="shared" ref="Q379:Q388" si="93">IFERROR(100*$I379/$Q$378, "-")</f>
        <v>85.454545454545453</v>
      </c>
      <c r="R379" s="8">
        <f t="shared" ref="R379:R388" si="94">IFERROR(100*$J379/$R$378, "-")</f>
        <v>70.731707317073173</v>
      </c>
      <c r="S379" s="8">
        <f t="shared" ref="S379:S388" si="95">IFERROR(100*$K379/$S$378, "-")</f>
        <v>62.5</v>
      </c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</row>
    <row r="380" spans="1:30" ht="12" customHeight="1" x14ac:dyDescent="0.55000000000000004">
      <c r="B380" s="10" t="s">
        <v>112</v>
      </c>
      <c r="C380" s="11"/>
      <c r="D380" s="12">
        <v>189</v>
      </c>
      <c r="E380" s="12">
        <v>14</v>
      </c>
      <c r="F380" s="12">
        <v>37</v>
      </c>
      <c r="G380" s="12">
        <v>77</v>
      </c>
      <c r="H380" s="12">
        <v>33</v>
      </c>
      <c r="I380" s="12">
        <v>7</v>
      </c>
      <c r="J380" s="12">
        <v>5</v>
      </c>
      <c r="K380" s="12">
        <v>16</v>
      </c>
      <c r="L380" s="13">
        <f t="shared" si="88"/>
        <v>9.6972806567470506</v>
      </c>
      <c r="M380" s="13">
        <f t="shared" si="89"/>
        <v>46.666666666666664</v>
      </c>
      <c r="N380" s="13">
        <f t="shared" si="90"/>
        <v>11.897106109324758</v>
      </c>
      <c r="O380" s="13">
        <f t="shared" si="91"/>
        <v>7.7777777777777777</v>
      </c>
      <c r="P380" s="13">
        <f t="shared" si="92"/>
        <v>8.0291970802919703</v>
      </c>
      <c r="Q380" s="13">
        <f t="shared" si="93"/>
        <v>6.3636363636363633</v>
      </c>
      <c r="R380" s="13">
        <f t="shared" si="94"/>
        <v>12.195121951219512</v>
      </c>
      <c r="S380" s="13">
        <f t="shared" si="95"/>
        <v>28.571428571428573</v>
      </c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</row>
    <row r="381" spans="1:30" ht="12" customHeight="1" x14ac:dyDescent="0.55000000000000004">
      <c r="B381" s="14" t="s">
        <v>113</v>
      </c>
      <c r="D381" s="15">
        <v>59</v>
      </c>
      <c r="E381" s="15">
        <v>2</v>
      </c>
      <c r="F381" s="15">
        <v>10</v>
      </c>
      <c r="G381" s="15">
        <v>29</v>
      </c>
      <c r="H381" s="15">
        <v>14</v>
      </c>
      <c r="I381" s="15">
        <v>0</v>
      </c>
      <c r="J381" s="15">
        <v>3</v>
      </c>
      <c r="K381" s="15">
        <v>1</v>
      </c>
      <c r="L381" s="16">
        <f t="shared" si="88"/>
        <v>3.0271934325295025</v>
      </c>
      <c r="M381" s="16">
        <f t="shared" si="89"/>
        <v>6.666666666666667</v>
      </c>
      <c r="N381" s="16">
        <f t="shared" si="90"/>
        <v>3.215434083601286</v>
      </c>
      <c r="O381" s="16">
        <f t="shared" si="91"/>
        <v>2.9292929292929295</v>
      </c>
      <c r="P381" s="16">
        <f t="shared" si="92"/>
        <v>3.4063260340632602</v>
      </c>
      <c r="Q381" s="16">
        <f t="shared" si="93"/>
        <v>0</v>
      </c>
      <c r="R381" s="16">
        <f t="shared" si="94"/>
        <v>7.3170731707317076</v>
      </c>
      <c r="S381" s="16">
        <f t="shared" si="95"/>
        <v>1.7857142857142858</v>
      </c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</row>
    <row r="382" spans="1:30" ht="12" customHeight="1" x14ac:dyDescent="0.55000000000000004">
      <c r="B382" s="10" t="s">
        <v>114</v>
      </c>
      <c r="C382" s="11"/>
      <c r="D382" s="12">
        <v>29</v>
      </c>
      <c r="E382" s="12">
        <v>0</v>
      </c>
      <c r="F382" s="12">
        <v>8</v>
      </c>
      <c r="G382" s="12">
        <v>12</v>
      </c>
      <c r="H382" s="12">
        <v>5</v>
      </c>
      <c r="I382" s="12">
        <v>1</v>
      </c>
      <c r="J382" s="12">
        <v>2</v>
      </c>
      <c r="K382" s="12">
        <v>1</v>
      </c>
      <c r="L382" s="13">
        <f t="shared" si="88"/>
        <v>1.4879425346331452</v>
      </c>
      <c r="M382" s="13">
        <f t="shared" si="89"/>
        <v>0</v>
      </c>
      <c r="N382" s="13">
        <f t="shared" si="90"/>
        <v>2.572347266881029</v>
      </c>
      <c r="O382" s="13">
        <f t="shared" si="91"/>
        <v>1.2121212121212122</v>
      </c>
      <c r="P382" s="13">
        <f t="shared" si="92"/>
        <v>1.2165450121654502</v>
      </c>
      <c r="Q382" s="13">
        <f t="shared" si="93"/>
        <v>0.90909090909090906</v>
      </c>
      <c r="R382" s="13">
        <f t="shared" si="94"/>
        <v>4.8780487804878048</v>
      </c>
      <c r="S382" s="13">
        <f t="shared" si="95"/>
        <v>1.7857142857142858</v>
      </c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</row>
    <row r="383" spans="1:30" ht="12" customHeight="1" x14ac:dyDescent="0.55000000000000004">
      <c r="B383" s="14" t="s">
        <v>115</v>
      </c>
      <c r="D383" s="15">
        <v>12</v>
      </c>
      <c r="E383" s="15">
        <v>0</v>
      </c>
      <c r="F383" s="15">
        <v>2</v>
      </c>
      <c r="G383" s="15">
        <v>5</v>
      </c>
      <c r="H383" s="15">
        <v>3</v>
      </c>
      <c r="I383" s="15">
        <v>2</v>
      </c>
      <c r="J383" s="15">
        <v>0</v>
      </c>
      <c r="K383" s="15">
        <v>0</v>
      </c>
      <c r="L383" s="16">
        <f t="shared" si="88"/>
        <v>0.61570035915854282</v>
      </c>
      <c r="M383" s="16">
        <f t="shared" si="89"/>
        <v>0</v>
      </c>
      <c r="N383" s="16">
        <f t="shared" si="90"/>
        <v>0.64308681672025725</v>
      </c>
      <c r="O383" s="16">
        <f t="shared" si="91"/>
        <v>0.50505050505050508</v>
      </c>
      <c r="P383" s="16">
        <f t="shared" si="92"/>
        <v>0.72992700729927007</v>
      </c>
      <c r="Q383" s="16">
        <f t="shared" si="93"/>
        <v>1.8181818181818181</v>
      </c>
      <c r="R383" s="16">
        <f t="shared" si="94"/>
        <v>0</v>
      </c>
      <c r="S383" s="16">
        <f t="shared" si="95"/>
        <v>0</v>
      </c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</row>
    <row r="384" spans="1:30" ht="12" customHeight="1" x14ac:dyDescent="0.55000000000000004">
      <c r="B384" s="10" t="s">
        <v>116</v>
      </c>
      <c r="C384" s="11"/>
      <c r="D384" s="12">
        <v>2</v>
      </c>
      <c r="E384" s="12">
        <v>0</v>
      </c>
      <c r="F384" s="12">
        <v>0</v>
      </c>
      <c r="G384" s="12">
        <v>1</v>
      </c>
      <c r="H384" s="12">
        <v>0</v>
      </c>
      <c r="I384" s="12">
        <v>1</v>
      </c>
      <c r="J384" s="12">
        <v>0</v>
      </c>
      <c r="K384" s="12">
        <v>0</v>
      </c>
      <c r="L384" s="13">
        <f t="shared" si="88"/>
        <v>0.10261672652642381</v>
      </c>
      <c r="M384" s="13">
        <f t="shared" si="89"/>
        <v>0</v>
      </c>
      <c r="N384" s="13">
        <f t="shared" si="90"/>
        <v>0</v>
      </c>
      <c r="O384" s="13">
        <f t="shared" si="91"/>
        <v>0.10101010101010101</v>
      </c>
      <c r="P384" s="13">
        <f t="shared" si="92"/>
        <v>0</v>
      </c>
      <c r="Q384" s="13">
        <f t="shared" si="93"/>
        <v>0.90909090909090906</v>
      </c>
      <c r="R384" s="13">
        <f t="shared" si="94"/>
        <v>0</v>
      </c>
      <c r="S384" s="13">
        <f t="shared" si="95"/>
        <v>0</v>
      </c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</row>
    <row r="385" spans="1:30" ht="12" customHeight="1" x14ac:dyDescent="0.55000000000000004">
      <c r="B385" s="14" t="s">
        <v>117</v>
      </c>
      <c r="D385" s="15">
        <v>1</v>
      </c>
      <c r="E385" s="15">
        <v>0</v>
      </c>
      <c r="F385" s="15">
        <v>1</v>
      </c>
      <c r="G385" s="15">
        <v>0</v>
      </c>
      <c r="H385" s="15">
        <v>0</v>
      </c>
      <c r="I385" s="15">
        <v>0</v>
      </c>
      <c r="J385" s="15">
        <v>0</v>
      </c>
      <c r="K385" s="15">
        <v>0</v>
      </c>
      <c r="L385" s="16">
        <f t="shared" si="88"/>
        <v>5.1308363263211906E-2</v>
      </c>
      <c r="M385" s="16">
        <f t="shared" si="89"/>
        <v>0</v>
      </c>
      <c r="N385" s="16">
        <f t="shared" si="90"/>
        <v>0.32154340836012862</v>
      </c>
      <c r="O385" s="16">
        <f t="shared" si="91"/>
        <v>0</v>
      </c>
      <c r="P385" s="16">
        <f t="shared" si="92"/>
        <v>0</v>
      </c>
      <c r="Q385" s="16">
        <f t="shared" si="93"/>
        <v>0</v>
      </c>
      <c r="R385" s="16">
        <f t="shared" si="94"/>
        <v>0</v>
      </c>
      <c r="S385" s="16">
        <f t="shared" si="95"/>
        <v>0</v>
      </c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</row>
    <row r="386" spans="1:30" ht="12" customHeight="1" x14ac:dyDescent="0.55000000000000004">
      <c r="B386" s="10" t="s">
        <v>118</v>
      </c>
      <c r="C386" s="11"/>
      <c r="D386" s="12">
        <v>0</v>
      </c>
      <c r="E386" s="12">
        <v>0</v>
      </c>
      <c r="F386" s="12">
        <v>0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3">
        <f t="shared" si="88"/>
        <v>0</v>
      </c>
      <c r="M386" s="13">
        <f t="shared" si="89"/>
        <v>0</v>
      </c>
      <c r="N386" s="13">
        <f t="shared" si="90"/>
        <v>0</v>
      </c>
      <c r="O386" s="13">
        <f t="shared" si="91"/>
        <v>0</v>
      </c>
      <c r="P386" s="13">
        <f t="shared" si="92"/>
        <v>0</v>
      </c>
      <c r="Q386" s="13">
        <f t="shared" si="93"/>
        <v>0</v>
      </c>
      <c r="R386" s="13">
        <f t="shared" si="94"/>
        <v>0</v>
      </c>
      <c r="S386" s="13">
        <f t="shared" si="95"/>
        <v>0</v>
      </c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</row>
    <row r="387" spans="1:30" ht="12" customHeight="1" x14ac:dyDescent="0.55000000000000004">
      <c r="B387" s="14" t="s">
        <v>119</v>
      </c>
      <c r="D387" s="15">
        <v>0</v>
      </c>
      <c r="E387" s="15">
        <v>0</v>
      </c>
      <c r="F387" s="15">
        <v>0</v>
      </c>
      <c r="G387" s="15">
        <v>0</v>
      </c>
      <c r="H387" s="15">
        <v>0</v>
      </c>
      <c r="I387" s="15">
        <v>0</v>
      </c>
      <c r="J387" s="15">
        <v>0</v>
      </c>
      <c r="K387" s="15">
        <v>0</v>
      </c>
      <c r="L387" s="16">
        <f t="shared" si="88"/>
        <v>0</v>
      </c>
      <c r="M387" s="16">
        <f t="shared" si="89"/>
        <v>0</v>
      </c>
      <c r="N387" s="16">
        <f t="shared" si="90"/>
        <v>0</v>
      </c>
      <c r="O387" s="16">
        <f t="shared" si="91"/>
        <v>0</v>
      </c>
      <c r="P387" s="16">
        <f t="shared" si="92"/>
        <v>0</v>
      </c>
      <c r="Q387" s="16">
        <f t="shared" si="93"/>
        <v>0</v>
      </c>
      <c r="R387" s="16">
        <f t="shared" si="94"/>
        <v>0</v>
      </c>
      <c r="S387" s="16">
        <f t="shared" si="95"/>
        <v>0</v>
      </c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</row>
    <row r="388" spans="1:30" ht="12" customHeight="1" x14ac:dyDescent="0.55000000000000004">
      <c r="B388" s="17" t="s">
        <v>152</v>
      </c>
      <c r="C388" s="18"/>
      <c r="D388" s="19">
        <v>54</v>
      </c>
      <c r="E388" s="19">
        <v>1</v>
      </c>
      <c r="F388" s="19">
        <v>5</v>
      </c>
      <c r="G388" s="19">
        <v>24</v>
      </c>
      <c r="H388" s="19">
        <v>14</v>
      </c>
      <c r="I388" s="19">
        <v>5</v>
      </c>
      <c r="J388" s="19">
        <v>2</v>
      </c>
      <c r="K388" s="19">
        <v>3</v>
      </c>
      <c r="L388" s="20">
        <f t="shared" si="88"/>
        <v>2.7706516162134429</v>
      </c>
      <c r="M388" s="20">
        <f t="shared" si="89"/>
        <v>3.3333333333333335</v>
      </c>
      <c r="N388" s="20">
        <f t="shared" si="90"/>
        <v>1.607717041800643</v>
      </c>
      <c r="O388" s="20">
        <f t="shared" si="91"/>
        <v>2.4242424242424243</v>
      </c>
      <c r="P388" s="20">
        <f t="shared" si="92"/>
        <v>3.4063260340632602</v>
      </c>
      <c r="Q388" s="20">
        <f t="shared" si="93"/>
        <v>4.5454545454545459</v>
      </c>
      <c r="R388" s="20">
        <f t="shared" si="94"/>
        <v>4.8780487804878048</v>
      </c>
      <c r="S388" s="20">
        <f t="shared" si="95"/>
        <v>5.3571428571428568</v>
      </c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</row>
    <row r="389" spans="1:30" ht="12" customHeight="1" x14ac:dyDescent="0.55000000000000004">
      <c r="B389" s="26" t="s">
        <v>7</v>
      </c>
      <c r="C389" s="27"/>
      <c r="D389" s="21">
        <v>1949</v>
      </c>
      <c r="E389" s="21">
        <v>30</v>
      </c>
      <c r="F389" s="21">
        <v>311</v>
      </c>
      <c r="G389" s="21">
        <v>990</v>
      </c>
      <c r="H389" s="21">
        <v>411</v>
      </c>
      <c r="I389" s="21">
        <v>110</v>
      </c>
      <c r="J389" s="21">
        <v>41</v>
      </c>
      <c r="K389" s="21">
        <v>56</v>
      </c>
      <c r="L389" s="22">
        <f>IF(SUM($L$379:$L$388) = 0, "-", SUM($L$379:$L$388))</f>
        <v>100</v>
      </c>
      <c r="M389" s="22">
        <f>IF(SUM($M$379:$M$388) = 0, "-", SUM($M$379:$M$388))</f>
        <v>100</v>
      </c>
      <c r="N389" s="22">
        <f>IF(SUM($N$379:$N$388) = 0, "-", SUM($N$379:$N$388))</f>
        <v>99.999999999999986</v>
      </c>
      <c r="O389" s="22">
        <f>IF(SUM($O$379:$O$388) = 0, "-", SUM($O$379:$O$388))</f>
        <v>100</v>
      </c>
      <c r="P389" s="22">
        <f>IF(SUM($P$379:$P$388) = 0, "-", SUM($P$379:$P$388))</f>
        <v>99.999999999999986</v>
      </c>
      <c r="Q389" s="22">
        <f>IF(SUM($Q$379:$Q$388) = 0, "-", SUM($Q$379:$Q$388))</f>
        <v>99.999999999999986</v>
      </c>
      <c r="R389" s="22">
        <f>IF(SUM($R$379:$R$388) = 0, "-", SUM($R$379:$R$388))</f>
        <v>100</v>
      </c>
      <c r="S389" s="22">
        <f>IF(SUM($S$379:$S$388) = 0, "-", SUM($S$379:$S$388))</f>
        <v>100.00000000000001</v>
      </c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</row>
    <row r="391" spans="1:30" ht="12" customHeight="1" x14ac:dyDescent="0.55000000000000004">
      <c r="A391" s="1" t="s">
        <v>179</v>
      </c>
    </row>
    <row r="392" spans="1:30" ht="12" customHeight="1" x14ac:dyDescent="0.55000000000000004">
      <c r="A392" s="28" t="s">
        <v>120</v>
      </c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</row>
    <row r="393" spans="1:30" ht="12" customHeight="1" x14ac:dyDescent="0.55000000000000004">
      <c r="B393" s="2"/>
      <c r="C393" s="3"/>
      <c r="D393" s="26" t="s">
        <v>1</v>
      </c>
      <c r="E393" s="29"/>
      <c r="F393" s="29"/>
      <c r="G393" s="29"/>
      <c r="H393" s="29"/>
      <c r="I393" s="29"/>
      <c r="J393" s="29"/>
      <c r="K393" s="29"/>
      <c r="L393" s="26" t="s">
        <v>2</v>
      </c>
      <c r="M393" s="29"/>
      <c r="N393" s="29"/>
      <c r="O393" s="29"/>
      <c r="P393" s="29"/>
      <c r="Q393" s="29"/>
      <c r="R393" s="29"/>
      <c r="S393" s="29"/>
    </row>
    <row r="394" spans="1:30" ht="12" customHeight="1" x14ac:dyDescent="0.55000000000000004">
      <c r="B394" s="4"/>
      <c r="D394" s="25" t="s">
        <v>151</v>
      </c>
      <c r="E394" s="25" t="s">
        <v>159</v>
      </c>
      <c r="F394" s="25" t="s">
        <v>160</v>
      </c>
      <c r="G394" s="25" t="s">
        <v>161</v>
      </c>
      <c r="H394" s="25" t="s">
        <v>162</v>
      </c>
      <c r="I394" s="25" t="s">
        <v>163</v>
      </c>
      <c r="J394" s="25" t="s">
        <v>171</v>
      </c>
      <c r="K394" s="25" t="s">
        <v>152</v>
      </c>
      <c r="L394" s="25" t="s">
        <v>151</v>
      </c>
      <c r="M394" s="25" t="s">
        <v>159</v>
      </c>
      <c r="N394" s="25" t="s">
        <v>160</v>
      </c>
      <c r="O394" s="25" t="s">
        <v>161</v>
      </c>
      <c r="P394" s="25" t="s">
        <v>162</v>
      </c>
      <c r="Q394" s="25" t="s">
        <v>163</v>
      </c>
      <c r="R394" s="25" t="s">
        <v>171</v>
      </c>
      <c r="S394" s="25" t="s">
        <v>152</v>
      </c>
    </row>
    <row r="395" spans="1:30" ht="12" customHeight="1" x14ac:dyDescent="0.55000000000000004">
      <c r="B395" s="4"/>
      <c r="D395" s="5"/>
      <c r="E395" s="5"/>
      <c r="F395" s="5"/>
      <c r="G395" s="5"/>
      <c r="H395" s="5"/>
      <c r="I395" s="5"/>
      <c r="J395" s="5"/>
      <c r="K395" s="5"/>
      <c r="L395" s="5">
        <v>1949</v>
      </c>
      <c r="M395" s="5">
        <v>30</v>
      </c>
      <c r="N395" s="5">
        <v>311</v>
      </c>
      <c r="O395" s="5">
        <v>990</v>
      </c>
      <c r="P395" s="5">
        <v>411</v>
      </c>
      <c r="Q395" s="5">
        <v>110</v>
      </c>
      <c r="R395" s="5">
        <v>41</v>
      </c>
      <c r="S395" s="5">
        <v>56</v>
      </c>
    </row>
    <row r="396" spans="1:30" ht="12" customHeight="1" x14ac:dyDescent="0.55000000000000004">
      <c r="B396" s="6" t="s">
        <v>121</v>
      </c>
      <c r="C396" s="3"/>
      <c r="D396" s="7">
        <v>505</v>
      </c>
      <c r="E396" s="7">
        <v>12</v>
      </c>
      <c r="F396" s="7">
        <v>95</v>
      </c>
      <c r="G396" s="7">
        <v>250</v>
      </c>
      <c r="H396" s="7">
        <v>99</v>
      </c>
      <c r="I396" s="7">
        <v>28</v>
      </c>
      <c r="J396" s="7">
        <v>6</v>
      </c>
      <c r="K396" s="7">
        <v>15</v>
      </c>
      <c r="L396" s="8">
        <f>IFERROR(100*$D396/$L$395, "-")</f>
        <v>25.91072344792201</v>
      </c>
      <c r="M396" s="8">
        <f>IFERROR(100*$E396/$M$395, "-")</f>
        <v>40</v>
      </c>
      <c r="N396" s="8">
        <f>IFERROR(100*$F396/$N$395, "-")</f>
        <v>30.54662379421222</v>
      </c>
      <c r="O396" s="8">
        <f>IFERROR(100*$G396/$O$395, "-")</f>
        <v>25.252525252525253</v>
      </c>
      <c r="P396" s="8">
        <f>IFERROR(100*$H396/$P$395, "-")</f>
        <v>24.087591240875913</v>
      </c>
      <c r="Q396" s="8">
        <f>IFERROR(100*$I396/$Q$395, "-")</f>
        <v>25.454545454545453</v>
      </c>
      <c r="R396" s="8">
        <f>IFERROR(100*$J396/$R$395, "-")</f>
        <v>14.634146341463415</v>
      </c>
      <c r="S396" s="8">
        <f>IFERROR(100*$K396/$S$395, "-")</f>
        <v>26.785714285714285</v>
      </c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</row>
    <row r="397" spans="1:30" ht="12" customHeight="1" x14ac:dyDescent="0.55000000000000004">
      <c r="B397" s="10" t="s">
        <v>122</v>
      </c>
      <c r="C397" s="11"/>
      <c r="D397" s="12">
        <v>164</v>
      </c>
      <c r="E397" s="12">
        <v>0</v>
      </c>
      <c r="F397" s="12">
        <v>17</v>
      </c>
      <c r="G397" s="12">
        <v>81</v>
      </c>
      <c r="H397" s="12">
        <v>41</v>
      </c>
      <c r="I397" s="12">
        <v>14</v>
      </c>
      <c r="J397" s="12">
        <v>7</v>
      </c>
      <c r="K397" s="12">
        <v>4</v>
      </c>
      <c r="L397" s="13">
        <f>IFERROR(100*$D397/$L$395, "-")</f>
        <v>8.414571575166752</v>
      </c>
      <c r="M397" s="13">
        <f>IFERROR(100*$E397/$M$395, "-")</f>
        <v>0</v>
      </c>
      <c r="N397" s="13">
        <f>IFERROR(100*$F397/$N$395, "-")</f>
        <v>5.4662379421221861</v>
      </c>
      <c r="O397" s="13">
        <f>IFERROR(100*$G397/$O$395, "-")</f>
        <v>8.1818181818181817</v>
      </c>
      <c r="P397" s="13">
        <f>IFERROR(100*$H397/$P$395, "-")</f>
        <v>9.9756690997566917</v>
      </c>
      <c r="Q397" s="13">
        <f>IFERROR(100*$I397/$Q$395, "-")</f>
        <v>12.727272727272727</v>
      </c>
      <c r="R397" s="13">
        <f>IFERROR(100*$J397/$R$395, "-")</f>
        <v>17.073170731707318</v>
      </c>
      <c r="S397" s="13">
        <f>IFERROR(100*$K397/$S$395, "-")</f>
        <v>7.1428571428571432</v>
      </c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</row>
    <row r="398" spans="1:30" ht="12" customHeight="1" x14ac:dyDescent="0.55000000000000004">
      <c r="B398" s="14" t="s">
        <v>181</v>
      </c>
      <c r="D398" s="15">
        <v>710</v>
      </c>
      <c r="E398" s="15">
        <v>6</v>
      </c>
      <c r="F398" s="15">
        <v>116</v>
      </c>
      <c r="G398" s="15">
        <v>358</v>
      </c>
      <c r="H398" s="15">
        <v>154</v>
      </c>
      <c r="I398" s="15">
        <v>42</v>
      </c>
      <c r="J398" s="15">
        <v>18</v>
      </c>
      <c r="K398" s="15">
        <v>16</v>
      </c>
      <c r="L398" s="16">
        <f>IFERROR(100*$D398/$L$395, "-")</f>
        <v>36.42893791688045</v>
      </c>
      <c r="M398" s="16">
        <f>IFERROR(100*$E398/$M$395, "-")</f>
        <v>20</v>
      </c>
      <c r="N398" s="16">
        <f>IFERROR(100*$F398/$N$395, "-")</f>
        <v>37.29903536977492</v>
      </c>
      <c r="O398" s="16">
        <f>IFERROR(100*$G398/$O$395, "-")</f>
        <v>36.161616161616159</v>
      </c>
      <c r="P398" s="16">
        <f>IFERROR(100*$H398/$P$395, "-")</f>
        <v>37.469586374695865</v>
      </c>
      <c r="Q398" s="16">
        <f>IFERROR(100*$I398/$Q$395, "-")</f>
        <v>38.18181818181818</v>
      </c>
      <c r="R398" s="16">
        <f>IFERROR(100*$J398/$R$395, "-")</f>
        <v>43.902439024390247</v>
      </c>
      <c r="S398" s="16">
        <f>IFERROR(100*$K398/$S$395, "-")</f>
        <v>28.571428571428573</v>
      </c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</row>
    <row r="399" spans="1:30" ht="12" customHeight="1" x14ac:dyDescent="0.55000000000000004">
      <c r="B399" s="10" t="s">
        <v>123</v>
      </c>
      <c r="C399" s="11"/>
      <c r="D399" s="12">
        <v>557</v>
      </c>
      <c r="E399" s="12">
        <v>11</v>
      </c>
      <c r="F399" s="12">
        <v>82</v>
      </c>
      <c r="G399" s="12">
        <v>297</v>
      </c>
      <c r="H399" s="12">
        <v>113</v>
      </c>
      <c r="I399" s="12">
        <v>25</v>
      </c>
      <c r="J399" s="12">
        <v>9</v>
      </c>
      <c r="K399" s="12">
        <v>20</v>
      </c>
      <c r="L399" s="13">
        <f>IFERROR(100*$D399/$L$395, "-")</f>
        <v>28.578758337609031</v>
      </c>
      <c r="M399" s="13">
        <f>IFERROR(100*$E399/$M$395, "-")</f>
        <v>36.666666666666664</v>
      </c>
      <c r="N399" s="13">
        <f>IFERROR(100*$F399/$N$395, "-")</f>
        <v>26.366559485530548</v>
      </c>
      <c r="O399" s="13">
        <f>IFERROR(100*$G399/$O$395, "-")</f>
        <v>30</v>
      </c>
      <c r="P399" s="13">
        <f>IFERROR(100*$H399/$P$395, "-")</f>
        <v>27.493917274939172</v>
      </c>
      <c r="Q399" s="13">
        <f>IFERROR(100*$I399/$Q$395, "-")</f>
        <v>22.727272727272727</v>
      </c>
      <c r="R399" s="13">
        <f>IFERROR(100*$J399/$R$395, "-")</f>
        <v>21.951219512195124</v>
      </c>
      <c r="S399" s="13">
        <f>IFERROR(100*$K399/$S$395, "-")</f>
        <v>35.714285714285715</v>
      </c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</row>
    <row r="400" spans="1:30" ht="12" customHeight="1" x14ac:dyDescent="0.55000000000000004">
      <c r="B400" s="23" t="s">
        <v>152</v>
      </c>
      <c r="C400" s="24"/>
      <c r="D400" s="21">
        <v>13</v>
      </c>
      <c r="E400" s="21">
        <v>1</v>
      </c>
      <c r="F400" s="21">
        <v>1</v>
      </c>
      <c r="G400" s="21">
        <v>4</v>
      </c>
      <c r="H400" s="21">
        <v>4</v>
      </c>
      <c r="I400" s="21">
        <v>1</v>
      </c>
      <c r="J400" s="21">
        <v>1</v>
      </c>
      <c r="K400" s="21">
        <v>1</v>
      </c>
      <c r="L400" s="22">
        <f>IFERROR(100*$D400/$L$395, "-")</f>
        <v>0.6670087224217548</v>
      </c>
      <c r="M400" s="22">
        <f>IFERROR(100*$E400/$M$395, "-")</f>
        <v>3.3333333333333335</v>
      </c>
      <c r="N400" s="22">
        <f>IFERROR(100*$F400/$N$395, "-")</f>
        <v>0.32154340836012862</v>
      </c>
      <c r="O400" s="22">
        <f>IFERROR(100*$G400/$O$395, "-")</f>
        <v>0.40404040404040403</v>
      </c>
      <c r="P400" s="22">
        <f>IFERROR(100*$H400/$P$395, "-")</f>
        <v>0.97323600973236013</v>
      </c>
      <c r="Q400" s="22">
        <f>IFERROR(100*$I400/$Q$395, "-")</f>
        <v>0.90909090909090906</v>
      </c>
      <c r="R400" s="22">
        <f>IFERROR(100*$J400/$R$395, "-")</f>
        <v>2.4390243902439024</v>
      </c>
      <c r="S400" s="22">
        <f>IFERROR(100*$K400/$S$395, "-")</f>
        <v>1.7857142857142858</v>
      </c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</row>
    <row r="401" spans="1:30" ht="12" customHeight="1" x14ac:dyDescent="0.55000000000000004">
      <c r="B401" s="26" t="s">
        <v>7</v>
      </c>
      <c r="C401" s="27"/>
      <c r="D401" s="21">
        <v>1949</v>
      </c>
      <c r="E401" s="21">
        <v>30</v>
      </c>
      <c r="F401" s="21">
        <v>311</v>
      </c>
      <c r="G401" s="21">
        <v>990</v>
      </c>
      <c r="H401" s="21">
        <v>411</v>
      </c>
      <c r="I401" s="21">
        <v>110</v>
      </c>
      <c r="J401" s="21">
        <v>41</v>
      </c>
      <c r="K401" s="21">
        <v>56</v>
      </c>
      <c r="L401" s="22">
        <f>IF(SUM($L$396:$L$400) = 0, "-", SUM($L$396:$L$400))</f>
        <v>100</v>
      </c>
      <c r="M401" s="22">
        <f>IF(SUM($M$396:$M$400) = 0, "-", SUM($M$396:$M$400))</f>
        <v>99.999999999999986</v>
      </c>
      <c r="N401" s="22">
        <f>IF(SUM($N$396:$N$400) = 0, "-", SUM($N$396:$N$400))</f>
        <v>100</v>
      </c>
      <c r="O401" s="22">
        <f>IF(SUM($O$396:$O$400) = 0, "-", SUM($O$396:$O$400))</f>
        <v>99.999999999999986</v>
      </c>
      <c r="P401" s="22">
        <f>IF(SUM($P$396:$P$400) = 0, "-", SUM($P$396:$P$400))</f>
        <v>100.00000000000001</v>
      </c>
      <c r="Q401" s="22">
        <f>IF(SUM($Q$396:$Q$400) = 0, "-", SUM($Q$396:$Q$400))</f>
        <v>100</v>
      </c>
      <c r="R401" s="22">
        <f>IF(SUM($R$396:$R$400) = 0, "-", SUM($R$396:$R$400))</f>
        <v>100.00000000000001</v>
      </c>
      <c r="S401" s="22">
        <f>IF(SUM($S$396:$S$400) = 0, "-", SUM($S$396:$S$400))</f>
        <v>100.00000000000001</v>
      </c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</row>
    <row r="403" spans="1:30" ht="11.25" customHeight="1" x14ac:dyDescent="0.55000000000000004">
      <c r="A403" s="28" t="s">
        <v>124</v>
      </c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</row>
    <row r="404" spans="1:30" ht="12" customHeight="1" x14ac:dyDescent="0.55000000000000004">
      <c r="B404" s="2"/>
      <c r="C404" s="3"/>
      <c r="D404" s="26" t="s">
        <v>1</v>
      </c>
      <c r="E404" s="29"/>
      <c r="F404" s="29"/>
      <c r="G404" s="29"/>
      <c r="H404" s="29"/>
      <c r="I404" s="29"/>
      <c r="J404" s="29"/>
      <c r="K404" s="29"/>
      <c r="L404" s="26" t="s">
        <v>2</v>
      </c>
      <c r="M404" s="29"/>
      <c r="N404" s="29"/>
      <c r="O404" s="29"/>
      <c r="P404" s="29"/>
      <c r="Q404" s="29"/>
      <c r="R404" s="29"/>
      <c r="S404" s="29"/>
    </row>
    <row r="405" spans="1:30" ht="12" customHeight="1" x14ac:dyDescent="0.55000000000000004">
      <c r="B405" s="4"/>
      <c r="D405" s="25" t="s">
        <v>151</v>
      </c>
      <c r="E405" s="25" t="s">
        <v>159</v>
      </c>
      <c r="F405" s="25" t="s">
        <v>160</v>
      </c>
      <c r="G405" s="25" t="s">
        <v>161</v>
      </c>
      <c r="H405" s="25" t="s">
        <v>162</v>
      </c>
      <c r="I405" s="25" t="s">
        <v>163</v>
      </c>
      <c r="J405" s="25" t="s">
        <v>171</v>
      </c>
      <c r="K405" s="25" t="s">
        <v>152</v>
      </c>
      <c r="L405" s="25" t="s">
        <v>151</v>
      </c>
      <c r="M405" s="25" t="s">
        <v>159</v>
      </c>
      <c r="N405" s="25" t="s">
        <v>160</v>
      </c>
      <c r="O405" s="25" t="s">
        <v>161</v>
      </c>
      <c r="P405" s="25" t="s">
        <v>162</v>
      </c>
      <c r="Q405" s="25" t="s">
        <v>163</v>
      </c>
      <c r="R405" s="25" t="s">
        <v>171</v>
      </c>
      <c r="S405" s="25" t="s">
        <v>152</v>
      </c>
    </row>
    <row r="406" spans="1:30" ht="12" customHeight="1" x14ac:dyDescent="0.55000000000000004">
      <c r="B406" s="4"/>
      <c r="D406" s="5"/>
      <c r="E406" s="5"/>
      <c r="F406" s="5"/>
      <c r="G406" s="5"/>
      <c r="H406" s="5"/>
      <c r="I406" s="5"/>
      <c r="J406" s="5"/>
      <c r="K406" s="5"/>
      <c r="L406" s="5">
        <v>1949</v>
      </c>
      <c r="M406" s="5">
        <v>30</v>
      </c>
      <c r="N406" s="5">
        <v>311</v>
      </c>
      <c r="O406" s="5">
        <v>990</v>
      </c>
      <c r="P406" s="5">
        <v>411</v>
      </c>
      <c r="Q406" s="5">
        <v>110</v>
      </c>
      <c r="R406" s="5">
        <v>41</v>
      </c>
      <c r="S406" s="5">
        <v>56</v>
      </c>
    </row>
    <row r="407" spans="1:30" ht="12" customHeight="1" x14ac:dyDescent="0.55000000000000004">
      <c r="B407" s="6" t="s">
        <v>121</v>
      </c>
      <c r="C407" s="3"/>
      <c r="D407" s="7">
        <v>142</v>
      </c>
      <c r="E407" s="7">
        <v>4</v>
      </c>
      <c r="F407" s="7">
        <v>11</v>
      </c>
      <c r="G407" s="7">
        <v>67</v>
      </c>
      <c r="H407" s="7">
        <v>42</v>
      </c>
      <c r="I407" s="7">
        <v>8</v>
      </c>
      <c r="J407" s="7">
        <v>3</v>
      </c>
      <c r="K407" s="7">
        <v>7</v>
      </c>
      <c r="L407" s="8">
        <f>IFERROR(100*$D407/$L$406, "-")</f>
        <v>7.2857875833760906</v>
      </c>
      <c r="M407" s="8">
        <f>IFERROR(100*$E407/$M$406, "-")</f>
        <v>13.333333333333334</v>
      </c>
      <c r="N407" s="8">
        <f>IFERROR(100*$F407/$N$406, "-")</f>
        <v>3.536977491961415</v>
      </c>
      <c r="O407" s="8">
        <f>IFERROR(100*$G407/$O$406, "-")</f>
        <v>6.7676767676767673</v>
      </c>
      <c r="P407" s="8">
        <f>IFERROR(100*$H407/$P$406, "-")</f>
        <v>10.218978102189782</v>
      </c>
      <c r="Q407" s="8">
        <f>IFERROR(100*$I407/$Q$406, "-")</f>
        <v>7.2727272727272725</v>
      </c>
      <c r="R407" s="8">
        <f>IFERROR(100*$J407/$R$406, "-")</f>
        <v>7.3170731707317076</v>
      </c>
      <c r="S407" s="8">
        <f>IFERROR(100*$K407/$S$406, "-")</f>
        <v>12.5</v>
      </c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</row>
    <row r="408" spans="1:30" ht="12" customHeight="1" x14ac:dyDescent="0.55000000000000004">
      <c r="B408" s="10" t="s">
        <v>122</v>
      </c>
      <c r="C408" s="11"/>
      <c r="D408" s="12">
        <v>516</v>
      </c>
      <c r="E408" s="12">
        <v>5</v>
      </c>
      <c r="F408" s="12">
        <v>87</v>
      </c>
      <c r="G408" s="12">
        <v>255</v>
      </c>
      <c r="H408" s="12">
        <v>118</v>
      </c>
      <c r="I408" s="12">
        <v>29</v>
      </c>
      <c r="J408" s="12">
        <v>13</v>
      </c>
      <c r="K408" s="12">
        <v>9</v>
      </c>
      <c r="L408" s="13">
        <f>IFERROR(100*$D408/$L$406, "-")</f>
        <v>26.475115443817341</v>
      </c>
      <c r="M408" s="13">
        <f>IFERROR(100*$E408/$M$406, "-")</f>
        <v>16.666666666666668</v>
      </c>
      <c r="N408" s="13">
        <f>IFERROR(100*$F408/$N$406, "-")</f>
        <v>27.974276527331188</v>
      </c>
      <c r="O408" s="13">
        <f>IFERROR(100*$G408/$O$406, "-")</f>
        <v>25.757575757575758</v>
      </c>
      <c r="P408" s="13">
        <f>IFERROR(100*$H408/$P$406, "-")</f>
        <v>28.710462287104622</v>
      </c>
      <c r="Q408" s="13">
        <f>IFERROR(100*$I408/$Q$406, "-")</f>
        <v>26.363636363636363</v>
      </c>
      <c r="R408" s="13">
        <f>IFERROR(100*$J408/$R$406, "-")</f>
        <v>31.707317073170731</v>
      </c>
      <c r="S408" s="13">
        <f>IFERROR(100*$K408/$S$406, "-")</f>
        <v>16.071428571428573</v>
      </c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</row>
    <row r="409" spans="1:30" ht="12" customHeight="1" x14ac:dyDescent="0.55000000000000004">
      <c r="B409" s="14" t="s">
        <v>181</v>
      </c>
      <c r="D409" s="15">
        <v>625</v>
      </c>
      <c r="E409" s="15">
        <v>7</v>
      </c>
      <c r="F409" s="15">
        <v>98</v>
      </c>
      <c r="G409" s="15">
        <v>324</v>
      </c>
      <c r="H409" s="15">
        <v>124</v>
      </c>
      <c r="I409" s="15">
        <v>44</v>
      </c>
      <c r="J409" s="15">
        <v>13</v>
      </c>
      <c r="K409" s="15">
        <v>15</v>
      </c>
      <c r="L409" s="16">
        <f>IFERROR(100*$D409/$L$406, "-")</f>
        <v>32.067727039507439</v>
      </c>
      <c r="M409" s="16">
        <f>IFERROR(100*$E409/$M$406, "-")</f>
        <v>23.333333333333332</v>
      </c>
      <c r="N409" s="16">
        <f>IFERROR(100*$F409/$N$406, "-")</f>
        <v>31.511254019292604</v>
      </c>
      <c r="O409" s="16">
        <f>IFERROR(100*$G409/$O$406, "-")</f>
        <v>32.727272727272727</v>
      </c>
      <c r="P409" s="16">
        <f>IFERROR(100*$H409/$P$406, "-")</f>
        <v>30.170316301703163</v>
      </c>
      <c r="Q409" s="16">
        <f>IFERROR(100*$I409/$Q$406, "-")</f>
        <v>40</v>
      </c>
      <c r="R409" s="16">
        <f>IFERROR(100*$J409/$R$406, "-")</f>
        <v>31.707317073170731</v>
      </c>
      <c r="S409" s="16">
        <f>IFERROR(100*$K409/$S$406, "-")</f>
        <v>26.785714285714285</v>
      </c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</row>
    <row r="410" spans="1:30" ht="12" customHeight="1" x14ac:dyDescent="0.55000000000000004">
      <c r="B410" s="10" t="s">
        <v>123</v>
      </c>
      <c r="C410" s="11"/>
      <c r="D410" s="12">
        <v>649</v>
      </c>
      <c r="E410" s="12">
        <v>13</v>
      </c>
      <c r="F410" s="12">
        <v>114</v>
      </c>
      <c r="G410" s="12">
        <v>338</v>
      </c>
      <c r="H410" s="12">
        <v>121</v>
      </c>
      <c r="I410" s="12">
        <v>28</v>
      </c>
      <c r="J410" s="12">
        <v>11</v>
      </c>
      <c r="K410" s="12">
        <v>24</v>
      </c>
      <c r="L410" s="13">
        <f>IFERROR(100*$D410/$L$406, "-")</f>
        <v>33.299127757824529</v>
      </c>
      <c r="M410" s="13">
        <f>IFERROR(100*$E410/$M$406, "-")</f>
        <v>43.333333333333336</v>
      </c>
      <c r="N410" s="13">
        <f>IFERROR(100*$F410/$N$406, "-")</f>
        <v>36.655948553054664</v>
      </c>
      <c r="O410" s="13">
        <f>IFERROR(100*$G410/$O$406, "-")</f>
        <v>34.141414141414138</v>
      </c>
      <c r="P410" s="13">
        <f>IFERROR(100*$H410/$P$406, "-")</f>
        <v>29.440389294403893</v>
      </c>
      <c r="Q410" s="13">
        <f>IFERROR(100*$I410/$Q$406, "-")</f>
        <v>25.454545454545453</v>
      </c>
      <c r="R410" s="13">
        <f>IFERROR(100*$J410/$R$406, "-")</f>
        <v>26.829268292682926</v>
      </c>
      <c r="S410" s="13">
        <f>IFERROR(100*$K410/$S$406, "-")</f>
        <v>42.857142857142854</v>
      </c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</row>
    <row r="411" spans="1:30" ht="12" customHeight="1" x14ac:dyDescent="0.55000000000000004">
      <c r="B411" s="23" t="s">
        <v>152</v>
      </c>
      <c r="C411" s="24"/>
      <c r="D411" s="21">
        <v>17</v>
      </c>
      <c r="E411" s="21">
        <v>1</v>
      </c>
      <c r="F411" s="21">
        <v>1</v>
      </c>
      <c r="G411" s="21">
        <v>6</v>
      </c>
      <c r="H411" s="21">
        <v>6</v>
      </c>
      <c r="I411" s="21">
        <v>1</v>
      </c>
      <c r="J411" s="21">
        <v>1</v>
      </c>
      <c r="K411" s="21">
        <v>1</v>
      </c>
      <c r="L411" s="22">
        <f>IFERROR(100*$D411/$L$406, "-")</f>
        <v>0.87224217547460237</v>
      </c>
      <c r="M411" s="22">
        <f>IFERROR(100*$E411/$M$406, "-")</f>
        <v>3.3333333333333335</v>
      </c>
      <c r="N411" s="22">
        <f>IFERROR(100*$F411/$N$406, "-")</f>
        <v>0.32154340836012862</v>
      </c>
      <c r="O411" s="22">
        <f>IFERROR(100*$G411/$O$406, "-")</f>
        <v>0.60606060606060608</v>
      </c>
      <c r="P411" s="22">
        <f>IFERROR(100*$H411/$P$406, "-")</f>
        <v>1.4598540145985401</v>
      </c>
      <c r="Q411" s="22">
        <f>IFERROR(100*$I411/$Q$406, "-")</f>
        <v>0.90909090909090906</v>
      </c>
      <c r="R411" s="22">
        <f>IFERROR(100*$J411/$R$406, "-")</f>
        <v>2.4390243902439024</v>
      </c>
      <c r="S411" s="22">
        <f>IFERROR(100*$K411/$S$406, "-")</f>
        <v>1.7857142857142858</v>
      </c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</row>
    <row r="412" spans="1:30" ht="12" customHeight="1" x14ac:dyDescent="0.55000000000000004">
      <c r="B412" s="26" t="s">
        <v>7</v>
      </c>
      <c r="C412" s="27"/>
      <c r="D412" s="21">
        <v>1949</v>
      </c>
      <c r="E412" s="21">
        <v>30</v>
      </c>
      <c r="F412" s="21">
        <v>311</v>
      </c>
      <c r="G412" s="21">
        <v>990</v>
      </c>
      <c r="H412" s="21">
        <v>411</v>
      </c>
      <c r="I412" s="21">
        <v>110</v>
      </c>
      <c r="J412" s="21">
        <v>41</v>
      </c>
      <c r="K412" s="21">
        <v>56</v>
      </c>
      <c r="L412" s="22">
        <f>IF(SUM($L$407:$L$411) = 0, "-", SUM($L$407:$L$411))</f>
        <v>99.999999999999986</v>
      </c>
      <c r="M412" s="22">
        <f>IF(SUM($M$407:$M$411) = 0, "-", SUM($M$407:$M$411))</f>
        <v>99.999999999999986</v>
      </c>
      <c r="N412" s="22">
        <f>IF(SUM($N$407:$N$411) = 0, "-", SUM($N$407:$N$411))</f>
        <v>100</v>
      </c>
      <c r="O412" s="22">
        <f>IF(SUM($O$407:$O$411) = 0, "-", SUM($O$407:$O$411))</f>
        <v>100.00000000000001</v>
      </c>
      <c r="P412" s="22">
        <f>IF(SUM($P$407:$P$411) = 0, "-", SUM($P$407:$P$411))</f>
        <v>100</v>
      </c>
      <c r="Q412" s="22">
        <f>IF(SUM($Q$407:$Q$411) = 0, "-", SUM($Q$407:$Q$411))</f>
        <v>99.999999999999986</v>
      </c>
      <c r="R412" s="22">
        <f>IF(SUM($R$407:$R$411) = 0, "-", SUM($R$407:$R$411))</f>
        <v>100</v>
      </c>
      <c r="S412" s="22">
        <f>IF(SUM($S$407:$S$411) = 0, "-", SUM($S$407:$S$411))</f>
        <v>100.00000000000001</v>
      </c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</row>
    <row r="414" spans="1:30" ht="12" customHeight="1" x14ac:dyDescent="0.55000000000000004">
      <c r="A414" s="28" t="s">
        <v>125</v>
      </c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</row>
    <row r="415" spans="1:30" ht="12" customHeight="1" x14ac:dyDescent="0.55000000000000004">
      <c r="B415" s="2"/>
      <c r="C415" s="3"/>
      <c r="D415" s="26" t="s">
        <v>1</v>
      </c>
      <c r="E415" s="29"/>
      <c r="F415" s="29"/>
      <c r="G415" s="29"/>
      <c r="H415" s="29"/>
      <c r="I415" s="29"/>
      <c r="J415" s="29"/>
      <c r="K415" s="29"/>
      <c r="L415" s="26" t="s">
        <v>2</v>
      </c>
      <c r="M415" s="29"/>
      <c r="N415" s="29"/>
      <c r="O415" s="29"/>
      <c r="P415" s="29"/>
      <c r="Q415" s="29"/>
      <c r="R415" s="29"/>
      <c r="S415" s="29"/>
    </row>
    <row r="416" spans="1:30" ht="12" customHeight="1" x14ac:dyDescent="0.55000000000000004">
      <c r="B416" s="4"/>
      <c r="D416" s="25" t="s">
        <v>151</v>
      </c>
      <c r="E416" s="25" t="s">
        <v>159</v>
      </c>
      <c r="F416" s="25" t="s">
        <v>160</v>
      </c>
      <c r="G416" s="25" t="s">
        <v>161</v>
      </c>
      <c r="H416" s="25" t="s">
        <v>162</v>
      </c>
      <c r="I416" s="25" t="s">
        <v>163</v>
      </c>
      <c r="J416" s="25" t="s">
        <v>171</v>
      </c>
      <c r="K416" s="25" t="s">
        <v>152</v>
      </c>
      <c r="L416" s="25" t="s">
        <v>151</v>
      </c>
      <c r="M416" s="25" t="s">
        <v>159</v>
      </c>
      <c r="N416" s="25" t="s">
        <v>160</v>
      </c>
      <c r="O416" s="25" t="s">
        <v>161</v>
      </c>
      <c r="P416" s="25" t="s">
        <v>162</v>
      </c>
      <c r="Q416" s="25" t="s">
        <v>163</v>
      </c>
      <c r="R416" s="25" t="s">
        <v>171</v>
      </c>
      <c r="S416" s="25" t="s">
        <v>152</v>
      </c>
    </row>
    <row r="417" spans="1:30" ht="12" customHeight="1" x14ac:dyDescent="0.55000000000000004">
      <c r="B417" s="4"/>
      <c r="D417" s="5"/>
      <c r="E417" s="5"/>
      <c r="F417" s="5"/>
      <c r="G417" s="5"/>
      <c r="H417" s="5"/>
      <c r="I417" s="5"/>
      <c r="J417" s="5"/>
      <c r="K417" s="5"/>
      <c r="L417" s="5">
        <v>1949</v>
      </c>
      <c r="M417" s="5">
        <v>30</v>
      </c>
      <c r="N417" s="5">
        <v>311</v>
      </c>
      <c r="O417" s="5">
        <v>990</v>
      </c>
      <c r="P417" s="5">
        <v>411</v>
      </c>
      <c r="Q417" s="5">
        <v>110</v>
      </c>
      <c r="R417" s="5">
        <v>41</v>
      </c>
      <c r="S417" s="5">
        <v>56</v>
      </c>
    </row>
    <row r="418" spans="1:30" ht="12" customHeight="1" x14ac:dyDescent="0.55000000000000004">
      <c r="B418" s="6" t="s">
        <v>121</v>
      </c>
      <c r="C418" s="3"/>
      <c r="D418" s="7">
        <v>101</v>
      </c>
      <c r="E418" s="7">
        <v>3</v>
      </c>
      <c r="F418" s="7">
        <v>17</v>
      </c>
      <c r="G418" s="7">
        <v>52</v>
      </c>
      <c r="H418" s="7">
        <v>19</v>
      </c>
      <c r="I418" s="7">
        <v>4</v>
      </c>
      <c r="J418" s="7">
        <v>2</v>
      </c>
      <c r="K418" s="7">
        <v>4</v>
      </c>
      <c r="L418" s="8">
        <f>IFERROR(100*$D418/$L$417, "-")</f>
        <v>5.1821446895844021</v>
      </c>
      <c r="M418" s="8">
        <f>IFERROR(100*$E418/$M$417, "-")</f>
        <v>10</v>
      </c>
      <c r="N418" s="8">
        <f>IFERROR(100*$F418/$N$417, "-")</f>
        <v>5.4662379421221861</v>
      </c>
      <c r="O418" s="8">
        <f>IFERROR(100*$G418/$O$417, "-")</f>
        <v>5.2525252525252526</v>
      </c>
      <c r="P418" s="8">
        <f>IFERROR(100*$H418/$P$417, "-")</f>
        <v>4.6228710462287106</v>
      </c>
      <c r="Q418" s="8">
        <f>IFERROR(100*$I418/$Q$417, "-")</f>
        <v>3.6363636363636362</v>
      </c>
      <c r="R418" s="8">
        <f>IFERROR(100*$J418/$R$417, "-")</f>
        <v>4.8780487804878048</v>
      </c>
      <c r="S418" s="8">
        <f>IFERROR(100*$K418/$S$417, "-")</f>
        <v>7.1428571428571432</v>
      </c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</row>
    <row r="419" spans="1:30" ht="12" customHeight="1" x14ac:dyDescent="0.55000000000000004">
      <c r="B419" s="10" t="s">
        <v>122</v>
      </c>
      <c r="C419" s="11"/>
      <c r="D419" s="12">
        <v>631</v>
      </c>
      <c r="E419" s="12">
        <v>8</v>
      </c>
      <c r="F419" s="12">
        <v>95</v>
      </c>
      <c r="G419" s="12">
        <v>309</v>
      </c>
      <c r="H419" s="12">
        <v>149</v>
      </c>
      <c r="I419" s="12">
        <v>36</v>
      </c>
      <c r="J419" s="12">
        <v>14</v>
      </c>
      <c r="K419" s="12">
        <v>20</v>
      </c>
      <c r="L419" s="13">
        <f>IFERROR(100*$D419/$L$417, "-")</f>
        <v>32.375577219086708</v>
      </c>
      <c r="M419" s="13">
        <f>IFERROR(100*$E419/$M$417, "-")</f>
        <v>26.666666666666668</v>
      </c>
      <c r="N419" s="13">
        <f>IFERROR(100*$F419/$N$417, "-")</f>
        <v>30.54662379421222</v>
      </c>
      <c r="O419" s="13">
        <f>IFERROR(100*$G419/$O$417, "-")</f>
        <v>31.212121212121211</v>
      </c>
      <c r="P419" s="13">
        <f>IFERROR(100*$H419/$P$417, "-")</f>
        <v>36.253041362530411</v>
      </c>
      <c r="Q419" s="13">
        <f>IFERROR(100*$I419/$Q$417, "-")</f>
        <v>32.727272727272727</v>
      </c>
      <c r="R419" s="13">
        <f>IFERROR(100*$J419/$R$417, "-")</f>
        <v>34.146341463414636</v>
      </c>
      <c r="S419" s="13">
        <f>IFERROR(100*$K419/$S$417, "-")</f>
        <v>35.714285714285715</v>
      </c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</row>
    <row r="420" spans="1:30" ht="12" customHeight="1" x14ac:dyDescent="0.55000000000000004">
      <c r="B420" s="14" t="s">
        <v>181</v>
      </c>
      <c r="D420" s="15">
        <v>613</v>
      </c>
      <c r="E420" s="15">
        <v>6</v>
      </c>
      <c r="F420" s="15">
        <v>105</v>
      </c>
      <c r="G420" s="15">
        <v>312</v>
      </c>
      <c r="H420" s="15">
        <v>127</v>
      </c>
      <c r="I420" s="15">
        <v>38</v>
      </c>
      <c r="J420" s="15">
        <v>16</v>
      </c>
      <c r="K420" s="15">
        <v>9</v>
      </c>
      <c r="L420" s="16">
        <f>IFERROR(100*$D420/$L$417, "-")</f>
        <v>31.452026680348897</v>
      </c>
      <c r="M420" s="16">
        <f>IFERROR(100*$E420/$M$417, "-")</f>
        <v>20</v>
      </c>
      <c r="N420" s="16">
        <f>IFERROR(100*$F420/$N$417, "-")</f>
        <v>33.762057877813504</v>
      </c>
      <c r="O420" s="16">
        <f>IFERROR(100*$G420/$O$417, "-")</f>
        <v>31.515151515151516</v>
      </c>
      <c r="P420" s="16">
        <f>IFERROR(100*$H420/$P$417, "-")</f>
        <v>30.900243309002434</v>
      </c>
      <c r="Q420" s="16">
        <f>IFERROR(100*$I420/$Q$417, "-")</f>
        <v>34.545454545454547</v>
      </c>
      <c r="R420" s="16">
        <f>IFERROR(100*$J420/$R$417, "-")</f>
        <v>39.024390243902438</v>
      </c>
      <c r="S420" s="16">
        <f>IFERROR(100*$K420/$S$417, "-")</f>
        <v>16.071428571428573</v>
      </c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</row>
    <row r="421" spans="1:30" ht="12" customHeight="1" x14ac:dyDescent="0.55000000000000004">
      <c r="B421" s="10" t="s">
        <v>123</v>
      </c>
      <c r="C421" s="11"/>
      <c r="D421" s="12">
        <v>584</v>
      </c>
      <c r="E421" s="12">
        <v>12</v>
      </c>
      <c r="F421" s="12">
        <v>91</v>
      </c>
      <c r="G421" s="12">
        <v>310</v>
      </c>
      <c r="H421" s="12">
        <v>110</v>
      </c>
      <c r="I421" s="12">
        <v>31</v>
      </c>
      <c r="J421" s="12">
        <v>8</v>
      </c>
      <c r="K421" s="12">
        <v>22</v>
      </c>
      <c r="L421" s="13">
        <f>IFERROR(100*$D421/$L$417, "-")</f>
        <v>29.964084145715752</v>
      </c>
      <c r="M421" s="13">
        <f>IFERROR(100*$E421/$M$417, "-")</f>
        <v>40</v>
      </c>
      <c r="N421" s="13">
        <f>IFERROR(100*$F421/$N$417, "-")</f>
        <v>29.260450160771704</v>
      </c>
      <c r="O421" s="13">
        <f>IFERROR(100*$G421/$O$417, "-")</f>
        <v>31.313131313131311</v>
      </c>
      <c r="P421" s="13">
        <f>IFERROR(100*$H421/$P$417, "-")</f>
        <v>26.763990267639901</v>
      </c>
      <c r="Q421" s="13">
        <f>IFERROR(100*$I421/$Q$417, "-")</f>
        <v>28.181818181818183</v>
      </c>
      <c r="R421" s="13">
        <f>IFERROR(100*$J421/$R$417, "-")</f>
        <v>19.512195121951219</v>
      </c>
      <c r="S421" s="13">
        <f>IFERROR(100*$K421/$S$417, "-")</f>
        <v>39.285714285714285</v>
      </c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</row>
    <row r="422" spans="1:30" ht="12" customHeight="1" x14ac:dyDescent="0.55000000000000004">
      <c r="B422" s="23" t="s">
        <v>152</v>
      </c>
      <c r="C422" s="24"/>
      <c r="D422" s="21">
        <v>20</v>
      </c>
      <c r="E422" s="21">
        <v>1</v>
      </c>
      <c r="F422" s="21">
        <v>3</v>
      </c>
      <c r="G422" s="21">
        <v>7</v>
      </c>
      <c r="H422" s="21">
        <v>6</v>
      </c>
      <c r="I422" s="21">
        <v>1</v>
      </c>
      <c r="J422" s="21">
        <v>1</v>
      </c>
      <c r="K422" s="21">
        <v>1</v>
      </c>
      <c r="L422" s="22">
        <f>IFERROR(100*$D422/$L$417, "-")</f>
        <v>1.026167265264238</v>
      </c>
      <c r="M422" s="22">
        <f>IFERROR(100*$E422/$M$417, "-")</f>
        <v>3.3333333333333335</v>
      </c>
      <c r="N422" s="22">
        <f>IFERROR(100*$F422/$N$417, "-")</f>
        <v>0.96463022508038587</v>
      </c>
      <c r="O422" s="22">
        <f>IFERROR(100*$G422/$O$417, "-")</f>
        <v>0.70707070707070707</v>
      </c>
      <c r="P422" s="22">
        <f>IFERROR(100*$H422/$P$417, "-")</f>
        <v>1.4598540145985401</v>
      </c>
      <c r="Q422" s="22">
        <f>IFERROR(100*$I422/$Q$417, "-")</f>
        <v>0.90909090909090906</v>
      </c>
      <c r="R422" s="22">
        <f>IFERROR(100*$J422/$R$417, "-")</f>
        <v>2.4390243902439024</v>
      </c>
      <c r="S422" s="22">
        <f>IFERROR(100*$K422/$S$417, "-")</f>
        <v>1.7857142857142858</v>
      </c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</row>
    <row r="423" spans="1:30" ht="12" customHeight="1" x14ac:dyDescent="0.55000000000000004">
      <c r="B423" s="26" t="s">
        <v>7</v>
      </c>
      <c r="C423" s="27"/>
      <c r="D423" s="21">
        <v>1949</v>
      </c>
      <c r="E423" s="21">
        <v>30</v>
      </c>
      <c r="F423" s="21">
        <v>311</v>
      </c>
      <c r="G423" s="21">
        <v>990</v>
      </c>
      <c r="H423" s="21">
        <v>411</v>
      </c>
      <c r="I423" s="21">
        <v>110</v>
      </c>
      <c r="J423" s="21">
        <v>41</v>
      </c>
      <c r="K423" s="21">
        <v>56</v>
      </c>
      <c r="L423" s="22">
        <f>IF(SUM($L$418:$L$422) = 0, "-", SUM($L$418:$L$422))</f>
        <v>100</v>
      </c>
      <c r="M423" s="22">
        <f>IF(SUM($M$418:$M$422) = 0, "-", SUM($M$418:$M$422))</f>
        <v>100</v>
      </c>
      <c r="N423" s="22">
        <f>IF(SUM($N$418:$N$422) = 0, "-", SUM($N$418:$N$422))</f>
        <v>100</v>
      </c>
      <c r="O423" s="22">
        <f>IF(SUM($O$418:$O$422) = 0, "-", SUM($O$418:$O$422))</f>
        <v>100</v>
      </c>
      <c r="P423" s="22">
        <f>IF(SUM($P$418:$P$422) = 0, "-", SUM($P$418:$P$422))</f>
        <v>99.999999999999986</v>
      </c>
      <c r="Q423" s="22">
        <f>IF(SUM($Q$418:$Q$422) = 0, "-", SUM($Q$418:$Q$422))</f>
        <v>100</v>
      </c>
      <c r="R423" s="22">
        <f>IF(SUM($R$418:$R$422) = 0, "-", SUM($R$418:$R$422))</f>
        <v>100</v>
      </c>
      <c r="S423" s="22">
        <f>IF(SUM($S$418:$S$422) = 0, "-", SUM($S$418:$S$422))</f>
        <v>100.00000000000001</v>
      </c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</row>
    <row r="425" spans="1:30" ht="12" customHeight="1" x14ac:dyDescent="0.55000000000000004">
      <c r="A425" s="28" t="s">
        <v>126</v>
      </c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</row>
    <row r="426" spans="1:30" ht="12" customHeight="1" x14ac:dyDescent="0.55000000000000004">
      <c r="B426" s="2"/>
      <c r="C426" s="3"/>
      <c r="D426" s="26" t="s">
        <v>1</v>
      </c>
      <c r="E426" s="29"/>
      <c r="F426" s="29"/>
      <c r="G426" s="29"/>
      <c r="H426" s="29"/>
      <c r="I426" s="29"/>
      <c r="J426" s="29"/>
      <c r="K426" s="29"/>
      <c r="L426" s="26" t="s">
        <v>2</v>
      </c>
      <c r="M426" s="29"/>
      <c r="N426" s="29"/>
      <c r="O426" s="29"/>
      <c r="P426" s="29"/>
      <c r="Q426" s="29"/>
      <c r="R426" s="29"/>
      <c r="S426" s="29"/>
    </row>
    <row r="427" spans="1:30" ht="12" customHeight="1" x14ac:dyDescent="0.55000000000000004">
      <c r="B427" s="4"/>
      <c r="D427" s="25" t="s">
        <v>151</v>
      </c>
      <c r="E427" s="25" t="s">
        <v>159</v>
      </c>
      <c r="F427" s="25" t="s">
        <v>160</v>
      </c>
      <c r="G427" s="25" t="s">
        <v>161</v>
      </c>
      <c r="H427" s="25" t="s">
        <v>162</v>
      </c>
      <c r="I427" s="25" t="s">
        <v>163</v>
      </c>
      <c r="J427" s="25" t="s">
        <v>171</v>
      </c>
      <c r="K427" s="25" t="s">
        <v>152</v>
      </c>
      <c r="L427" s="25" t="s">
        <v>151</v>
      </c>
      <c r="M427" s="25" t="s">
        <v>159</v>
      </c>
      <c r="N427" s="25" t="s">
        <v>160</v>
      </c>
      <c r="O427" s="25" t="s">
        <v>161</v>
      </c>
      <c r="P427" s="25" t="s">
        <v>162</v>
      </c>
      <c r="Q427" s="25" t="s">
        <v>163</v>
      </c>
      <c r="R427" s="25" t="s">
        <v>171</v>
      </c>
      <c r="S427" s="25" t="s">
        <v>152</v>
      </c>
    </row>
    <row r="428" spans="1:30" ht="12" customHeight="1" x14ac:dyDescent="0.55000000000000004">
      <c r="B428" s="4"/>
      <c r="D428" s="5"/>
      <c r="E428" s="5"/>
      <c r="F428" s="5"/>
      <c r="G428" s="5"/>
      <c r="H428" s="5"/>
      <c r="I428" s="5"/>
      <c r="J428" s="5"/>
      <c r="K428" s="5"/>
      <c r="L428" s="5">
        <v>1949</v>
      </c>
      <c r="M428" s="5">
        <v>30</v>
      </c>
      <c r="N428" s="5">
        <v>311</v>
      </c>
      <c r="O428" s="5">
        <v>990</v>
      </c>
      <c r="P428" s="5">
        <v>411</v>
      </c>
      <c r="Q428" s="5">
        <v>110</v>
      </c>
      <c r="R428" s="5">
        <v>41</v>
      </c>
      <c r="S428" s="5">
        <v>56</v>
      </c>
    </row>
    <row r="429" spans="1:30" ht="12" customHeight="1" x14ac:dyDescent="0.55000000000000004">
      <c r="B429" s="6" t="s">
        <v>121</v>
      </c>
      <c r="C429" s="3"/>
      <c r="D429" s="7">
        <v>55</v>
      </c>
      <c r="E429" s="7">
        <v>2</v>
      </c>
      <c r="F429" s="7">
        <v>6</v>
      </c>
      <c r="G429" s="7">
        <v>30</v>
      </c>
      <c r="H429" s="7">
        <v>11</v>
      </c>
      <c r="I429" s="7">
        <v>1</v>
      </c>
      <c r="J429" s="7">
        <v>1</v>
      </c>
      <c r="K429" s="7">
        <v>4</v>
      </c>
      <c r="L429" s="8">
        <f>IFERROR(100*$D429/$L$428, "-")</f>
        <v>2.8219599794766546</v>
      </c>
      <c r="M429" s="8">
        <f>IFERROR(100*$E429/$M$428, "-")</f>
        <v>6.666666666666667</v>
      </c>
      <c r="N429" s="8">
        <f>IFERROR(100*$F429/$N$428, "-")</f>
        <v>1.9292604501607717</v>
      </c>
      <c r="O429" s="8">
        <f>IFERROR(100*$G429/$O$428, "-")</f>
        <v>3.0303030303030303</v>
      </c>
      <c r="P429" s="8">
        <f>IFERROR(100*$H429/$P$428, "-")</f>
        <v>2.6763990267639901</v>
      </c>
      <c r="Q429" s="8">
        <f>IFERROR(100*$I429/$Q$428, "-")</f>
        <v>0.90909090909090906</v>
      </c>
      <c r="R429" s="8">
        <f>IFERROR(100*$J429/$R$428, "-")</f>
        <v>2.4390243902439024</v>
      </c>
      <c r="S429" s="8">
        <f>IFERROR(100*$K429/$S$428, "-")</f>
        <v>7.1428571428571432</v>
      </c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</row>
    <row r="430" spans="1:30" ht="12" customHeight="1" x14ac:dyDescent="0.55000000000000004">
      <c r="B430" s="10" t="s">
        <v>122</v>
      </c>
      <c r="C430" s="11"/>
      <c r="D430" s="12">
        <v>393</v>
      </c>
      <c r="E430" s="12">
        <v>5</v>
      </c>
      <c r="F430" s="12">
        <v>65</v>
      </c>
      <c r="G430" s="12">
        <v>198</v>
      </c>
      <c r="H430" s="12">
        <v>79</v>
      </c>
      <c r="I430" s="12">
        <v>26</v>
      </c>
      <c r="J430" s="12">
        <v>9</v>
      </c>
      <c r="K430" s="12">
        <v>11</v>
      </c>
      <c r="L430" s="13">
        <f>IFERROR(100*$D430/$L$428, "-")</f>
        <v>20.164186762442277</v>
      </c>
      <c r="M430" s="13">
        <f>IFERROR(100*$E430/$M$428, "-")</f>
        <v>16.666666666666668</v>
      </c>
      <c r="N430" s="13">
        <f>IFERROR(100*$F430/$N$428, "-")</f>
        <v>20.90032154340836</v>
      </c>
      <c r="O430" s="13">
        <f>IFERROR(100*$G430/$O$428, "-")</f>
        <v>20</v>
      </c>
      <c r="P430" s="13">
        <f>IFERROR(100*$H430/$P$428, "-")</f>
        <v>19.221411192214113</v>
      </c>
      <c r="Q430" s="13">
        <f>IFERROR(100*$I430/$Q$428, "-")</f>
        <v>23.636363636363637</v>
      </c>
      <c r="R430" s="13">
        <f>IFERROR(100*$J430/$R$428, "-")</f>
        <v>21.951219512195124</v>
      </c>
      <c r="S430" s="13">
        <f>IFERROR(100*$K430/$S$428, "-")</f>
        <v>19.642857142857142</v>
      </c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</row>
    <row r="431" spans="1:30" ht="12" customHeight="1" x14ac:dyDescent="0.55000000000000004">
      <c r="B431" s="14" t="s">
        <v>181</v>
      </c>
      <c r="D431" s="15">
        <v>652</v>
      </c>
      <c r="E431" s="15">
        <v>7</v>
      </c>
      <c r="F431" s="15">
        <v>107</v>
      </c>
      <c r="G431" s="15">
        <v>328</v>
      </c>
      <c r="H431" s="15">
        <v>141</v>
      </c>
      <c r="I431" s="15">
        <v>38</v>
      </c>
      <c r="J431" s="15">
        <v>17</v>
      </c>
      <c r="K431" s="15">
        <v>14</v>
      </c>
      <c r="L431" s="16">
        <f>IFERROR(100*$D431/$L$428, "-")</f>
        <v>33.45305284761416</v>
      </c>
      <c r="M431" s="16">
        <f>IFERROR(100*$E431/$M$428, "-")</f>
        <v>23.333333333333332</v>
      </c>
      <c r="N431" s="16">
        <f>IFERROR(100*$F431/$N$428, "-")</f>
        <v>34.40514469453376</v>
      </c>
      <c r="O431" s="16">
        <f>IFERROR(100*$G431/$O$428, "-")</f>
        <v>33.131313131313128</v>
      </c>
      <c r="P431" s="16">
        <f>IFERROR(100*$H431/$P$428, "-")</f>
        <v>34.306569343065696</v>
      </c>
      <c r="Q431" s="16">
        <f>IFERROR(100*$I431/$Q$428, "-")</f>
        <v>34.545454545454547</v>
      </c>
      <c r="R431" s="16">
        <f>IFERROR(100*$J431/$R$428, "-")</f>
        <v>41.463414634146339</v>
      </c>
      <c r="S431" s="16">
        <f>IFERROR(100*$K431/$S$428, "-")</f>
        <v>25</v>
      </c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</row>
    <row r="432" spans="1:30" ht="12" customHeight="1" x14ac:dyDescent="0.55000000000000004">
      <c r="B432" s="10" t="s">
        <v>123</v>
      </c>
      <c r="C432" s="11"/>
      <c r="D432" s="12">
        <v>834</v>
      </c>
      <c r="E432" s="12">
        <v>15</v>
      </c>
      <c r="F432" s="12">
        <v>132</v>
      </c>
      <c r="G432" s="12">
        <v>429</v>
      </c>
      <c r="H432" s="12">
        <v>175</v>
      </c>
      <c r="I432" s="12">
        <v>44</v>
      </c>
      <c r="J432" s="12">
        <v>13</v>
      </c>
      <c r="K432" s="12">
        <v>26</v>
      </c>
      <c r="L432" s="13">
        <f>IFERROR(100*$D432/$L$428, "-")</f>
        <v>42.791174961518728</v>
      </c>
      <c r="M432" s="13">
        <f>IFERROR(100*$E432/$M$428, "-")</f>
        <v>50</v>
      </c>
      <c r="N432" s="13">
        <f>IFERROR(100*$F432/$N$428, "-")</f>
        <v>42.443729903536976</v>
      </c>
      <c r="O432" s="13">
        <f>IFERROR(100*$G432/$O$428, "-")</f>
        <v>43.333333333333336</v>
      </c>
      <c r="P432" s="13">
        <f>IFERROR(100*$H432/$P$428, "-")</f>
        <v>42.579075425790755</v>
      </c>
      <c r="Q432" s="13">
        <f>IFERROR(100*$I432/$Q$428, "-")</f>
        <v>40</v>
      </c>
      <c r="R432" s="13">
        <f>IFERROR(100*$J432/$R$428, "-")</f>
        <v>31.707317073170731</v>
      </c>
      <c r="S432" s="13">
        <f>IFERROR(100*$K432/$S$428, "-")</f>
        <v>46.428571428571431</v>
      </c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</row>
    <row r="433" spans="1:30" ht="12" customHeight="1" x14ac:dyDescent="0.55000000000000004">
      <c r="B433" s="23" t="s">
        <v>152</v>
      </c>
      <c r="C433" s="24"/>
      <c r="D433" s="21">
        <v>15</v>
      </c>
      <c r="E433" s="21">
        <v>1</v>
      </c>
      <c r="F433" s="21">
        <v>1</v>
      </c>
      <c r="G433" s="21">
        <v>5</v>
      </c>
      <c r="H433" s="21">
        <v>5</v>
      </c>
      <c r="I433" s="21">
        <v>1</v>
      </c>
      <c r="J433" s="21">
        <v>1</v>
      </c>
      <c r="K433" s="21">
        <v>1</v>
      </c>
      <c r="L433" s="22">
        <f>IFERROR(100*$D433/$L$428, "-")</f>
        <v>0.76962544894817853</v>
      </c>
      <c r="M433" s="22">
        <f>IFERROR(100*$E433/$M$428, "-")</f>
        <v>3.3333333333333335</v>
      </c>
      <c r="N433" s="22">
        <f>IFERROR(100*$F433/$N$428, "-")</f>
        <v>0.32154340836012862</v>
      </c>
      <c r="O433" s="22">
        <f>IFERROR(100*$G433/$O$428, "-")</f>
        <v>0.50505050505050508</v>
      </c>
      <c r="P433" s="22">
        <f>IFERROR(100*$H433/$P$428, "-")</f>
        <v>1.2165450121654502</v>
      </c>
      <c r="Q433" s="22">
        <f>IFERROR(100*$I433/$Q$428, "-")</f>
        <v>0.90909090909090906</v>
      </c>
      <c r="R433" s="22">
        <f>IFERROR(100*$J433/$R$428, "-")</f>
        <v>2.4390243902439024</v>
      </c>
      <c r="S433" s="22">
        <f>IFERROR(100*$K433/$S$428, "-")</f>
        <v>1.7857142857142858</v>
      </c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</row>
    <row r="434" spans="1:30" ht="12" customHeight="1" x14ac:dyDescent="0.55000000000000004">
      <c r="B434" s="26" t="s">
        <v>7</v>
      </c>
      <c r="C434" s="27"/>
      <c r="D434" s="21">
        <v>1949</v>
      </c>
      <c r="E434" s="21">
        <v>30</v>
      </c>
      <c r="F434" s="21">
        <v>311</v>
      </c>
      <c r="G434" s="21">
        <v>990</v>
      </c>
      <c r="H434" s="21">
        <v>411</v>
      </c>
      <c r="I434" s="21">
        <v>110</v>
      </c>
      <c r="J434" s="21">
        <v>41</v>
      </c>
      <c r="K434" s="21">
        <v>56</v>
      </c>
      <c r="L434" s="22">
        <f>IF(SUM($L$429:$L$433) = 0, "-", SUM($L$429:$L$433))</f>
        <v>100</v>
      </c>
      <c r="M434" s="22">
        <f>IF(SUM($M$429:$M$433) = 0, "-", SUM($M$429:$M$433))</f>
        <v>100</v>
      </c>
      <c r="N434" s="22">
        <f>IF(SUM($N$429:$N$433) = 0, "-", SUM($N$429:$N$433))</f>
        <v>100</v>
      </c>
      <c r="O434" s="22">
        <f>IF(SUM($O$429:$O$433) = 0, "-", SUM($O$429:$O$433))</f>
        <v>100</v>
      </c>
      <c r="P434" s="22">
        <f>IF(SUM($P$429:$P$433) = 0, "-", SUM($P$429:$P$433))</f>
        <v>100</v>
      </c>
      <c r="Q434" s="22">
        <f>IF(SUM($Q$429:$Q$433) = 0, "-", SUM($Q$429:$Q$433))</f>
        <v>100</v>
      </c>
      <c r="R434" s="22">
        <f>IF(SUM($R$429:$R$433) = 0, "-", SUM($R$429:$R$433))</f>
        <v>99.999999999999986</v>
      </c>
      <c r="S434" s="22">
        <f>IF(SUM($S$429:$S$433) = 0, "-", SUM($S$429:$S$433))</f>
        <v>100.00000000000001</v>
      </c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</row>
    <row r="436" spans="1:30" ht="12" customHeight="1" x14ac:dyDescent="0.55000000000000004">
      <c r="A436" s="28" t="s">
        <v>127</v>
      </c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</row>
    <row r="437" spans="1:30" ht="12" customHeight="1" x14ac:dyDescent="0.55000000000000004">
      <c r="B437" s="2"/>
      <c r="C437" s="3"/>
      <c r="D437" s="26" t="s">
        <v>1</v>
      </c>
      <c r="E437" s="29"/>
      <c r="F437" s="29"/>
      <c r="G437" s="29"/>
      <c r="H437" s="29"/>
      <c r="I437" s="29"/>
      <c r="J437" s="29"/>
      <c r="K437" s="29"/>
      <c r="L437" s="26" t="s">
        <v>2</v>
      </c>
      <c r="M437" s="29"/>
      <c r="N437" s="29"/>
      <c r="O437" s="29"/>
      <c r="P437" s="29"/>
      <c r="Q437" s="29"/>
      <c r="R437" s="29"/>
      <c r="S437" s="29"/>
    </row>
    <row r="438" spans="1:30" ht="12" customHeight="1" x14ac:dyDescent="0.55000000000000004">
      <c r="B438" s="4"/>
      <c r="D438" s="25" t="s">
        <v>151</v>
      </c>
      <c r="E438" s="25" t="s">
        <v>159</v>
      </c>
      <c r="F438" s="25" t="s">
        <v>160</v>
      </c>
      <c r="G438" s="25" t="s">
        <v>161</v>
      </c>
      <c r="H438" s="25" t="s">
        <v>162</v>
      </c>
      <c r="I438" s="25" t="s">
        <v>163</v>
      </c>
      <c r="J438" s="25" t="s">
        <v>171</v>
      </c>
      <c r="K438" s="25" t="s">
        <v>152</v>
      </c>
      <c r="L438" s="25" t="s">
        <v>151</v>
      </c>
      <c r="M438" s="25" t="s">
        <v>159</v>
      </c>
      <c r="N438" s="25" t="s">
        <v>160</v>
      </c>
      <c r="O438" s="25" t="s">
        <v>161</v>
      </c>
      <c r="P438" s="25" t="s">
        <v>162</v>
      </c>
      <c r="Q438" s="25" t="s">
        <v>163</v>
      </c>
      <c r="R438" s="25" t="s">
        <v>171</v>
      </c>
      <c r="S438" s="25" t="s">
        <v>152</v>
      </c>
    </row>
    <row r="439" spans="1:30" ht="12" customHeight="1" x14ac:dyDescent="0.55000000000000004">
      <c r="B439" s="4"/>
      <c r="D439" s="5"/>
      <c r="E439" s="5"/>
      <c r="F439" s="5"/>
      <c r="G439" s="5"/>
      <c r="H439" s="5"/>
      <c r="I439" s="5"/>
      <c r="J439" s="5"/>
      <c r="K439" s="5"/>
      <c r="L439" s="5">
        <v>630</v>
      </c>
      <c r="M439" s="5">
        <v>13</v>
      </c>
      <c r="N439" s="5">
        <v>108</v>
      </c>
      <c r="O439" s="5">
        <v>317</v>
      </c>
      <c r="P439" s="5">
        <v>131</v>
      </c>
      <c r="Q439" s="5">
        <v>32</v>
      </c>
      <c r="R439" s="5">
        <v>9</v>
      </c>
      <c r="S439" s="5">
        <v>20</v>
      </c>
    </row>
    <row r="440" spans="1:30" ht="12" customHeight="1" x14ac:dyDescent="0.55000000000000004">
      <c r="B440" s="6" t="s">
        <v>128</v>
      </c>
      <c r="C440" s="3"/>
      <c r="D440" s="7">
        <v>289</v>
      </c>
      <c r="E440" s="7">
        <v>7</v>
      </c>
      <c r="F440" s="7">
        <v>52</v>
      </c>
      <c r="G440" s="7">
        <v>139</v>
      </c>
      <c r="H440" s="7">
        <v>61</v>
      </c>
      <c r="I440" s="7">
        <v>17</v>
      </c>
      <c r="J440" s="7">
        <v>6</v>
      </c>
      <c r="K440" s="7">
        <v>7</v>
      </c>
      <c r="L440" s="8">
        <f t="shared" ref="L440:L449" si="96">IFERROR(100*$D440/$L$439, "-")</f>
        <v>45.873015873015873</v>
      </c>
      <c r="M440" s="8">
        <f t="shared" ref="M440:M449" si="97">IFERROR(100*$E440/$M$439, "-")</f>
        <v>53.846153846153847</v>
      </c>
      <c r="N440" s="8">
        <f t="shared" ref="N440:N449" si="98">IFERROR(100*$F440/$N$439, "-")</f>
        <v>48.148148148148145</v>
      </c>
      <c r="O440" s="8">
        <f t="shared" ref="O440:O449" si="99">IFERROR(100*$G440/$O$439, "-")</f>
        <v>43.848580441640379</v>
      </c>
      <c r="P440" s="8">
        <f t="shared" ref="P440:P449" si="100">IFERROR(100*$H440/$P$439, "-")</f>
        <v>46.564885496183209</v>
      </c>
      <c r="Q440" s="8">
        <f t="shared" ref="Q440:Q449" si="101">IFERROR(100*$I440/$Q$439, "-")</f>
        <v>53.125</v>
      </c>
      <c r="R440" s="8">
        <f t="shared" ref="R440:R449" si="102">IFERROR(100*$J440/$R$439, "-")</f>
        <v>66.666666666666671</v>
      </c>
      <c r="S440" s="8">
        <f t="shared" ref="S440:S449" si="103">IFERROR(100*$K440/$S$439, "-")</f>
        <v>35</v>
      </c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</row>
    <row r="441" spans="1:30" ht="12" customHeight="1" x14ac:dyDescent="0.55000000000000004">
      <c r="B441" s="10" t="s">
        <v>129</v>
      </c>
      <c r="C441" s="11"/>
      <c r="D441" s="12">
        <v>184</v>
      </c>
      <c r="E441" s="12">
        <v>7</v>
      </c>
      <c r="F441" s="12">
        <v>42</v>
      </c>
      <c r="G441" s="12">
        <v>74</v>
      </c>
      <c r="H441" s="12">
        <v>39</v>
      </c>
      <c r="I441" s="12">
        <v>11</v>
      </c>
      <c r="J441" s="12">
        <v>7</v>
      </c>
      <c r="K441" s="12">
        <v>4</v>
      </c>
      <c r="L441" s="13">
        <f t="shared" si="96"/>
        <v>29.206349206349206</v>
      </c>
      <c r="M441" s="13">
        <f t="shared" si="97"/>
        <v>53.846153846153847</v>
      </c>
      <c r="N441" s="13">
        <f t="shared" si="98"/>
        <v>38.888888888888886</v>
      </c>
      <c r="O441" s="13">
        <f t="shared" si="99"/>
        <v>23.343848580441641</v>
      </c>
      <c r="P441" s="13">
        <f t="shared" si="100"/>
        <v>29.770992366412212</v>
      </c>
      <c r="Q441" s="13">
        <f t="shared" si="101"/>
        <v>34.375</v>
      </c>
      <c r="R441" s="13">
        <f t="shared" si="102"/>
        <v>77.777777777777771</v>
      </c>
      <c r="S441" s="13">
        <f t="shared" si="103"/>
        <v>20</v>
      </c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</row>
    <row r="442" spans="1:30" ht="12" customHeight="1" x14ac:dyDescent="0.55000000000000004">
      <c r="B442" s="14" t="s">
        <v>130</v>
      </c>
      <c r="D442" s="15">
        <v>212</v>
      </c>
      <c r="E442" s="15">
        <v>5</v>
      </c>
      <c r="F442" s="15">
        <v>43</v>
      </c>
      <c r="G442" s="15">
        <v>99</v>
      </c>
      <c r="H442" s="15">
        <v>42</v>
      </c>
      <c r="I442" s="15">
        <v>9</v>
      </c>
      <c r="J442" s="15">
        <v>6</v>
      </c>
      <c r="K442" s="15">
        <v>8</v>
      </c>
      <c r="L442" s="16">
        <f t="shared" si="96"/>
        <v>33.650793650793652</v>
      </c>
      <c r="M442" s="16">
        <f t="shared" si="97"/>
        <v>38.46153846153846</v>
      </c>
      <c r="N442" s="16">
        <f t="shared" si="98"/>
        <v>39.814814814814817</v>
      </c>
      <c r="O442" s="16">
        <f t="shared" si="99"/>
        <v>31.230283911671926</v>
      </c>
      <c r="P442" s="16">
        <f t="shared" si="100"/>
        <v>32.061068702290079</v>
      </c>
      <c r="Q442" s="16">
        <f t="shared" si="101"/>
        <v>28.125</v>
      </c>
      <c r="R442" s="16">
        <f t="shared" si="102"/>
        <v>66.666666666666671</v>
      </c>
      <c r="S442" s="16">
        <f t="shared" si="103"/>
        <v>40</v>
      </c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</row>
    <row r="443" spans="1:30" ht="12" customHeight="1" x14ac:dyDescent="0.55000000000000004">
      <c r="B443" s="10" t="s">
        <v>131</v>
      </c>
      <c r="C443" s="11"/>
      <c r="D443" s="12">
        <v>153</v>
      </c>
      <c r="E443" s="12">
        <v>2</v>
      </c>
      <c r="F443" s="12">
        <v>31</v>
      </c>
      <c r="G443" s="12">
        <v>74</v>
      </c>
      <c r="H443" s="12">
        <v>28</v>
      </c>
      <c r="I443" s="12">
        <v>7</v>
      </c>
      <c r="J443" s="12">
        <v>5</v>
      </c>
      <c r="K443" s="12">
        <v>6</v>
      </c>
      <c r="L443" s="13">
        <f t="shared" si="96"/>
        <v>24.285714285714285</v>
      </c>
      <c r="M443" s="13">
        <f t="shared" si="97"/>
        <v>15.384615384615385</v>
      </c>
      <c r="N443" s="13">
        <f t="shared" si="98"/>
        <v>28.703703703703702</v>
      </c>
      <c r="O443" s="13">
        <f t="shared" si="99"/>
        <v>23.343848580441641</v>
      </c>
      <c r="P443" s="13">
        <f t="shared" si="100"/>
        <v>21.374045801526716</v>
      </c>
      <c r="Q443" s="13">
        <f t="shared" si="101"/>
        <v>21.875</v>
      </c>
      <c r="R443" s="13">
        <f t="shared" si="102"/>
        <v>55.555555555555557</v>
      </c>
      <c r="S443" s="13">
        <f t="shared" si="103"/>
        <v>30</v>
      </c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</row>
    <row r="444" spans="1:30" ht="12" customHeight="1" x14ac:dyDescent="0.55000000000000004">
      <c r="B444" s="14" t="s">
        <v>132</v>
      </c>
      <c r="D444" s="15">
        <v>60</v>
      </c>
      <c r="E444" s="15">
        <v>2</v>
      </c>
      <c r="F444" s="15">
        <v>11</v>
      </c>
      <c r="G444" s="15">
        <v>30</v>
      </c>
      <c r="H444" s="15">
        <v>9</v>
      </c>
      <c r="I444" s="15">
        <v>2</v>
      </c>
      <c r="J444" s="15">
        <v>3</v>
      </c>
      <c r="K444" s="15">
        <v>3</v>
      </c>
      <c r="L444" s="16">
        <f t="shared" si="96"/>
        <v>9.5238095238095237</v>
      </c>
      <c r="M444" s="16">
        <f t="shared" si="97"/>
        <v>15.384615384615385</v>
      </c>
      <c r="N444" s="16">
        <f t="shared" si="98"/>
        <v>10.185185185185185</v>
      </c>
      <c r="O444" s="16">
        <f t="shared" si="99"/>
        <v>9.4637223974763405</v>
      </c>
      <c r="P444" s="16">
        <f t="shared" si="100"/>
        <v>6.8702290076335881</v>
      </c>
      <c r="Q444" s="16">
        <f t="shared" si="101"/>
        <v>6.25</v>
      </c>
      <c r="R444" s="16">
        <f t="shared" si="102"/>
        <v>33.333333333333336</v>
      </c>
      <c r="S444" s="16">
        <f t="shared" si="103"/>
        <v>15</v>
      </c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</row>
    <row r="445" spans="1:30" ht="12" customHeight="1" x14ac:dyDescent="0.55000000000000004">
      <c r="B445" s="10" t="s">
        <v>133</v>
      </c>
      <c r="C445" s="11"/>
      <c r="D445" s="12">
        <v>77</v>
      </c>
      <c r="E445" s="12">
        <v>3</v>
      </c>
      <c r="F445" s="12">
        <v>12</v>
      </c>
      <c r="G445" s="12">
        <v>40</v>
      </c>
      <c r="H445" s="12">
        <v>15</v>
      </c>
      <c r="I445" s="12">
        <v>3</v>
      </c>
      <c r="J445" s="12">
        <v>1</v>
      </c>
      <c r="K445" s="12">
        <v>3</v>
      </c>
      <c r="L445" s="13">
        <f t="shared" si="96"/>
        <v>12.222222222222221</v>
      </c>
      <c r="M445" s="13">
        <f t="shared" si="97"/>
        <v>23.076923076923077</v>
      </c>
      <c r="N445" s="13">
        <f t="shared" si="98"/>
        <v>11.111111111111111</v>
      </c>
      <c r="O445" s="13">
        <f t="shared" si="99"/>
        <v>12.618296529968454</v>
      </c>
      <c r="P445" s="13">
        <f t="shared" si="100"/>
        <v>11.450381679389313</v>
      </c>
      <c r="Q445" s="13">
        <f t="shared" si="101"/>
        <v>9.375</v>
      </c>
      <c r="R445" s="13">
        <f t="shared" si="102"/>
        <v>11.111111111111111</v>
      </c>
      <c r="S445" s="13">
        <f t="shared" si="103"/>
        <v>15</v>
      </c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</row>
    <row r="446" spans="1:30" ht="12" customHeight="1" x14ac:dyDescent="0.55000000000000004">
      <c r="B446" s="14" t="s">
        <v>134</v>
      </c>
      <c r="D446" s="15">
        <v>120</v>
      </c>
      <c r="E446" s="15">
        <v>3</v>
      </c>
      <c r="F446" s="15">
        <v>23</v>
      </c>
      <c r="G446" s="15">
        <v>59</v>
      </c>
      <c r="H446" s="15">
        <v>23</v>
      </c>
      <c r="I446" s="15">
        <v>4</v>
      </c>
      <c r="J446" s="15">
        <v>3</v>
      </c>
      <c r="K446" s="15">
        <v>5</v>
      </c>
      <c r="L446" s="16">
        <f t="shared" si="96"/>
        <v>19.047619047619047</v>
      </c>
      <c r="M446" s="16">
        <f t="shared" si="97"/>
        <v>23.076923076923077</v>
      </c>
      <c r="N446" s="16">
        <f t="shared" si="98"/>
        <v>21.296296296296298</v>
      </c>
      <c r="O446" s="16">
        <f t="shared" si="99"/>
        <v>18.611987381703472</v>
      </c>
      <c r="P446" s="16">
        <f t="shared" si="100"/>
        <v>17.557251908396946</v>
      </c>
      <c r="Q446" s="16">
        <f t="shared" si="101"/>
        <v>12.5</v>
      </c>
      <c r="R446" s="16">
        <f t="shared" si="102"/>
        <v>33.333333333333336</v>
      </c>
      <c r="S446" s="16">
        <f t="shared" si="103"/>
        <v>25</v>
      </c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</row>
    <row r="447" spans="1:30" ht="12" customHeight="1" x14ac:dyDescent="0.55000000000000004">
      <c r="B447" s="10" t="s">
        <v>16</v>
      </c>
      <c r="C447" s="11"/>
      <c r="D447" s="12">
        <v>60</v>
      </c>
      <c r="E447" s="12">
        <v>0</v>
      </c>
      <c r="F447" s="12">
        <v>10</v>
      </c>
      <c r="G447" s="12">
        <v>32</v>
      </c>
      <c r="H447" s="12">
        <v>9</v>
      </c>
      <c r="I447" s="12">
        <v>6</v>
      </c>
      <c r="J447" s="12">
        <v>1</v>
      </c>
      <c r="K447" s="12">
        <v>2</v>
      </c>
      <c r="L447" s="13">
        <f t="shared" si="96"/>
        <v>9.5238095238095237</v>
      </c>
      <c r="M447" s="13">
        <f t="shared" si="97"/>
        <v>0</v>
      </c>
      <c r="N447" s="13">
        <f t="shared" si="98"/>
        <v>9.2592592592592595</v>
      </c>
      <c r="O447" s="13">
        <f t="shared" si="99"/>
        <v>10.094637223974763</v>
      </c>
      <c r="P447" s="13">
        <f t="shared" si="100"/>
        <v>6.8702290076335881</v>
      </c>
      <c r="Q447" s="13">
        <f t="shared" si="101"/>
        <v>18.75</v>
      </c>
      <c r="R447" s="13">
        <f t="shared" si="102"/>
        <v>11.111111111111111</v>
      </c>
      <c r="S447" s="13">
        <f t="shared" si="103"/>
        <v>10</v>
      </c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</row>
    <row r="448" spans="1:30" ht="12" customHeight="1" x14ac:dyDescent="0.55000000000000004">
      <c r="B448" s="14" t="s">
        <v>135</v>
      </c>
      <c r="D448" s="15">
        <v>163</v>
      </c>
      <c r="E448" s="15">
        <v>2</v>
      </c>
      <c r="F448" s="15">
        <v>20</v>
      </c>
      <c r="G448" s="15">
        <v>93</v>
      </c>
      <c r="H448" s="15">
        <v>39</v>
      </c>
      <c r="I448" s="15">
        <v>7</v>
      </c>
      <c r="J448" s="15">
        <v>0</v>
      </c>
      <c r="K448" s="15">
        <v>2</v>
      </c>
      <c r="L448" s="16">
        <f t="shared" si="96"/>
        <v>25.873015873015873</v>
      </c>
      <c r="M448" s="16">
        <f t="shared" si="97"/>
        <v>15.384615384615385</v>
      </c>
      <c r="N448" s="16">
        <f t="shared" si="98"/>
        <v>18.518518518518519</v>
      </c>
      <c r="O448" s="16">
        <f t="shared" si="99"/>
        <v>29.337539432176655</v>
      </c>
      <c r="P448" s="16">
        <f t="shared" si="100"/>
        <v>29.770992366412212</v>
      </c>
      <c r="Q448" s="16">
        <f t="shared" si="101"/>
        <v>21.875</v>
      </c>
      <c r="R448" s="16">
        <f t="shared" si="102"/>
        <v>0</v>
      </c>
      <c r="S448" s="16">
        <f t="shared" si="103"/>
        <v>10</v>
      </c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</row>
    <row r="449" spans="1:30" ht="12" customHeight="1" x14ac:dyDescent="0.55000000000000004">
      <c r="B449" s="17" t="s">
        <v>152</v>
      </c>
      <c r="C449" s="18"/>
      <c r="D449" s="19">
        <v>32</v>
      </c>
      <c r="E449" s="19">
        <v>1</v>
      </c>
      <c r="F449" s="19">
        <v>6</v>
      </c>
      <c r="G449" s="19">
        <v>14</v>
      </c>
      <c r="H449" s="19">
        <v>3</v>
      </c>
      <c r="I449" s="19">
        <v>3</v>
      </c>
      <c r="J449" s="19">
        <v>1</v>
      </c>
      <c r="K449" s="19">
        <v>4</v>
      </c>
      <c r="L449" s="20">
        <f t="shared" si="96"/>
        <v>5.0793650793650791</v>
      </c>
      <c r="M449" s="20">
        <f t="shared" si="97"/>
        <v>7.6923076923076925</v>
      </c>
      <c r="N449" s="20">
        <f t="shared" si="98"/>
        <v>5.5555555555555554</v>
      </c>
      <c r="O449" s="20">
        <f t="shared" si="99"/>
        <v>4.4164037854889591</v>
      </c>
      <c r="P449" s="20">
        <f t="shared" si="100"/>
        <v>2.2900763358778624</v>
      </c>
      <c r="Q449" s="20">
        <f t="shared" si="101"/>
        <v>9.375</v>
      </c>
      <c r="R449" s="20">
        <f t="shared" si="102"/>
        <v>11.111111111111111</v>
      </c>
      <c r="S449" s="20">
        <f t="shared" si="103"/>
        <v>20</v>
      </c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</row>
    <row r="450" spans="1:30" ht="12" customHeight="1" x14ac:dyDescent="0.55000000000000004">
      <c r="B450" s="26" t="s">
        <v>7</v>
      </c>
      <c r="C450" s="27"/>
      <c r="D450" s="21">
        <v>630</v>
      </c>
      <c r="E450" s="21">
        <v>13</v>
      </c>
      <c r="F450" s="21">
        <v>108</v>
      </c>
      <c r="G450" s="21">
        <v>317</v>
      </c>
      <c r="H450" s="21">
        <v>131</v>
      </c>
      <c r="I450" s="21">
        <v>32</v>
      </c>
      <c r="J450" s="21">
        <v>9</v>
      </c>
      <c r="K450" s="21">
        <v>20</v>
      </c>
      <c r="L450" s="22" t="s">
        <v>6</v>
      </c>
      <c r="M450" s="22" t="s">
        <v>6</v>
      </c>
      <c r="N450" s="22" t="s">
        <v>6</v>
      </c>
      <c r="O450" s="22" t="s">
        <v>6</v>
      </c>
      <c r="P450" s="22" t="s">
        <v>6</v>
      </c>
      <c r="Q450" s="22" t="s">
        <v>6</v>
      </c>
      <c r="R450" s="22" t="s">
        <v>6</v>
      </c>
      <c r="S450" s="22" t="s">
        <v>6</v>
      </c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</row>
    <row r="452" spans="1:30" ht="12" customHeight="1" x14ac:dyDescent="0.55000000000000004">
      <c r="A452" s="28" t="s">
        <v>136</v>
      </c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</row>
    <row r="453" spans="1:30" ht="12" customHeight="1" x14ac:dyDescent="0.55000000000000004">
      <c r="B453" s="2"/>
      <c r="C453" s="3"/>
      <c r="D453" s="26" t="s">
        <v>1</v>
      </c>
      <c r="E453" s="29"/>
      <c r="F453" s="29"/>
      <c r="G453" s="29"/>
      <c r="H453" s="29"/>
      <c r="I453" s="29"/>
      <c r="J453" s="29"/>
      <c r="K453" s="29"/>
      <c r="L453" s="26" t="s">
        <v>2</v>
      </c>
      <c r="M453" s="29"/>
      <c r="N453" s="29"/>
      <c r="O453" s="29"/>
      <c r="P453" s="29"/>
      <c r="Q453" s="29"/>
      <c r="R453" s="29"/>
      <c r="S453" s="29"/>
    </row>
    <row r="454" spans="1:30" ht="12" customHeight="1" x14ac:dyDescent="0.55000000000000004">
      <c r="B454" s="4"/>
      <c r="D454" s="25" t="s">
        <v>151</v>
      </c>
      <c r="E454" s="25" t="s">
        <v>159</v>
      </c>
      <c r="F454" s="25" t="s">
        <v>160</v>
      </c>
      <c r="G454" s="25" t="s">
        <v>161</v>
      </c>
      <c r="H454" s="25" t="s">
        <v>162</v>
      </c>
      <c r="I454" s="25" t="s">
        <v>163</v>
      </c>
      <c r="J454" s="25" t="s">
        <v>171</v>
      </c>
      <c r="K454" s="25" t="s">
        <v>152</v>
      </c>
      <c r="L454" s="25" t="s">
        <v>151</v>
      </c>
      <c r="M454" s="25" t="s">
        <v>159</v>
      </c>
      <c r="N454" s="25" t="s">
        <v>160</v>
      </c>
      <c r="O454" s="25" t="s">
        <v>161</v>
      </c>
      <c r="P454" s="25" t="s">
        <v>162</v>
      </c>
      <c r="Q454" s="25" t="s">
        <v>163</v>
      </c>
      <c r="R454" s="25" t="s">
        <v>171</v>
      </c>
      <c r="S454" s="25" t="s">
        <v>152</v>
      </c>
    </row>
    <row r="455" spans="1:30" ht="12" customHeight="1" x14ac:dyDescent="0.55000000000000004">
      <c r="B455" s="4"/>
      <c r="D455" s="5"/>
      <c r="E455" s="5"/>
      <c r="F455" s="5"/>
      <c r="G455" s="5"/>
      <c r="H455" s="5"/>
      <c r="I455" s="5"/>
      <c r="J455" s="5"/>
      <c r="K455" s="5"/>
      <c r="L455" s="5">
        <v>1949</v>
      </c>
      <c r="M455" s="5">
        <v>30</v>
      </c>
      <c r="N455" s="5">
        <v>311</v>
      </c>
      <c r="O455" s="5">
        <v>990</v>
      </c>
      <c r="P455" s="5">
        <v>411</v>
      </c>
      <c r="Q455" s="5">
        <v>110</v>
      </c>
      <c r="R455" s="5">
        <v>41</v>
      </c>
      <c r="S455" s="5">
        <v>56</v>
      </c>
    </row>
    <row r="456" spans="1:30" ht="12" customHeight="1" x14ac:dyDescent="0.55000000000000004">
      <c r="B456" s="6" t="s">
        <v>137</v>
      </c>
      <c r="C456" s="3"/>
      <c r="D456" s="7">
        <v>206</v>
      </c>
      <c r="E456" s="7">
        <v>3</v>
      </c>
      <c r="F456" s="7">
        <v>19</v>
      </c>
      <c r="G456" s="7">
        <v>88</v>
      </c>
      <c r="H456" s="7">
        <v>62</v>
      </c>
      <c r="I456" s="7">
        <v>20</v>
      </c>
      <c r="J456" s="7">
        <v>6</v>
      </c>
      <c r="K456" s="7">
        <v>8</v>
      </c>
      <c r="L456" s="8">
        <f>IFERROR(100*$D456/$L$455, "-")</f>
        <v>10.569522832221653</v>
      </c>
      <c r="M456" s="8">
        <f>IFERROR(100*$E456/$M$455, "-")</f>
        <v>10</v>
      </c>
      <c r="N456" s="8">
        <f>IFERROR(100*$F456/$N$455, "-")</f>
        <v>6.109324758842444</v>
      </c>
      <c r="O456" s="8">
        <f>IFERROR(100*$G456/$O$455, "-")</f>
        <v>8.8888888888888893</v>
      </c>
      <c r="P456" s="8">
        <f>IFERROR(100*$H456/$P$455, "-")</f>
        <v>15.085158150851582</v>
      </c>
      <c r="Q456" s="8">
        <f>IFERROR(100*$I456/$Q$455, "-")</f>
        <v>18.181818181818183</v>
      </c>
      <c r="R456" s="8">
        <f>IFERROR(100*$J456/$R$455, "-")</f>
        <v>14.634146341463415</v>
      </c>
      <c r="S456" s="8">
        <f>IFERROR(100*$K456/$S$455, "-")</f>
        <v>14.285714285714286</v>
      </c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</row>
    <row r="457" spans="1:30" ht="12" customHeight="1" x14ac:dyDescent="0.55000000000000004">
      <c r="B457" s="10" t="s">
        <v>138</v>
      </c>
      <c r="C457" s="11"/>
      <c r="D457" s="12">
        <v>1621</v>
      </c>
      <c r="E457" s="12">
        <v>26</v>
      </c>
      <c r="F457" s="12">
        <v>272</v>
      </c>
      <c r="G457" s="12">
        <v>850</v>
      </c>
      <c r="H457" s="12">
        <v>321</v>
      </c>
      <c r="I457" s="12">
        <v>80</v>
      </c>
      <c r="J457" s="12">
        <v>28</v>
      </c>
      <c r="K457" s="12">
        <v>44</v>
      </c>
      <c r="L457" s="13">
        <f>IFERROR(100*$D457/$L$455, "-")</f>
        <v>83.170856849666492</v>
      </c>
      <c r="M457" s="13">
        <f>IFERROR(100*$E457/$M$455, "-")</f>
        <v>86.666666666666671</v>
      </c>
      <c r="N457" s="13">
        <f>IFERROR(100*$F457/$N$455, "-")</f>
        <v>87.459807073954977</v>
      </c>
      <c r="O457" s="13">
        <f>IFERROR(100*$G457/$O$455, "-")</f>
        <v>85.858585858585855</v>
      </c>
      <c r="P457" s="13">
        <f>IFERROR(100*$H457/$P$455, "-")</f>
        <v>78.102189781021892</v>
      </c>
      <c r="Q457" s="13">
        <f>IFERROR(100*$I457/$Q$455, "-")</f>
        <v>72.727272727272734</v>
      </c>
      <c r="R457" s="13">
        <f>IFERROR(100*$J457/$R$455, "-")</f>
        <v>68.292682926829272</v>
      </c>
      <c r="S457" s="13">
        <f>IFERROR(100*$K457/$S$455, "-")</f>
        <v>78.571428571428569</v>
      </c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</row>
    <row r="458" spans="1:30" ht="12" customHeight="1" x14ac:dyDescent="0.55000000000000004">
      <c r="B458" s="14" t="s">
        <v>139</v>
      </c>
      <c r="D458" s="15">
        <v>84</v>
      </c>
      <c r="E458" s="15">
        <v>1</v>
      </c>
      <c r="F458" s="15">
        <v>12</v>
      </c>
      <c r="G458" s="15">
        <v>36</v>
      </c>
      <c r="H458" s="15">
        <v>22</v>
      </c>
      <c r="I458" s="15">
        <v>6</v>
      </c>
      <c r="J458" s="15">
        <v>5</v>
      </c>
      <c r="K458" s="15">
        <v>2</v>
      </c>
      <c r="L458" s="16">
        <f>IFERROR(100*$D458/$L$455, "-")</f>
        <v>4.3099025141098002</v>
      </c>
      <c r="M458" s="16">
        <f>IFERROR(100*$E458/$M$455, "-")</f>
        <v>3.3333333333333335</v>
      </c>
      <c r="N458" s="16">
        <f>IFERROR(100*$F458/$N$455, "-")</f>
        <v>3.8585209003215435</v>
      </c>
      <c r="O458" s="16">
        <f>IFERROR(100*$G458/$O$455, "-")</f>
        <v>3.6363636363636362</v>
      </c>
      <c r="P458" s="16">
        <f>IFERROR(100*$H458/$P$455, "-")</f>
        <v>5.3527980535279802</v>
      </c>
      <c r="Q458" s="16">
        <f>IFERROR(100*$I458/$Q$455, "-")</f>
        <v>5.4545454545454541</v>
      </c>
      <c r="R458" s="16">
        <f>IFERROR(100*$J458/$R$455, "-")</f>
        <v>12.195121951219512</v>
      </c>
      <c r="S458" s="16">
        <f>IFERROR(100*$K458/$S$455, "-")</f>
        <v>3.5714285714285716</v>
      </c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</row>
    <row r="459" spans="1:30" ht="12" customHeight="1" x14ac:dyDescent="0.55000000000000004">
      <c r="B459" s="17" t="s">
        <v>152</v>
      </c>
      <c r="C459" s="18"/>
      <c r="D459" s="19">
        <v>38</v>
      </c>
      <c r="E459" s="19">
        <v>0</v>
      </c>
      <c r="F459" s="19">
        <v>8</v>
      </c>
      <c r="G459" s="19">
        <v>16</v>
      </c>
      <c r="H459" s="19">
        <v>6</v>
      </c>
      <c r="I459" s="19">
        <v>4</v>
      </c>
      <c r="J459" s="19">
        <v>2</v>
      </c>
      <c r="K459" s="19">
        <v>2</v>
      </c>
      <c r="L459" s="20">
        <f>IFERROR(100*$D459/$L$455, "-")</f>
        <v>1.9497178040020524</v>
      </c>
      <c r="M459" s="20">
        <f>IFERROR(100*$E459/$M$455, "-")</f>
        <v>0</v>
      </c>
      <c r="N459" s="20">
        <f>IFERROR(100*$F459/$N$455, "-")</f>
        <v>2.572347266881029</v>
      </c>
      <c r="O459" s="20">
        <f>IFERROR(100*$G459/$O$455, "-")</f>
        <v>1.6161616161616161</v>
      </c>
      <c r="P459" s="20">
        <f>IFERROR(100*$H459/$P$455, "-")</f>
        <v>1.4598540145985401</v>
      </c>
      <c r="Q459" s="20">
        <f>IFERROR(100*$I459/$Q$455, "-")</f>
        <v>3.6363636363636362</v>
      </c>
      <c r="R459" s="20">
        <f>IFERROR(100*$J459/$R$455, "-")</f>
        <v>4.8780487804878048</v>
      </c>
      <c r="S459" s="20">
        <f>IFERROR(100*$K459/$S$455, "-")</f>
        <v>3.5714285714285716</v>
      </c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</row>
    <row r="460" spans="1:30" ht="12" customHeight="1" x14ac:dyDescent="0.55000000000000004">
      <c r="B460" s="26" t="s">
        <v>7</v>
      </c>
      <c r="C460" s="27"/>
      <c r="D460" s="21">
        <v>1949</v>
      </c>
      <c r="E460" s="21">
        <v>30</v>
      </c>
      <c r="F460" s="21">
        <v>311</v>
      </c>
      <c r="G460" s="21">
        <v>990</v>
      </c>
      <c r="H460" s="21">
        <v>411</v>
      </c>
      <c r="I460" s="21">
        <v>110</v>
      </c>
      <c r="J460" s="21">
        <v>41</v>
      </c>
      <c r="K460" s="21">
        <v>56</v>
      </c>
      <c r="L460" s="22">
        <f>IF(SUM($L$456:$L$459) = 0, "-", SUM($L$456:$L$459))</f>
        <v>99.999999999999986</v>
      </c>
      <c r="M460" s="22">
        <f>IF(SUM($M$456:$M$459) = 0, "-", SUM($M$456:$M$459))</f>
        <v>100</v>
      </c>
      <c r="N460" s="22">
        <f>IF(SUM($N$456:$N$459) = 0, "-", SUM($N$456:$N$459))</f>
        <v>99.999999999999986</v>
      </c>
      <c r="O460" s="22">
        <f>IF(SUM($O$456:$O$459) = 0, "-", SUM($O$456:$O$459))</f>
        <v>100</v>
      </c>
      <c r="P460" s="22">
        <f>IF(SUM($P$456:$P$459) = 0, "-", SUM($P$456:$P$459))</f>
        <v>99.999999999999986</v>
      </c>
      <c r="Q460" s="22">
        <f>IF(SUM($Q$456:$Q$459) = 0, "-", SUM($Q$456:$Q$459))</f>
        <v>100.00000000000001</v>
      </c>
      <c r="R460" s="22">
        <f>IF(SUM($R$456:$R$459) = 0, "-", SUM($R$456:$R$459))</f>
        <v>100</v>
      </c>
      <c r="S460" s="22">
        <f>IF(SUM($S$456:$S$459) = 0, "-", SUM($S$456:$S$459))</f>
        <v>100</v>
      </c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</row>
    <row r="462" spans="1:30" ht="12" customHeight="1" x14ac:dyDescent="0.55000000000000004">
      <c r="A462" s="28" t="s">
        <v>182</v>
      </c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</row>
    <row r="463" spans="1:30" ht="12" customHeight="1" x14ac:dyDescent="0.55000000000000004">
      <c r="B463" s="2"/>
      <c r="C463" s="3"/>
      <c r="D463" s="26" t="s">
        <v>1</v>
      </c>
      <c r="E463" s="29"/>
      <c r="F463" s="29"/>
      <c r="G463" s="29"/>
      <c r="H463" s="29"/>
      <c r="I463" s="29"/>
      <c r="J463" s="29"/>
      <c r="K463" s="29"/>
      <c r="L463" s="26" t="s">
        <v>2</v>
      </c>
      <c r="M463" s="29"/>
      <c r="N463" s="29"/>
      <c r="O463" s="29"/>
      <c r="P463" s="29"/>
      <c r="Q463" s="29"/>
      <c r="R463" s="29"/>
      <c r="S463" s="29"/>
    </row>
    <row r="464" spans="1:30" ht="12" customHeight="1" x14ac:dyDescent="0.55000000000000004">
      <c r="B464" s="4"/>
      <c r="D464" s="25" t="s">
        <v>151</v>
      </c>
      <c r="E464" s="25" t="s">
        <v>159</v>
      </c>
      <c r="F464" s="25" t="s">
        <v>160</v>
      </c>
      <c r="G464" s="25" t="s">
        <v>161</v>
      </c>
      <c r="H464" s="25" t="s">
        <v>162</v>
      </c>
      <c r="I464" s="25" t="s">
        <v>163</v>
      </c>
      <c r="J464" s="25" t="s">
        <v>171</v>
      </c>
      <c r="K464" s="25" t="s">
        <v>152</v>
      </c>
      <c r="L464" s="25" t="s">
        <v>151</v>
      </c>
      <c r="M464" s="25" t="s">
        <v>159</v>
      </c>
      <c r="N464" s="25" t="s">
        <v>160</v>
      </c>
      <c r="O464" s="25" t="s">
        <v>161</v>
      </c>
      <c r="P464" s="25" t="s">
        <v>162</v>
      </c>
      <c r="Q464" s="25" t="s">
        <v>163</v>
      </c>
      <c r="R464" s="25" t="s">
        <v>171</v>
      </c>
      <c r="S464" s="25" t="s">
        <v>152</v>
      </c>
    </row>
    <row r="465" spans="2:30" ht="12" customHeight="1" x14ac:dyDescent="0.55000000000000004">
      <c r="B465" s="4"/>
      <c r="D465" s="5"/>
      <c r="E465" s="5"/>
      <c r="F465" s="5"/>
      <c r="G465" s="5"/>
      <c r="H465" s="5"/>
      <c r="I465" s="5"/>
      <c r="J465" s="5"/>
      <c r="K465" s="5"/>
      <c r="L465" s="5">
        <v>1949</v>
      </c>
      <c r="M465" s="5">
        <v>30</v>
      </c>
      <c r="N465" s="5">
        <v>311</v>
      </c>
      <c r="O465" s="5">
        <v>990</v>
      </c>
      <c r="P465" s="5">
        <v>411</v>
      </c>
      <c r="Q465" s="5">
        <v>110</v>
      </c>
      <c r="R465" s="5">
        <v>41</v>
      </c>
      <c r="S465" s="5">
        <v>56</v>
      </c>
    </row>
    <row r="466" spans="2:30" ht="12" customHeight="1" x14ac:dyDescent="0.55000000000000004">
      <c r="B466" s="6" t="s">
        <v>140</v>
      </c>
      <c r="C466" s="3"/>
      <c r="D466" s="7">
        <v>564</v>
      </c>
      <c r="E466" s="7">
        <v>10</v>
      </c>
      <c r="F466" s="7">
        <v>97</v>
      </c>
      <c r="G466" s="7">
        <v>291</v>
      </c>
      <c r="H466" s="7">
        <v>110</v>
      </c>
      <c r="I466" s="7">
        <v>32</v>
      </c>
      <c r="J466" s="7">
        <v>11</v>
      </c>
      <c r="K466" s="7">
        <v>13</v>
      </c>
      <c r="L466" s="8">
        <f t="shared" ref="L466:L478" si="104">IFERROR(100*$D466/$L$465, "-")</f>
        <v>28.937916880451514</v>
      </c>
      <c r="M466" s="8">
        <f t="shared" ref="M466:M478" si="105">IFERROR(100*$E466/$M$465, "-")</f>
        <v>33.333333333333336</v>
      </c>
      <c r="N466" s="8">
        <f t="shared" ref="N466:N478" si="106">IFERROR(100*$F466/$N$465, "-")</f>
        <v>31.189710610932476</v>
      </c>
      <c r="O466" s="8">
        <f t="shared" ref="O466:O478" si="107">IFERROR(100*$G466/$O$465, "-")</f>
        <v>29.393939393939394</v>
      </c>
      <c r="P466" s="8">
        <f t="shared" ref="P466:P478" si="108">IFERROR(100*$H466/$P$465, "-")</f>
        <v>26.763990267639901</v>
      </c>
      <c r="Q466" s="8">
        <f t="shared" ref="Q466:Q478" si="109">IFERROR(100*$I466/$Q$465, "-")</f>
        <v>29.09090909090909</v>
      </c>
      <c r="R466" s="8">
        <f t="shared" ref="R466:R478" si="110">IFERROR(100*$J466/$R$465, "-")</f>
        <v>26.829268292682926</v>
      </c>
      <c r="S466" s="8">
        <f t="shared" ref="S466:S478" si="111">IFERROR(100*$K466/$S$465, "-")</f>
        <v>23.214285714285715</v>
      </c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</row>
    <row r="467" spans="2:30" ht="12" customHeight="1" x14ac:dyDescent="0.55000000000000004">
      <c r="B467" s="10" t="s">
        <v>141</v>
      </c>
      <c r="C467" s="11"/>
      <c r="D467" s="12">
        <v>231</v>
      </c>
      <c r="E467" s="12">
        <v>2</v>
      </c>
      <c r="F467" s="12">
        <v>37</v>
      </c>
      <c r="G467" s="12">
        <v>115</v>
      </c>
      <c r="H467" s="12">
        <v>52</v>
      </c>
      <c r="I467" s="12">
        <v>13</v>
      </c>
      <c r="J467" s="12">
        <v>5</v>
      </c>
      <c r="K467" s="12">
        <v>7</v>
      </c>
      <c r="L467" s="13">
        <f t="shared" si="104"/>
        <v>11.852231913801949</v>
      </c>
      <c r="M467" s="13">
        <f t="shared" si="105"/>
        <v>6.666666666666667</v>
      </c>
      <c r="N467" s="13">
        <f t="shared" si="106"/>
        <v>11.897106109324758</v>
      </c>
      <c r="O467" s="13">
        <f t="shared" si="107"/>
        <v>11.616161616161616</v>
      </c>
      <c r="P467" s="13">
        <f t="shared" si="108"/>
        <v>12.652068126520682</v>
      </c>
      <c r="Q467" s="13">
        <f t="shared" si="109"/>
        <v>11.818181818181818</v>
      </c>
      <c r="R467" s="13">
        <f t="shared" si="110"/>
        <v>12.195121951219512</v>
      </c>
      <c r="S467" s="13">
        <f t="shared" si="111"/>
        <v>12.5</v>
      </c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</row>
    <row r="468" spans="2:30" ht="12" customHeight="1" x14ac:dyDescent="0.55000000000000004">
      <c r="B468" s="14" t="s">
        <v>142</v>
      </c>
      <c r="D468" s="15">
        <v>481</v>
      </c>
      <c r="E468" s="15">
        <v>7</v>
      </c>
      <c r="F468" s="15">
        <v>75</v>
      </c>
      <c r="G468" s="15">
        <v>252</v>
      </c>
      <c r="H468" s="15">
        <v>91</v>
      </c>
      <c r="I468" s="15">
        <v>25</v>
      </c>
      <c r="J468" s="15">
        <v>14</v>
      </c>
      <c r="K468" s="15">
        <v>17</v>
      </c>
      <c r="L468" s="16">
        <f t="shared" si="104"/>
        <v>24.679322729604927</v>
      </c>
      <c r="M468" s="16">
        <f t="shared" si="105"/>
        <v>23.333333333333332</v>
      </c>
      <c r="N468" s="16">
        <f t="shared" si="106"/>
        <v>24.115755627009648</v>
      </c>
      <c r="O468" s="16">
        <f t="shared" si="107"/>
        <v>25.454545454545453</v>
      </c>
      <c r="P468" s="16">
        <f t="shared" si="108"/>
        <v>22.141119221411191</v>
      </c>
      <c r="Q468" s="16">
        <f t="shared" si="109"/>
        <v>22.727272727272727</v>
      </c>
      <c r="R468" s="16">
        <f t="shared" si="110"/>
        <v>34.146341463414636</v>
      </c>
      <c r="S468" s="16">
        <f t="shared" si="111"/>
        <v>30.357142857142858</v>
      </c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</row>
    <row r="469" spans="2:30" ht="12" customHeight="1" x14ac:dyDescent="0.55000000000000004">
      <c r="B469" s="10" t="s">
        <v>143</v>
      </c>
      <c r="C469" s="11"/>
      <c r="D469" s="12">
        <v>360</v>
      </c>
      <c r="E469" s="12">
        <v>8</v>
      </c>
      <c r="F469" s="12">
        <v>66</v>
      </c>
      <c r="G469" s="12">
        <v>176</v>
      </c>
      <c r="H469" s="12">
        <v>76</v>
      </c>
      <c r="I469" s="12">
        <v>16</v>
      </c>
      <c r="J469" s="12">
        <v>8</v>
      </c>
      <c r="K469" s="12">
        <v>10</v>
      </c>
      <c r="L469" s="13">
        <f t="shared" si="104"/>
        <v>18.471010774756284</v>
      </c>
      <c r="M469" s="13">
        <f t="shared" si="105"/>
        <v>26.666666666666668</v>
      </c>
      <c r="N469" s="13">
        <f t="shared" si="106"/>
        <v>21.221864951768488</v>
      </c>
      <c r="O469" s="13">
        <f t="shared" si="107"/>
        <v>17.777777777777779</v>
      </c>
      <c r="P469" s="13">
        <f t="shared" si="108"/>
        <v>18.491484184914842</v>
      </c>
      <c r="Q469" s="13">
        <f t="shared" si="109"/>
        <v>14.545454545454545</v>
      </c>
      <c r="R469" s="13">
        <f t="shared" si="110"/>
        <v>19.512195121951219</v>
      </c>
      <c r="S469" s="13">
        <f t="shared" si="111"/>
        <v>17.857142857142858</v>
      </c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</row>
    <row r="470" spans="2:30" ht="12" customHeight="1" x14ac:dyDescent="0.55000000000000004">
      <c r="B470" s="14" t="s">
        <v>144</v>
      </c>
      <c r="D470" s="15">
        <v>471</v>
      </c>
      <c r="E470" s="15">
        <v>4</v>
      </c>
      <c r="F470" s="15">
        <v>73</v>
      </c>
      <c r="G470" s="15">
        <v>240</v>
      </c>
      <c r="H470" s="15">
        <v>102</v>
      </c>
      <c r="I470" s="15">
        <v>29</v>
      </c>
      <c r="J470" s="15">
        <v>8</v>
      </c>
      <c r="K470" s="15">
        <v>15</v>
      </c>
      <c r="L470" s="16">
        <f t="shared" si="104"/>
        <v>24.166239096972806</v>
      </c>
      <c r="M470" s="16">
        <f t="shared" si="105"/>
        <v>13.333333333333334</v>
      </c>
      <c r="N470" s="16">
        <f t="shared" si="106"/>
        <v>23.472668810289388</v>
      </c>
      <c r="O470" s="16">
        <f t="shared" si="107"/>
        <v>24.242424242424242</v>
      </c>
      <c r="P470" s="16">
        <f t="shared" si="108"/>
        <v>24.817518248175183</v>
      </c>
      <c r="Q470" s="16">
        <f t="shared" si="109"/>
        <v>26.363636363636363</v>
      </c>
      <c r="R470" s="16">
        <f t="shared" si="110"/>
        <v>19.512195121951219</v>
      </c>
      <c r="S470" s="16">
        <f t="shared" si="111"/>
        <v>26.785714285714285</v>
      </c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</row>
    <row r="471" spans="2:30" ht="12" customHeight="1" x14ac:dyDescent="0.55000000000000004">
      <c r="B471" s="10" t="s">
        <v>145</v>
      </c>
      <c r="C471" s="11"/>
      <c r="D471" s="12">
        <v>527</v>
      </c>
      <c r="E471" s="12">
        <v>7</v>
      </c>
      <c r="F471" s="12">
        <v>74</v>
      </c>
      <c r="G471" s="12">
        <v>280</v>
      </c>
      <c r="H471" s="12">
        <v>108</v>
      </c>
      <c r="I471" s="12">
        <v>36</v>
      </c>
      <c r="J471" s="12">
        <v>13</v>
      </c>
      <c r="K471" s="12">
        <v>9</v>
      </c>
      <c r="L471" s="13">
        <f t="shared" si="104"/>
        <v>27.039507439712672</v>
      </c>
      <c r="M471" s="13">
        <f t="shared" si="105"/>
        <v>23.333333333333332</v>
      </c>
      <c r="N471" s="13">
        <f t="shared" si="106"/>
        <v>23.794212218649516</v>
      </c>
      <c r="O471" s="13">
        <f t="shared" si="107"/>
        <v>28.282828282828284</v>
      </c>
      <c r="P471" s="13">
        <f t="shared" si="108"/>
        <v>26.277372262773724</v>
      </c>
      <c r="Q471" s="13">
        <f t="shared" si="109"/>
        <v>32.727272727272727</v>
      </c>
      <c r="R471" s="13">
        <f t="shared" si="110"/>
        <v>31.707317073170731</v>
      </c>
      <c r="S471" s="13">
        <f t="shared" si="111"/>
        <v>16.071428571428573</v>
      </c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</row>
    <row r="472" spans="2:30" ht="12" customHeight="1" x14ac:dyDescent="0.55000000000000004">
      <c r="B472" s="14" t="s">
        <v>146</v>
      </c>
      <c r="D472" s="15">
        <v>741</v>
      </c>
      <c r="E472" s="15">
        <v>9</v>
      </c>
      <c r="F472" s="15">
        <v>120</v>
      </c>
      <c r="G472" s="15">
        <v>380</v>
      </c>
      <c r="H472" s="15">
        <v>156</v>
      </c>
      <c r="I472" s="15">
        <v>42</v>
      </c>
      <c r="J472" s="15">
        <v>14</v>
      </c>
      <c r="K472" s="15">
        <v>20</v>
      </c>
      <c r="L472" s="16">
        <f t="shared" si="104"/>
        <v>38.019497178040019</v>
      </c>
      <c r="M472" s="16">
        <f t="shared" si="105"/>
        <v>30</v>
      </c>
      <c r="N472" s="16">
        <f t="shared" si="106"/>
        <v>38.585209003215432</v>
      </c>
      <c r="O472" s="16">
        <f t="shared" si="107"/>
        <v>38.383838383838381</v>
      </c>
      <c r="P472" s="16">
        <f t="shared" si="108"/>
        <v>37.956204379562045</v>
      </c>
      <c r="Q472" s="16">
        <f t="shared" si="109"/>
        <v>38.18181818181818</v>
      </c>
      <c r="R472" s="16">
        <f t="shared" si="110"/>
        <v>34.146341463414636</v>
      </c>
      <c r="S472" s="16">
        <f t="shared" si="111"/>
        <v>35.714285714285715</v>
      </c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</row>
    <row r="473" spans="2:30" ht="12" customHeight="1" x14ac:dyDescent="0.55000000000000004">
      <c r="B473" s="10" t="s">
        <v>147</v>
      </c>
      <c r="C473" s="11"/>
      <c r="D473" s="12">
        <v>155</v>
      </c>
      <c r="E473" s="12">
        <v>1</v>
      </c>
      <c r="F473" s="12">
        <v>21</v>
      </c>
      <c r="G473" s="12">
        <v>82</v>
      </c>
      <c r="H473" s="12">
        <v>34</v>
      </c>
      <c r="I473" s="12">
        <v>10</v>
      </c>
      <c r="J473" s="12">
        <v>3</v>
      </c>
      <c r="K473" s="12">
        <v>4</v>
      </c>
      <c r="L473" s="13">
        <f t="shared" si="104"/>
        <v>7.952796305797845</v>
      </c>
      <c r="M473" s="13">
        <f t="shared" si="105"/>
        <v>3.3333333333333335</v>
      </c>
      <c r="N473" s="13">
        <f t="shared" si="106"/>
        <v>6.752411575562701</v>
      </c>
      <c r="O473" s="13">
        <f t="shared" si="107"/>
        <v>8.282828282828282</v>
      </c>
      <c r="P473" s="13">
        <f t="shared" si="108"/>
        <v>8.2725060827250605</v>
      </c>
      <c r="Q473" s="13">
        <f t="shared" si="109"/>
        <v>9.0909090909090917</v>
      </c>
      <c r="R473" s="13">
        <f t="shared" si="110"/>
        <v>7.3170731707317076</v>
      </c>
      <c r="S473" s="13">
        <f t="shared" si="111"/>
        <v>7.1428571428571432</v>
      </c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</row>
    <row r="474" spans="2:30" ht="12" customHeight="1" x14ac:dyDescent="0.55000000000000004">
      <c r="B474" s="14" t="s">
        <v>148</v>
      </c>
      <c r="D474" s="15">
        <v>287</v>
      </c>
      <c r="E474" s="15">
        <v>5</v>
      </c>
      <c r="F474" s="15">
        <v>39</v>
      </c>
      <c r="G474" s="15">
        <v>156</v>
      </c>
      <c r="H474" s="15">
        <v>57</v>
      </c>
      <c r="I474" s="15">
        <v>16</v>
      </c>
      <c r="J474" s="15">
        <v>4</v>
      </c>
      <c r="K474" s="15">
        <v>10</v>
      </c>
      <c r="L474" s="16">
        <f t="shared" si="104"/>
        <v>14.725500256541816</v>
      </c>
      <c r="M474" s="16">
        <f t="shared" si="105"/>
        <v>16.666666666666668</v>
      </c>
      <c r="N474" s="16">
        <f t="shared" si="106"/>
        <v>12.540192926045016</v>
      </c>
      <c r="O474" s="16">
        <f t="shared" si="107"/>
        <v>15.757575757575758</v>
      </c>
      <c r="P474" s="16">
        <f t="shared" si="108"/>
        <v>13.868613138686131</v>
      </c>
      <c r="Q474" s="16">
        <f t="shared" si="109"/>
        <v>14.545454545454545</v>
      </c>
      <c r="R474" s="16">
        <f t="shared" si="110"/>
        <v>9.7560975609756095</v>
      </c>
      <c r="S474" s="16">
        <f t="shared" si="111"/>
        <v>17.857142857142858</v>
      </c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</row>
    <row r="475" spans="2:30" ht="12" customHeight="1" x14ac:dyDescent="0.55000000000000004">
      <c r="B475" s="10" t="s">
        <v>149</v>
      </c>
      <c r="C475" s="11"/>
      <c r="D475" s="12">
        <v>158</v>
      </c>
      <c r="E475" s="12">
        <v>4</v>
      </c>
      <c r="F475" s="12">
        <v>31</v>
      </c>
      <c r="G475" s="12">
        <v>67</v>
      </c>
      <c r="H475" s="12">
        <v>38</v>
      </c>
      <c r="I475" s="12">
        <v>8</v>
      </c>
      <c r="J475" s="12">
        <v>3</v>
      </c>
      <c r="K475" s="12">
        <v>7</v>
      </c>
      <c r="L475" s="13">
        <f t="shared" si="104"/>
        <v>8.1067213955874813</v>
      </c>
      <c r="M475" s="13">
        <f t="shared" si="105"/>
        <v>13.333333333333334</v>
      </c>
      <c r="N475" s="13">
        <f t="shared" si="106"/>
        <v>9.9678456591639879</v>
      </c>
      <c r="O475" s="13">
        <f t="shared" si="107"/>
        <v>6.7676767676767673</v>
      </c>
      <c r="P475" s="13">
        <f t="shared" si="108"/>
        <v>9.2457420924574212</v>
      </c>
      <c r="Q475" s="13">
        <f t="shared" si="109"/>
        <v>7.2727272727272725</v>
      </c>
      <c r="R475" s="13">
        <f t="shared" si="110"/>
        <v>7.3170731707317076</v>
      </c>
      <c r="S475" s="13">
        <f t="shared" si="111"/>
        <v>12.5</v>
      </c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</row>
    <row r="476" spans="2:30" ht="12" customHeight="1" x14ac:dyDescent="0.55000000000000004">
      <c r="B476" s="14" t="s">
        <v>150</v>
      </c>
      <c r="D476" s="15">
        <v>532</v>
      </c>
      <c r="E476" s="15">
        <v>6</v>
      </c>
      <c r="F476" s="15">
        <v>90</v>
      </c>
      <c r="G476" s="15">
        <v>279</v>
      </c>
      <c r="H476" s="15">
        <v>100</v>
      </c>
      <c r="I476" s="15">
        <v>32</v>
      </c>
      <c r="J476" s="15">
        <v>10</v>
      </c>
      <c r="K476" s="15">
        <v>15</v>
      </c>
      <c r="L476" s="16">
        <f t="shared" si="104"/>
        <v>27.296049256028734</v>
      </c>
      <c r="M476" s="16">
        <f t="shared" si="105"/>
        <v>20</v>
      </c>
      <c r="N476" s="16">
        <f t="shared" si="106"/>
        <v>28.938906752411576</v>
      </c>
      <c r="O476" s="16">
        <f t="shared" si="107"/>
        <v>28.181818181818183</v>
      </c>
      <c r="P476" s="16">
        <f t="shared" si="108"/>
        <v>24.330900243309003</v>
      </c>
      <c r="Q476" s="16">
        <f t="shared" si="109"/>
        <v>29.09090909090909</v>
      </c>
      <c r="R476" s="16">
        <f t="shared" si="110"/>
        <v>24.390243902439025</v>
      </c>
      <c r="S476" s="16">
        <f t="shared" si="111"/>
        <v>26.785714285714285</v>
      </c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</row>
    <row r="477" spans="2:30" ht="12" customHeight="1" x14ac:dyDescent="0.55000000000000004">
      <c r="B477" s="10" t="s">
        <v>32</v>
      </c>
      <c r="C477" s="11"/>
      <c r="D477" s="12">
        <v>353</v>
      </c>
      <c r="E477" s="12">
        <v>8</v>
      </c>
      <c r="F477" s="12">
        <v>57</v>
      </c>
      <c r="G477" s="12">
        <v>173</v>
      </c>
      <c r="H477" s="12">
        <v>80</v>
      </c>
      <c r="I477" s="12">
        <v>15</v>
      </c>
      <c r="J477" s="12">
        <v>8</v>
      </c>
      <c r="K477" s="12">
        <v>12</v>
      </c>
      <c r="L477" s="13">
        <f t="shared" si="104"/>
        <v>18.111852231913801</v>
      </c>
      <c r="M477" s="13">
        <f t="shared" si="105"/>
        <v>26.666666666666668</v>
      </c>
      <c r="N477" s="13">
        <f t="shared" si="106"/>
        <v>18.327974276527332</v>
      </c>
      <c r="O477" s="13">
        <f t="shared" si="107"/>
        <v>17.474747474747474</v>
      </c>
      <c r="P477" s="13">
        <f t="shared" si="108"/>
        <v>19.464720194647203</v>
      </c>
      <c r="Q477" s="13">
        <f t="shared" si="109"/>
        <v>13.636363636363637</v>
      </c>
      <c r="R477" s="13">
        <f t="shared" si="110"/>
        <v>19.512195121951219</v>
      </c>
      <c r="S477" s="13">
        <f t="shared" si="111"/>
        <v>21.428571428571427</v>
      </c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</row>
    <row r="478" spans="2:30" ht="12" customHeight="1" x14ac:dyDescent="0.55000000000000004">
      <c r="B478" s="23" t="s">
        <v>152</v>
      </c>
      <c r="C478" s="24"/>
      <c r="D478" s="21">
        <v>30</v>
      </c>
      <c r="E478" s="21">
        <v>1</v>
      </c>
      <c r="F478" s="21">
        <v>5</v>
      </c>
      <c r="G478" s="21">
        <v>13</v>
      </c>
      <c r="H478" s="21">
        <v>4</v>
      </c>
      <c r="I478" s="21">
        <v>3</v>
      </c>
      <c r="J478" s="21">
        <v>2</v>
      </c>
      <c r="K478" s="21">
        <v>2</v>
      </c>
      <c r="L478" s="22">
        <f t="shared" si="104"/>
        <v>1.5392508978963571</v>
      </c>
      <c r="M478" s="22">
        <f t="shared" si="105"/>
        <v>3.3333333333333335</v>
      </c>
      <c r="N478" s="22">
        <f t="shared" si="106"/>
        <v>1.607717041800643</v>
      </c>
      <c r="O478" s="22">
        <f t="shared" si="107"/>
        <v>1.3131313131313131</v>
      </c>
      <c r="P478" s="22">
        <f t="shared" si="108"/>
        <v>0.97323600973236013</v>
      </c>
      <c r="Q478" s="22">
        <f t="shared" si="109"/>
        <v>2.7272727272727271</v>
      </c>
      <c r="R478" s="22">
        <f t="shared" si="110"/>
        <v>4.8780487804878048</v>
      </c>
      <c r="S478" s="22">
        <f t="shared" si="111"/>
        <v>3.5714285714285716</v>
      </c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</row>
    <row r="479" spans="2:30" ht="12" customHeight="1" x14ac:dyDescent="0.55000000000000004">
      <c r="B479" s="26" t="s">
        <v>7</v>
      </c>
      <c r="C479" s="27"/>
      <c r="D479" s="21">
        <v>1949</v>
      </c>
      <c r="E479" s="21">
        <v>30</v>
      </c>
      <c r="F479" s="21">
        <v>311</v>
      </c>
      <c r="G479" s="21">
        <v>990</v>
      </c>
      <c r="H479" s="21">
        <v>411</v>
      </c>
      <c r="I479" s="21">
        <v>110</v>
      </c>
      <c r="J479" s="21">
        <v>41</v>
      </c>
      <c r="K479" s="21">
        <v>56</v>
      </c>
      <c r="L479" s="22" t="s">
        <v>6</v>
      </c>
      <c r="M479" s="22" t="s">
        <v>6</v>
      </c>
      <c r="N479" s="22" t="s">
        <v>6</v>
      </c>
      <c r="O479" s="22" t="s">
        <v>6</v>
      </c>
      <c r="P479" s="22" t="s">
        <v>6</v>
      </c>
      <c r="Q479" s="22" t="s">
        <v>6</v>
      </c>
      <c r="R479" s="22" t="s">
        <v>6</v>
      </c>
      <c r="S479" s="22" t="s">
        <v>6</v>
      </c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</row>
  </sheetData>
  <mergeCells count="160">
    <mergeCell ref="D13:K13"/>
    <mergeCell ref="L13:S13"/>
    <mergeCell ref="B26:C26"/>
    <mergeCell ref="A29:S29"/>
    <mergeCell ref="D30:K30"/>
    <mergeCell ref="L30:S30"/>
    <mergeCell ref="A2:S2"/>
    <mergeCell ref="D3:K3"/>
    <mergeCell ref="L3:S3"/>
    <mergeCell ref="B10:C10"/>
    <mergeCell ref="A12:S12"/>
    <mergeCell ref="A55:S55"/>
    <mergeCell ref="D56:K56"/>
    <mergeCell ref="L56:S56"/>
    <mergeCell ref="B66:C66"/>
    <mergeCell ref="A68:S68"/>
    <mergeCell ref="B40:C40"/>
    <mergeCell ref="A42:S42"/>
    <mergeCell ref="D43:K43"/>
    <mergeCell ref="L43:S43"/>
    <mergeCell ref="B53:C53"/>
    <mergeCell ref="B90:C90"/>
    <mergeCell ref="A92:S92"/>
    <mergeCell ref="D93:K93"/>
    <mergeCell ref="L93:S93"/>
    <mergeCell ref="B104:C104"/>
    <mergeCell ref="D69:K69"/>
    <mergeCell ref="L69:S69"/>
    <mergeCell ref="B78:C78"/>
    <mergeCell ref="A80:S80"/>
    <mergeCell ref="D81:K81"/>
    <mergeCell ref="L81:S81"/>
    <mergeCell ref="D123:K123"/>
    <mergeCell ref="L123:S123"/>
    <mergeCell ref="B129:C129"/>
    <mergeCell ref="A131:S131"/>
    <mergeCell ref="D132:K132"/>
    <mergeCell ref="L132:S132"/>
    <mergeCell ref="A106:S106"/>
    <mergeCell ref="D107:K107"/>
    <mergeCell ref="L107:S107"/>
    <mergeCell ref="B120:C120"/>
    <mergeCell ref="A122:S122"/>
    <mergeCell ref="A156:S156"/>
    <mergeCell ref="D157:K157"/>
    <mergeCell ref="L157:S157"/>
    <mergeCell ref="B165:C165"/>
    <mergeCell ref="A167:S167"/>
    <mergeCell ref="B142:C142"/>
    <mergeCell ref="A145:S145"/>
    <mergeCell ref="D146:K146"/>
    <mergeCell ref="L146:S146"/>
    <mergeCell ref="B154:C154"/>
    <mergeCell ref="B187:C187"/>
    <mergeCell ref="A189:S189"/>
    <mergeCell ref="D190:K190"/>
    <mergeCell ref="L190:S190"/>
    <mergeCell ref="B204:C204"/>
    <mergeCell ref="D168:K168"/>
    <mergeCell ref="L168:S168"/>
    <mergeCell ref="B176:C176"/>
    <mergeCell ref="A178:S178"/>
    <mergeCell ref="D179:K179"/>
    <mergeCell ref="L179:S179"/>
    <mergeCell ref="D226:K226"/>
    <mergeCell ref="L226:S226"/>
    <mergeCell ref="B233:C233"/>
    <mergeCell ref="A235:S235"/>
    <mergeCell ref="D236:K236"/>
    <mergeCell ref="L236:S236"/>
    <mergeCell ref="A206:S206"/>
    <mergeCell ref="D207:K207"/>
    <mergeCell ref="L207:S207"/>
    <mergeCell ref="B222:C222"/>
    <mergeCell ref="A225:S225"/>
    <mergeCell ref="A255:S255"/>
    <mergeCell ref="D256:K256"/>
    <mergeCell ref="L256:S256"/>
    <mergeCell ref="B263:C263"/>
    <mergeCell ref="A265:S265"/>
    <mergeCell ref="B243:C243"/>
    <mergeCell ref="A245:S245"/>
    <mergeCell ref="D246:K246"/>
    <mergeCell ref="L246:S246"/>
    <mergeCell ref="B253:C253"/>
    <mergeCell ref="B283:C283"/>
    <mergeCell ref="A285:S285"/>
    <mergeCell ref="D286:K286"/>
    <mergeCell ref="L286:S286"/>
    <mergeCell ref="B293:C293"/>
    <mergeCell ref="D266:K266"/>
    <mergeCell ref="L266:S266"/>
    <mergeCell ref="B273:C273"/>
    <mergeCell ref="A275:S275"/>
    <mergeCell ref="D276:K276"/>
    <mergeCell ref="L276:S276"/>
    <mergeCell ref="D306:K306"/>
    <mergeCell ref="L306:S306"/>
    <mergeCell ref="B313:C313"/>
    <mergeCell ref="A315:S315"/>
    <mergeCell ref="D316:K316"/>
    <mergeCell ref="L316:S316"/>
    <mergeCell ref="A295:S295"/>
    <mergeCell ref="D296:K296"/>
    <mergeCell ref="L296:S296"/>
    <mergeCell ref="B303:C303"/>
    <mergeCell ref="A305:S305"/>
    <mergeCell ref="A335:S335"/>
    <mergeCell ref="D336:K336"/>
    <mergeCell ref="L336:S336"/>
    <mergeCell ref="B343:C343"/>
    <mergeCell ref="A345:S345"/>
    <mergeCell ref="B323:C323"/>
    <mergeCell ref="A325:S325"/>
    <mergeCell ref="D326:K326"/>
    <mergeCell ref="L326:S326"/>
    <mergeCell ref="B333:C333"/>
    <mergeCell ref="B363:C363"/>
    <mergeCell ref="A365:S365"/>
    <mergeCell ref="D366:K366"/>
    <mergeCell ref="L366:S366"/>
    <mergeCell ref="B373:C373"/>
    <mergeCell ref="D346:K346"/>
    <mergeCell ref="L346:S346"/>
    <mergeCell ref="B353:C353"/>
    <mergeCell ref="A355:S355"/>
    <mergeCell ref="D356:K356"/>
    <mergeCell ref="L356:S356"/>
    <mergeCell ref="D393:K393"/>
    <mergeCell ref="L393:S393"/>
    <mergeCell ref="B401:C401"/>
    <mergeCell ref="A403:S403"/>
    <mergeCell ref="D404:K404"/>
    <mergeCell ref="L404:S404"/>
    <mergeCell ref="A375:S375"/>
    <mergeCell ref="D376:K376"/>
    <mergeCell ref="L376:S376"/>
    <mergeCell ref="B389:C389"/>
    <mergeCell ref="A392:S392"/>
    <mergeCell ref="A425:S425"/>
    <mergeCell ref="D426:K426"/>
    <mergeCell ref="L426:S426"/>
    <mergeCell ref="B434:C434"/>
    <mergeCell ref="A436:S436"/>
    <mergeCell ref="B412:C412"/>
    <mergeCell ref="A414:S414"/>
    <mergeCell ref="D415:K415"/>
    <mergeCell ref="L415:S415"/>
    <mergeCell ref="B423:C423"/>
    <mergeCell ref="B460:C460"/>
    <mergeCell ref="A462:S462"/>
    <mergeCell ref="D463:K463"/>
    <mergeCell ref="L463:S463"/>
    <mergeCell ref="B479:C479"/>
    <mergeCell ref="D437:K437"/>
    <mergeCell ref="L437:S437"/>
    <mergeCell ref="B450:C450"/>
    <mergeCell ref="A452:S452"/>
    <mergeCell ref="D453:K453"/>
    <mergeCell ref="L453:S453"/>
  </mergeCells>
  <phoneticPr fontId="3"/>
  <pageMargins left="0.70866141732283472" right="0.70866141732283472" top="0.74803149606299213" bottom="0.74803149606299213" header="0.31496062992125984" footer="0.31496062992125984"/>
  <pageSetup paperSize="9" scale="47" fitToHeight="0" orientation="landscape" r:id="rId1"/>
  <headerFooter>
    <oddHeader>&amp;C小学生票_クロス集計結果（親_世帯人数別）</oddHeader>
    <oddFooter>&amp;C&amp;P / &amp;N ページ</oddFooter>
  </headerFooter>
  <rowBreaks count="5" manualBreakCount="5">
    <brk id="79" max="16383" man="1"/>
    <brk id="166" max="16383" man="1"/>
    <brk id="254" max="18" man="1"/>
    <brk id="334" max="16383" man="1"/>
    <brk id="4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クロス集計表問19（ケアラー）</vt:lpstr>
      <vt:lpstr>クロス集計表親_問20_a（収入）</vt:lpstr>
      <vt:lpstr>クロス集計表親_問6（婚姻状況）</vt:lpstr>
      <vt:lpstr>クロス集計表親_問2（地域）</vt:lpstr>
      <vt:lpstr>クロス集計表親_問3（世帯人数）</vt:lpstr>
      <vt:lpstr>'クロス集計表親_問6（婚姻状況）'!Print_Area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cp:lastPrinted>2024-11-16T11:29:16Z</cp:lastPrinted>
  <dcterms:created xsi:type="dcterms:W3CDTF">2024-10-04T00:49:42Z</dcterms:created>
  <dcterms:modified xsi:type="dcterms:W3CDTF">2025-12-08T04:37:45Z</dcterms:modified>
</cp:coreProperties>
</file>