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FFF23B00-A935-49B7-A26A-9D10038AE049}" xr6:coauthVersionLast="47" xr6:coauthVersionMax="47" xr10:uidLastSave="{00000000-0000-0000-0000-000000000000}"/>
  <bookViews>
    <workbookView xWindow="-110" yWindow="-110" windowWidth="19420" windowHeight="10300" firstSheet="1" activeTab="4" xr2:uid="{B6D16C29-E6AE-4FFA-9128-B3FDDEBFC4C3}"/>
  </bookViews>
  <sheets>
    <sheet name="クロス集計表問23（ケアラー）" sheetId="2" r:id="rId1"/>
    <sheet name="クロス集計表親_問20_a（収入）" sheetId="9" r:id="rId2"/>
    <sheet name="クロス集計表親_問6（婚姻状況）" sheetId="8" r:id="rId3"/>
    <sheet name="クロス集計表親_問2（地域）" sheetId="6" r:id="rId4"/>
    <sheet name="クロス集計表親_問3（世帯人数）" sheetId="10" r:id="rId5"/>
  </sheets>
  <externalReferences>
    <externalReference r:id="rId6"/>
    <externalReference r:id="rId7"/>
    <externalReference r:id="rId8"/>
  </externalReferences>
  <definedNames>
    <definedName name="_xlnm.Print_Area" localSheetId="0">'クロス集計表問23（ケアラー）'!$A$1:$M$535</definedName>
    <definedName name="居住区">[1]PullDown!$F$4:$F$24</definedName>
    <definedName name="警察署">[2]PullDown!$H$4:$H$24</definedName>
    <definedName name="警察判断">[2]PullDown!$R$26:$R$28</definedName>
    <definedName name="結果">[2]PullDown!$B$15:$B$19</definedName>
    <definedName name="検察">[2]PullDown!$K$4:$K$88</definedName>
    <definedName name="時間帯">[2]PullDown!$B$22:$B$25</definedName>
    <definedName name="種別">[2]PullDown!$B$4:$B$12</definedName>
    <definedName name="受入先病院">[3]作業用!$H$2:$H$74</definedName>
    <definedName name="所在区名">[1]PullDown!$I$5:$I$33</definedName>
    <definedName name="診察結果">[2]PullDown!$R$17:$R$22</definedName>
    <definedName name="診断名">[2]PullDown!$T$4:$T$301</definedName>
    <definedName name="性別">[2]PullDown!$D$4:$D$5</definedName>
    <definedName name="通院状況">[2]PullDown!$D$8:$D$11</definedName>
    <definedName name="病院名">[2]PullDown!$O$5:$O$75</definedName>
    <definedName name="不実施理由">[2]PullDown!$V$4:$V$11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0" l="1"/>
  <c r="M6" i="10"/>
  <c r="N6" i="10"/>
  <c r="O6" i="10"/>
  <c r="P6" i="10"/>
  <c r="Q6" i="10"/>
  <c r="R6" i="10"/>
  <c r="S6" i="10"/>
  <c r="L7" i="10"/>
  <c r="M7" i="10"/>
  <c r="N7" i="10"/>
  <c r="O7" i="10"/>
  <c r="P7" i="10"/>
  <c r="Q7" i="10"/>
  <c r="R7" i="10"/>
  <c r="S7" i="10"/>
  <c r="L8" i="10"/>
  <c r="M8" i="10"/>
  <c r="N8" i="10"/>
  <c r="O8" i="10"/>
  <c r="P8" i="10"/>
  <c r="Q8" i="10"/>
  <c r="R8" i="10"/>
  <c r="S8" i="10"/>
  <c r="L9" i="10"/>
  <c r="M9" i="10"/>
  <c r="N9" i="10"/>
  <c r="O9" i="10"/>
  <c r="P9" i="10"/>
  <c r="Q9" i="10"/>
  <c r="R9" i="10"/>
  <c r="S9" i="10"/>
  <c r="L16" i="10"/>
  <c r="M16" i="10"/>
  <c r="N16" i="10"/>
  <c r="O16" i="10"/>
  <c r="P16" i="10"/>
  <c r="Q16" i="10"/>
  <c r="R16" i="10"/>
  <c r="S16" i="10"/>
  <c r="L17" i="10"/>
  <c r="M17" i="10"/>
  <c r="N17" i="10"/>
  <c r="O17" i="10"/>
  <c r="P17" i="10"/>
  <c r="Q17" i="10"/>
  <c r="R17" i="10"/>
  <c r="S17" i="10"/>
  <c r="L18" i="10"/>
  <c r="M18" i="10"/>
  <c r="N18" i="10"/>
  <c r="O18" i="10"/>
  <c r="P18" i="10"/>
  <c r="Q18" i="10"/>
  <c r="R18" i="10"/>
  <c r="S18" i="10"/>
  <c r="L19" i="10"/>
  <c r="M19" i="10"/>
  <c r="N19" i="10"/>
  <c r="O19" i="10"/>
  <c r="P19" i="10"/>
  <c r="Q19" i="10"/>
  <c r="R19" i="10"/>
  <c r="S19" i="10"/>
  <c r="L20" i="10"/>
  <c r="M20" i="10"/>
  <c r="N20" i="10"/>
  <c r="O20" i="10"/>
  <c r="P20" i="10"/>
  <c r="Q20" i="10"/>
  <c r="R20" i="10"/>
  <c r="S20" i="10"/>
  <c r="L21" i="10"/>
  <c r="M21" i="10"/>
  <c r="N21" i="10"/>
  <c r="O21" i="10"/>
  <c r="P21" i="10"/>
  <c r="Q21" i="10"/>
  <c r="R21" i="10"/>
  <c r="S21" i="10"/>
  <c r="L22" i="10"/>
  <c r="M22" i="10"/>
  <c r="N22" i="10"/>
  <c r="O22" i="10"/>
  <c r="P22" i="10"/>
  <c r="Q22" i="10"/>
  <c r="R22" i="10"/>
  <c r="S22" i="10"/>
  <c r="L23" i="10"/>
  <c r="M23" i="10"/>
  <c r="N23" i="10"/>
  <c r="O23" i="10"/>
  <c r="P23" i="10"/>
  <c r="Q23" i="10"/>
  <c r="R23" i="10"/>
  <c r="S23" i="10"/>
  <c r="L24" i="10"/>
  <c r="M24" i="10"/>
  <c r="N24" i="10"/>
  <c r="O24" i="10"/>
  <c r="P24" i="10"/>
  <c r="Q24" i="10"/>
  <c r="R24" i="10"/>
  <c r="S24" i="10"/>
  <c r="L31" i="10"/>
  <c r="M31" i="10"/>
  <c r="N31" i="10"/>
  <c r="O31" i="10"/>
  <c r="P31" i="10"/>
  <c r="Q31" i="10"/>
  <c r="R31" i="10"/>
  <c r="S31" i="10"/>
  <c r="L32" i="10"/>
  <c r="M32" i="10"/>
  <c r="N32" i="10"/>
  <c r="O32" i="10"/>
  <c r="P32" i="10"/>
  <c r="Q32" i="10"/>
  <c r="R32" i="10"/>
  <c r="S32" i="10"/>
  <c r="L33" i="10"/>
  <c r="M33" i="10"/>
  <c r="N33" i="10"/>
  <c r="O33" i="10"/>
  <c r="P33" i="10"/>
  <c r="Q33" i="10"/>
  <c r="R33" i="10"/>
  <c r="S33" i="10"/>
  <c r="L34" i="10"/>
  <c r="M34" i="10"/>
  <c r="N34" i="10"/>
  <c r="O34" i="10"/>
  <c r="P34" i="10"/>
  <c r="Q34" i="10"/>
  <c r="R34" i="10"/>
  <c r="S34" i="10"/>
  <c r="L35" i="10"/>
  <c r="M35" i="10"/>
  <c r="N35" i="10"/>
  <c r="O35" i="10"/>
  <c r="P35" i="10"/>
  <c r="Q35" i="10"/>
  <c r="R35" i="10"/>
  <c r="S35" i="10"/>
  <c r="L36" i="10"/>
  <c r="M36" i="10"/>
  <c r="N36" i="10"/>
  <c r="O36" i="10"/>
  <c r="P36" i="10"/>
  <c r="Q36" i="10"/>
  <c r="R36" i="10"/>
  <c r="S36" i="10"/>
  <c r="L37" i="10"/>
  <c r="M37" i="10"/>
  <c r="N37" i="10"/>
  <c r="O37" i="10"/>
  <c r="P37" i="10"/>
  <c r="Q37" i="10"/>
  <c r="R37" i="10"/>
  <c r="S37" i="10"/>
  <c r="N38" i="10"/>
  <c r="L44" i="10"/>
  <c r="M44" i="10"/>
  <c r="N44" i="10"/>
  <c r="O44" i="10"/>
  <c r="P44" i="10"/>
  <c r="Q44" i="10"/>
  <c r="R44" i="10"/>
  <c r="S44" i="10"/>
  <c r="L45" i="10"/>
  <c r="M45" i="10"/>
  <c r="N45" i="10"/>
  <c r="O45" i="10"/>
  <c r="P45" i="10"/>
  <c r="Q45" i="10"/>
  <c r="R45" i="10"/>
  <c r="S45" i="10"/>
  <c r="L46" i="10"/>
  <c r="M46" i="10"/>
  <c r="N46" i="10"/>
  <c r="O46" i="10"/>
  <c r="P46" i="10"/>
  <c r="P47" i="10" s="1"/>
  <c r="Q46" i="10"/>
  <c r="R46" i="10"/>
  <c r="S46" i="10"/>
  <c r="L53" i="10"/>
  <c r="M53" i="10"/>
  <c r="N53" i="10"/>
  <c r="O53" i="10"/>
  <c r="P53" i="10"/>
  <c r="Q53" i="10"/>
  <c r="R53" i="10"/>
  <c r="S53" i="10"/>
  <c r="L54" i="10"/>
  <c r="M54" i="10"/>
  <c r="N54" i="10"/>
  <c r="O54" i="10"/>
  <c r="P54" i="10"/>
  <c r="Q54" i="10"/>
  <c r="R54" i="10"/>
  <c r="S54" i="10"/>
  <c r="L55" i="10"/>
  <c r="M55" i="10"/>
  <c r="N55" i="10"/>
  <c r="O55" i="10"/>
  <c r="P55" i="10"/>
  <c r="Q55" i="10"/>
  <c r="R55" i="10"/>
  <c r="S55" i="10"/>
  <c r="L56" i="10"/>
  <c r="M56" i="10"/>
  <c r="N56" i="10"/>
  <c r="O56" i="10"/>
  <c r="P56" i="10"/>
  <c r="Q56" i="10"/>
  <c r="R56" i="10"/>
  <c r="S56" i="10"/>
  <c r="L57" i="10"/>
  <c r="M57" i="10"/>
  <c r="N57" i="10"/>
  <c r="O57" i="10"/>
  <c r="P57" i="10"/>
  <c r="Q57" i="10"/>
  <c r="R57" i="10"/>
  <c r="S57" i="10"/>
  <c r="L58" i="10"/>
  <c r="M58" i="10"/>
  <c r="N58" i="10"/>
  <c r="O58" i="10"/>
  <c r="P58" i="10"/>
  <c r="Q58" i="10"/>
  <c r="R58" i="10"/>
  <c r="S58" i="10"/>
  <c r="L65" i="10"/>
  <c r="M65" i="10"/>
  <c r="N65" i="10"/>
  <c r="O65" i="10"/>
  <c r="P65" i="10"/>
  <c r="Q65" i="10"/>
  <c r="R65" i="10"/>
  <c r="S65" i="10"/>
  <c r="L66" i="10"/>
  <c r="M66" i="10"/>
  <c r="N66" i="10"/>
  <c r="O66" i="10"/>
  <c r="P66" i="10"/>
  <c r="Q66" i="10"/>
  <c r="R66" i="10"/>
  <c r="S66" i="10"/>
  <c r="L67" i="10"/>
  <c r="M67" i="10"/>
  <c r="N67" i="10"/>
  <c r="O67" i="10"/>
  <c r="P67" i="10"/>
  <c r="Q67" i="10"/>
  <c r="R67" i="10"/>
  <c r="S67" i="10"/>
  <c r="L68" i="10"/>
  <c r="M68" i="10"/>
  <c r="N68" i="10"/>
  <c r="O68" i="10"/>
  <c r="P68" i="10"/>
  <c r="Q68" i="10"/>
  <c r="R68" i="10"/>
  <c r="S68" i="10"/>
  <c r="L69" i="10"/>
  <c r="M69" i="10"/>
  <c r="N69" i="10"/>
  <c r="O69" i="10"/>
  <c r="P69" i="10"/>
  <c r="Q69" i="10"/>
  <c r="R69" i="10"/>
  <c r="S69" i="10"/>
  <c r="L70" i="10"/>
  <c r="M70" i="10"/>
  <c r="N70" i="10"/>
  <c r="O70" i="10"/>
  <c r="P70" i="10"/>
  <c r="Q70" i="10"/>
  <c r="R70" i="10"/>
  <c r="S70" i="10"/>
  <c r="L71" i="10"/>
  <c r="M71" i="10"/>
  <c r="N71" i="10"/>
  <c r="O71" i="10"/>
  <c r="P71" i="10"/>
  <c r="Q71" i="10"/>
  <c r="R71" i="10"/>
  <c r="S71" i="10"/>
  <c r="L72" i="10"/>
  <c r="M72" i="10"/>
  <c r="N72" i="10"/>
  <c r="O72" i="10"/>
  <c r="P72" i="10"/>
  <c r="Q72" i="10"/>
  <c r="R72" i="10"/>
  <c r="S72" i="10"/>
  <c r="L73" i="10"/>
  <c r="M73" i="10"/>
  <c r="N73" i="10"/>
  <c r="O73" i="10"/>
  <c r="P73" i="10"/>
  <c r="Q73" i="10"/>
  <c r="R73" i="10"/>
  <c r="S73" i="10"/>
  <c r="L74" i="10"/>
  <c r="M74" i="10"/>
  <c r="N74" i="10"/>
  <c r="O74" i="10"/>
  <c r="P74" i="10"/>
  <c r="Q74" i="10"/>
  <c r="R74" i="10"/>
  <c r="S74" i="10"/>
  <c r="L82" i="10"/>
  <c r="M82" i="10"/>
  <c r="N82" i="10"/>
  <c r="O82" i="10"/>
  <c r="P82" i="10"/>
  <c r="Q82" i="10"/>
  <c r="R82" i="10"/>
  <c r="S82" i="10"/>
  <c r="L83" i="10"/>
  <c r="M83" i="10"/>
  <c r="N83" i="10"/>
  <c r="O83" i="10"/>
  <c r="P83" i="10"/>
  <c r="Q83" i="10"/>
  <c r="R83" i="10"/>
  <c r="S83" i="10"/>
  <c r="L84" i="10"/>
  <c r="M84" i="10"/>
  <c r="N84" i="10"/>
  <c r="O84" i="10"/>
  <c r="P84" i="10"/>
  <c r="Q84" i="10"/>
  <c r="R84" i="10"/>
  <c r="S84" i="10"/>
  <c r="L85" i="10"/>
  <c r="M85" i="10"/>
  <c r="N85" i="10"/>
  <c r="O85" i="10"/>
  <c r="P85" i="10"/>
  <c r="Q85" i="10"/>
  <c r="R85" i="10"/>
  <c r="S85" i="10"/>
  <c r="L86" i="10"/>
  <c r="M86" i="10"/>
  <c r="N86" i="10"/>
  <c r="O86" i="10"/>
  <c r="P86" i="10"/>
  <c r="Q86" i="10"/>
  <c r="R86" i="10"/>
  <c r="S86" i="10"/>
  <c r="L87" i="10"/>
  <c r="M87" i="10"/>
  <c r="N87" i="10"/>
  <c r="O87" i="10"/>
  <c r="P87" i="10"/>
  <c r="Q87" i="10"/>
  <c r="R87" i="10"/>
  <c r="S87" i="10"/>
  <c r="L88" i="10"/>
  <c r="M88" i="10"/>
  <c r="N88" i="10"/>
  <c r="O88" i="10"/>
  <c r="P88" i="10"/>
  <c r="Q88" i="10"/>
  <c r="R88" i="10"/>
  <c r="S88" i="10"/>
  <c r="P89" i="10"/>
  <c r="L95" i="10"/>
  <c r="M95" i="10"/>
  <c r="N95" i="10"/>
  <c r="O95" i="10"/>
  <c r="P95" i="10"/>
  <c r="Q95" i="10"/>
  <c r="R95" i="10"/>
  <c r="S95" i="10"/>
  <c r="L96" i="10"/>
  <c r="M96" i="10"/>
  <c r="N96" i="10"/>
  <c r="O96" i="10"/>
  <c r="P96" i="10"/>
  <c r="Q96" i="10"/>
  <c r="R96" i="10"/>
  <c r="S96" i="10"/>
  <c r="L97" i="10"/>
  <c r="M97" i="10"/>
  <c r="N97" i="10"/>
  <c r="O97" i="10"/>
  <c r="P97" i="10"/>
  <c r="Q97" i="10"/>
  <c r="R97" i="10"/>
  <c r="S97" i="10"/>
  <c r="L98" i="10"/>
  <c r="M98" i="10"/>
  <c r="N98" i="10"/>
  <c r="O98" i="10"/>
  <c r="P98" i="10"/>
  <c r="Q98" i="10"/>
  <c r="R98" i="10"/>
  <c r="S98" i="10"/>
  <c r="L99" i="10"/>
  <c r="M99" i="10"/>
  <c r="N99" i="10"/>
  <c r="O99" i="10"/>
  <c r="P99" i="10"/>
  <c r="Q99" i="10"/>
  <c r="R99" i="10"/>
  <c r="S99" i="10"/>
  <c r="L100" i="10"/>
  <c r="M100" i="10"/>
  <c r="N100" i="10"/>
  <c r="O100" i="10"/>
  <c r="P100" i="10"/>
  <c r="Q100" i="10"/>
  <c r="R100" i="10"/>
  <c r="S100" i="10"/>
  <c r="L101" i="10"/>
  <c r="M101" i="10"/>
  <c r="N101" i="10"/>
  <c r="O101" i="10"/>
  <c r="P101" i="10"/>
  <c r="Q101" i="10"/>
  <c r="R101" i="10"/>
  <c r="S101" i="10"/>
  <c r="R102" i="10"/>
  <c r="L108" i="10"/>
  <c r="M108" i="10"/>
  <c r="N108" i="10"/>
  <c r="O108" i="10"/>
  <c r="P108" i="10"/>
  <c r="Q108" i="10"/>
  <c r="R108" i="10"/>
  <c r="S108" i="10"/>
  <c r="L109" i="10"/>
  <c r="M109" i="10"/>
  <c r="N109" i="10"/>
  <c r="O109" i="10"/>
  <c r="P109" i="10"/>
  <c r="Q109" i="10"/>
  <c r="R109" i="10"/>
  <c r="S109" i="10"/>
  <c r="L110" i="10"/>
  <c r="M110" i="10"/>
  <c r="N110" i="10"/>
  <c r="O110" i="10"/>
  <c r="P110" i="10"/>
  <c r="Q110" i="10"/>
  <c r="R110" i="10"/>
  <c r="S110" i="10"/>
  <c r="L111" i="10"/>
  <c r="M111" i="10"/>
  <c r="N111" i="10"/>
  <c r="O111" i="10"/>
  <c r="P111" i="10"/>
  <c r="Q111" i="10"/>
  <c r="R111" i="10"/>
  <c r="S111" i="10"/>
  <c r="L112" i="10"/>
  <c r="M112" i="10"/>
  <c r="N112" i="10"/>
  <c r="O112" i="10"/>
  <c r="P112" i="10"/>
  <c r="Q112" i="10"/>
  <c r="R112" i="10"/>
  <c r="S112" i="10"/>
  <c r="L113" i="10"/>
  <c r="M113" i="10"/>
  <c r="N113" i="10"/>
  <c r="O113" i="10"/>
  <c r="P113" i="10"/>
  <c r="Q113" i="10"/>
  <c r="R113" i="10"/>
  <c r="S113" i="10"/>
  <c r="L114" i="10"/>
  <c r="M114" i="10"/>
  <c r="N114" i="10"/>
  <c r="O114" i="10"/>
  <c r="P114" i="10"/>
  <c r="Q114" i="10"/>
  <c r="R114" i="10"/>
  <c r="S114" i="10"/>
  <c r="L121" i="10"/>
  <c r="M121" i="10"/>
  <c r="N121" i="10"/>
  <c r="O121" i="10"/>
  <c r="P121" i="10"/>
  <c r="Q121" i="10"/>
  <c r="R121" i="10"/>
  <c r="S121" i="10"/>
  <c r="L122" i="10"/>
  <c r="M122" i="10"/>
  <c r="N122" i="10"/>
  <c r="O122" i="10"/>
  <c r="P122" i="10"/>
  <c r="Q122" i="10"/>
  <c r="R122" i="10"/>
  <c r="S122" i="10"/>
  <c r="L123" i="10"/>
  <c r="M123" i="10"/>
  <c r="N123" i="10"/>
  <c r="O123" i="10"/>
  <c r="P123" i="10"/>
  <c r="Q123" i="10"/>
  <c r="R123" i="10"/>
  <c r="S123" i="10"/>
  <c r="L124" i="10"/>
  <c r="M124" i="10"/>
  <c r="N124" i="10"/>
  <c r="O124" i="10"/>
  <c r="P124" i="10"/>
  <c r="Q124" i="10"/>
  <c r="R124" i="10"/>
  <c r="S124" i="10"/>
  <c r="L125" i="10"/>
  <c r="M125" i="10"/>
  <c r="N125" i="10"/>
  <c r="O125" i="10"/>
  <c r="P125" i="10"/>
  <c r="Q125" i="10"/>
  <c r="R125" i="10"/>
  <c r="S125" i="10"/>
  <c r="L126" i="10"/>
  <c r="M126" i="10"/>
  <c r="N126" i="10"/>
  <c r="O126" i="10"/>
  <c r="P126" i="10"/>
  <c r="Q126" i="10"/>
  <c r="R126" i="10"/>
  <c r="S126" i="10"/>
  <c r="P127" i="10"/>
  <c r="L134" i="10"/>
  <c r="M134" i="10"/>
  <c r="N134" i="10"/>
  <c r="O134" i="10"/>
  <c r="P134" i="10"/>
  <c r="Q134" i="10"/>
  <c r="R134" i="10"/>
  <c r="S134" i="10"/>
  <c r="L135" i="10"/>
  <c r="M135" i="10"/>
  <c r="N135" i="10"/>
  <c r="O135" i="10"/>
  <c r="P135" i="10"/>
  <c r="Q135" i="10"/>
  <c r="R135" i="10"/>
  <c r="S135" i="10"/>
  <c r="L136" i="10"/>
  <c r="M136" i="10"/>
  <c r="N136" i="10"/>
  <c r="O136" i="10"/>
  <c r="P136" i="10"/>
  <c r="Q136" i="10"/>
  <c r="R136" i="10"/>
  <c r="S136" i="10"/>
  <c r="L137" i="10"/>
  <c r="M137" i="10"/>
  <c r="N137" i="10"/>
  <c r="O137" i="10"/>
  <c r="P137" i="10"/>
  <c r="Q137" i="10"/>
  <c r="R137" i="10"/>
  <c r="S137" i="10"/>
  <c r="L138" i="10"/>
  <c r="M138" i="10"/>
  <c r="N138" i="10"/>
  <c r="O138" i="10"/>
  <c r="P138" i="10"/>
  <c r="Q138" i="10"/>
  <c r="R138" i="10"/>
  <c r="S138" i="10"/>
  <c r="L139" i="10"/>
  <c r="M139" i="10"/>
  <c r="N139" i="10"/>
  <c r="O139" i="10"/>
  <c r="P139" i="10"/>
  <c r="Q139" i="10"/>
  <c r="R139" i="10"/>
  <c r="S139" i="10"/>
  <c r="L140" i="10"/>
  <c r="M140" i="10"/>
  <c r="N140" i="10"/>
  <c r="O140" i="10"/>
  <c r="P140" i="10"/>
  <c r="Q140" i="10"/>
  <c r="R140" i="10"/>
  <c r="S140" i="10"/>
  <c r="L141" i="10"/>
  <c r="M141" i="10"/>
  <c r="N141" i="10"/>
  <c r="O141" i="10"/>
  <c r="P141" i="10"/>
  <c r="Q141" i="10"/>
  <c r="R141" i="10"/>
  <c r="S141" i="10"/>
  <c r="L148" i="10"/>
  <c r="M148" i="10"/>
  <c r="N148" i="10"/>
  <c r="O148" i="10"/>
  <c r="P148" i="10"/>
  <c r="Q148" i="10"/>
  <c r="R148" i="10"/>
  <c r="S148" i="10"/>
  <c r="L149" i="10"/>
  <c r="M149" i="10"/>
  <c r="N149" i="10"/>
  <c r="O149" i="10"/>
  <c r="P149" i="10"/>
  <c r="Q149" i="10"/>
  <c r="R149" i="10"/>
  <c r="S149" i="10"/>
  <c r="L150" i="10"/>
  <c r="M150" i="10"/>
  <c r="N150" i="10"/>
  <c r="O150" i="10"/>
  <c r="P150" i="10"/>
  <c r="Q150" i="10"/>
  <c r="R150" i="10"/>
  <c r="S150" i="10"/>
  <c r="L151" i="10"/>
  <c r="M151" i="10"/>
  <c r="N151" i="10"/>
  <c r="O151" i="10"/>
  <c r="P151" i="10"/>
  <c r="Q151" i="10"/>
  <c r="R151" i="10"/>
  <c r="S151" i="10"/>
  <c r="L152" i="10"/>
  <c r="M152" i="10"/>
  <c r="N152" i="10"/>
  <c r="O152" i="10"/>
  <c r="P152" i="10"/>
  <c r="Q152" i="10"/>
  <c r="R152" i="10"/>
  <c r="S152" i="10"/>
  <c r="L153" i="10"/>
  <c r="M153" i="10"/>
  <c r="N153" i="10"/>
  <c r="O153" i="10"/>
  <c r="P153" i="10"/>
  <c r="Q153" i="10"/>
  <c r="R153" i="10"/>
  <c r="S153" i="10"/>
  <c r="L154" i="10"/>
  <c r="M154" i="10"/>
  <c r="N154" i="10"/>
  <c r="O154" i="10"/>
  <c r="P154" i="10"/>
  <c r="Q154" i="10"/>
  <c r="R154" i="10"/>
  <c r="S154" i="10"/>
  <c r="L155" i="10"/>
  <c r="M155" i="10"/>
  <c r="N155" i="10"/>
  <c r="O155" i="10"/>
  <c r="P155" i="10"/>
  <c r="Q155" i="10"/>
  <c r="R155" i="10"/>
  <c r="S155" i="10"/>
  <c r="L156" i="10"/>
  <c r="M156" i="10"/>
  <c r="N156" i="10"/>
  <c r="O156" i="10"/>
  <c r="P156" i="10"/>
  <c r="Q156" i="10"/>
  <c r="R156" i="10"/>
  <c r="S156" i="10"/>
  <c r="L157" i="10"/>
  <c r="M157" i="10"/>
  <c r="N157" i="10"/>
  <c r="O157" i="10"/>
  <c r="P157" i="10"/>
  <c r="Q157" i="10"/>
  <c r="R157" i="10"/>
  <c r="S157" i="10"/>
  <c r="L164" i="10"/>
  <c r="M164" i="10"/>
  <c r="N164" i="10"/>
  <c r="O164" i="10"/>
  <c r="P164" i="10"/>
  <c r="Q164" i="10"/>
  <c r="R164" i="10"/>
  <c r="S164" i="10"/>
  <c r="L165" i="10"/>
  <c r="M165" i="10"/>
  <c r="N165" i="10"/>
  <c r="O165" i="10"/>
  <c r="P165" i="10"/>
  <c r="Q165" i="10"/>
  <c r="R165" i="10"/>
  <c r="S165" i="10"/>
  <c r="L166" i="10"/>
  <c r="M166" i="10"/>
  <c r="N166" i="10"/>
  <c r="O166" i="10"/>
  <c r="P166" i="10"/>
  <c r="Q166" i="10"/>
  <c r="R166" i="10"/>
  <c r="S166" i="10"/>
  <c r="L167" i="10"/>
  <c r="M167" i="10"/>
  <c r="N167" i="10"/>
  <c r="O167" i="10"/>
  <c r="P167" i="10"/>
  <c r="Q167" i="10"/>
  <c r="R167" i="10"/>
  <c r="S167" i="10"/>
  <c r="L168" i="10"/>
  <c r="M168" i="10"/>
  <c r="N168" i="10"/>
  <c r="O168" i="10"/>
  <c r="P168" i="10"/>
  <c r="Q168" i="10"/>
  <c r="R168" i="10"/>
  <c r="S168" i="10"/>
  <c r="L169" i="10"/>
  <c r="M169" i="10"/>
  <c r="N169" i="10"/>
  <c r="O169" i="10"/>
  <c r="P169" i="10"/>
  <c r="Q169" i="10"/>
  <c r="R169" i="10"/>
  <c r="S169" i="10"/>
  <c r="L170" i="10"/>
  <c r="M170" i="10"/>
  <c r="N170" i="10"/>
  <c r="O170" i="10"/>
  <c r="P170" i="10"/>
  <c r="Q170" i="10"/>
  <c r="R170" i="10"/>
  <c r="S170" i="10"/>
  <c r="L171" i="10"/>
  <c r="M171" i="10"/>
  <c r="N171" i="10"/>
  <c r="O171" i="10"/>
  <c r="P171" i="10"/>
  <c r="Q171" i="10"/>
  <c r="R171" i="10"/>
  <c r="S171" i="10"/>
  <c r="L172" i="10"/>
  <c r="M172" i="10"/>
  <c r="N172" i="10"/>
  <c r="O172" i="10"/>
  <c r="P172" i="10"/>
  <c r="Q172" i="10"/>
  <c r="R172" i="10"/>
  <c r="S172" i="10"/>
  <c r="L173" i="10"/>
  <c r="M173" i="10"/>
  <c r="N173" i="10"/>
  <c r="O173" i="10"/>
  <c r="P173" i="10"/>
  <c r="Q173" i="10"/>
  <c r="R173" i="10"/>
  <c r="S173" i="10"/>
  <c r="L180" i="10"/>
  <c r="M180" i="10"/>
  <c r="N180" i="10"/>
  <c r="O180" i="10"/>
  <c r="P180" i="10"/>
  <c r="Q180" i="10"/>
  <c r="R180" i="10"/>
  <c r="S180" i="10"/>
  <c r="L181" i="10"/>
  <c r="M181" i="10"/>
  <c r="N181" i="10"/>
  <c r="O181" i="10"/>
  <c r="P181" i="10"/>
  <c r="Q181" i="10"/>
  <c r="R181" i="10"/>
  <c r="S181" i="10"/>
  <c r="L182" i="10"/>
  <c r="M182" i="10"/>
  <c r="N182" i="10"/>
  <c r="N183" i="10" s="1"/>
  <c r="O182" i="10"/>
  <c r="P182" i="10"/>
  <c r="Q182" i="10"/>
  <c r="R182" i="10"/>
  <c r="S182" i="10"/>
  <c r="L183" i="10"/>
  <c r="L189" i="10"/>
  <c r="M189" i="10"/>
  <c r="N189" i="10"/>
  <c r="O189" i="10"/>
  <c r="P189" i="10"/>
  <c r="Q189" i="10"/>
  <c r="R189" i="10"/>
  <c r="S189" i="10"/>
  <c r="L190" i="10"/>
  <c r="M190" i="10"/>
  <c r="N190" i="10"/>
  <c r="O190" i="10"/>
  <c r="P190" i="10"/>
  <c r="Q190" i="10"/>
  <c r="R190" i="10"/>
  <c r="S190" i="10"/>
  <c r="L191" i="10"/>
  <c r="M191" i="10"/>
  <c r="N191" i="10"/>
  <c r="O191" i="10"/>
  <c r="P191" i="10"/>
  <c r="Q191" i="10"/>
  <c r="R191" i="10"/>
  <c r="S191" i="10"/>
  <c r="L192" i="10"/>
  <c r="M192" i="10"/>
  <c r="N192" i="10"/>
  <c r="O192" i="10"/>
  <c r="P192" i="10"/>
  <c r="Q192" i="10"/>
  <c r="R192" i="10"/>
  <c r="S192" i="10"/>
  <c r="L193" i="10"/>
  <c r="M193" i="10"/>
  <c r="N193" i="10"/>
  <c r="O193" i="10"/>
  <c r="P193" i="10"/>
  <c r="Q193" i="10"/>
  <c r="R193" i="10"/>
  <c r="S193" i="10"/>
  <c r="L194" i="10"/>
  <c r="M194" i="10"/>
  <c r="N194" i="10"/>
  <c r="O194" i="10"/>
  <c r="P194" i="10"/>
  <c r="Q194" i="10"/>
  <c r="R194" i="10"/>
  <c r="S194" i="10"/>
  <c r="L195" i="10"/>
  <c r="M195" i="10"/>
  <c r="N195" i="10"/>
  <c r="O195" i="10"/>
  <c r="P195" i="10"/>
  <c r="Q195" i="10"/>
  <c r="R195" i="10"/>
  <c r="S195" i="10"/>
  <c r="L196" i="10"/>
  <c r="M196" i="10"/>
  <c r="N196" i="10"/>
  <c r="O196" i="10"/>
  <c r="P196" i="10"/>
  <c r="Q196" i="10"/>
  <c r="R196" i="10"/>
  <c r="S196" i="10"/>
  <c r="L204" i="10"/>
  <c r="M204" i="10"/>
  <c r="N204" i="10"/>
  <c r="O204" i="10"/>
  <c r="P204" i="10"/>
  <c r="Q204" i="10"/>
  <c r="R204" i="10"/>
  <c r="S204" i="10"/>
  <c r="L205" i="10"/>
  <c r="M205" i="10"/>
  <c r="N205" i="10"/>
  <c r="O205" i="10"/>
  <c r="P205" i="10"/>
  <c r="Q205" i="10"/>
  <c r="R205" i="10"/>
  <c r="S205" i="10"/>
  <c r="L206" i="10"/>
  <c r="M206" i="10"/>
  <c r="N206" i="10"/>
  <c r="O206" i="10"/>
  <c r="P206" i="10"/>
  <c r="Q206" i="10"/>
  <c r="R206" i="10"/>
  <c r="S206" i="10"/>
  <c r="L207" i="10"/>
  <c r="M207" i="10"/>
  <c r="N207" i="10"/>
  <c r="O207" i="10"/>
  <c r="P207" i="10"/>
  <c r="Q207" i="10"/>
  <c r="R207" i="10"/>
  <c r="S207" i="10"/>
  <c r="L208" i="10"/>
  <c r="M208" i="10"/>
  <c r="N208" i="10"/>
  <c r="O208" i="10"/>
  <c r="P208" i="10"/>
  <c r="Q208" i="10"/>
  <c r="R208" i="10"/>
  <c r="S208" i="10"/>
  <c r="P209" i="10"/>
  <c r="L215" i="10"/>
  <c r="M215" i="10"/>
  <c r="N215" i="10"/>
  <c r="O215" i="10"/>
  <c r="P215" i="10"/>
  <c r="Q215" i="10"/>
  <c r="R215" i="10"/>
  <c r="S215" i="10"/>
  <c r="L216" i="10"/>
  <c r="M216" i="10"/>
  <c r="N216" i="10"/>
  <c r="O216" i="10"/>
  <c r="P216" i="10"/>
  <c r="Q216" i="10"/>
  <c r="R216" i="10"/>
  <c r="S216" i="10"/>
  <c r="L217" i="10"/>
  <c r="M217" i="10"/>
  <c r="N217" i="10"/>
  <c r="O217" i="10"/>
  <c r="P217" i="10"/>
  <c r="Q217" i="10"/>
  <c r="R217" i="10"/>
  <c r="S217" i="10"/>
  <c r="L218" i="10"/>
  <c r="M218" i="10"/>
  <c r="N218" i="10"/>
  <c r="O218" i="10"/>
  <c r="P218" i="10"/>
  <c r="Q218" i="10"/>
  <c r="R218" i="10"/>
  <c r="S218" i="10"/>
  <c r="L219" i="10"/>
  <c r="M219" i="10"/>
  <c r="N219" i="10"/>
  <c r="N220" i="10" s="1"/>
  <c r="O219" i="10"/>
  <c r="P219" i="10"/>
  <c r="Q219" i="10"/>
  <c r="R219" i="10"/>
  <c r="R220" i="10" s="1"/>
  <c r="S219" i="10"/>
  <c r="L226" i="10"/>
  <c r="M226" i="10"/>
  <c r="N226" i="10"/>
  <c r="O226" i="10"/>
  <c r="P226" i="10"/>
  <c r="Q226" i="10"/>
  <c r="R226" i="10"/>
  <c r="S226" i="10"/>
  <c r="L227" i="10"/>
  <c r="M227" i="10"/>
  <c r="N227" i="10"/>
  <c r="O227" i="10"/>
  <c r="P227" i="10"/>
  <c r="Q227" i="10"/>
  <c r="R227" i="10"/>
  <c r="S227" i="10"/>
  <c r="L228" i="10"/>
  <c r="M228" i="10"/>
  <c r="N228" i="10"/>
  <c r="O228" i="10"/>
  <c r="P228" i="10"/>
  <c r="Q228" i="10"/>
  <c r="R228" i="10"/>
  <c r="S228" i="10"/>
  <c r="L229" i="10"/>
  <c r="M229" i="10"/>
  <c r="N229" i="10"/>
  <c r="O229" i="10"/>
  <c r="P229" i="10"/>
  <c r="Q229" i="10"/>
  <c r="R229" i="10"/>
  <c r="S229" i="10"/>
  <c r="L230" i="10"/>
  <c r="M230" i="10"/>
  <c r="N230" i="10"/>
  <c r="O230" i="10"/>
  <c r="P230" i="10"/>
  <c r="Q230" i="10"/>
  <c r="R230" i="10"/>
  <c r="S230" i="10"/>
  <c r="L231" i="10"/>
  <c r="L237" i="10"/>
  <c r="M237" i="10"/>
  <c r="N237" i="10"/>
  <c r="O237" i="10"/>
  <c r="P237" i="10"/>
  <c r="Q237" i="10"/>
  <c r="R237" i="10"/>
  <c r="S237" i="10"/>
  <c r="L238" i="10"/>
  <c r="M238" i="10"/>
  <c r="N238" i="10"/>
  <c r="O238" i="10"/>
  <c r="P238" i="10"/>
  <c r="Q238" i="10"/>
  <c r="R238" i="10"/>
  <c r="S238" i="10"/>
  <c r="L239" i="10"/>
  <c r="M239" i="10"/>
  <c r="N239" i="10"/>
  <c r="O239" i="10"/>
  <c r="P239" i="10"/>
  <c r="Q239" i="10"/>
  <c r="R239" i="10"/>
  <c r="S239" i="10"/>
  <c r="L240" i="10"/>
  <c r="M240" i="10"/>
  <c r="N240" i="10"/>
  <c r="O240" i="10"/>
  <c r="P240" i="10"/>
  <c r="Q240" i="10"/>
  <c r="R240" i="10"/>
  <c r="S240" i="10"/>
  <c r="L241" i="10"/>
  <c r="M241" i="10"/>
  <c r="N241" i="10"/>
  <c r="O241" i="10"/>
  <c r="P241" i="10"/>
  <c r="Q241" i="10"/>
  <c r="R241" i="10"/>
  <c r="S241" i="10"/>
  <c r="L248" i="10"/>
  <c r="M248" i="10"/>
  <c r="N248" i="10"/>
  <c r="O248" i="10"/>
  <c r="P248" i="10"/>
  <c r="Q248" i="10"/>
  <c r="R248" i="10"/>
  <c r="S248" i="10"/>
  <c r="L249" i="10"/>
  <c r="M249" i="10"/>
  <c r="N249" i="10"/>
  <c r="O249" i="10"/>
  <c r="P249" i="10"/>
  <c r="Q249" i="10"/>
  <c r="R249" i="10"/>
  <c r="S249" i="10"/>
  <c r="L250" i="10"/>
  <c r="M250" i="10"/>
  <c r="N250" i="10"/>
  <c r="O250" i="10"/>
  <c r="P250" i="10"/>
  <c r="Q250" i="10"/>
  <c r="R250" i="10"/>
  <c r="S250" i="10"/>
  <c r="L251" i="10"/>
  <c r="M251" i="10"/>
  <c r="N251" i="10"/>
  <c r="O251" i="10"/>
  <c r="P251" i="10"/>
  <c r="Q251" i="10"/>
  <c r="R251" i="10"/>
  <c r="S251" i="10"/>
  <c r="L252" i="10"/>
  <c r="M252" i="10"/>
  <c r="N252" i="10"/>
  <c r="O252" i="10"/>
  <c r="P252" i="10"/>
  <c r="Q252" i="10"/>
  <c r="R252" i="10"/>
  <c r="S252" i="10"/>
  <c r="L253" i="10"/>
  <c r="M253" i="10"/>
  <c r="N253" i="10"/>
  <c r="O253" i="10"/>
  <c r="P253" i="10"/>
  <c r="Q253" i="10"/>
  <c r="R253" i="10"/>
  <c r="S253" i="10"/>
  <c r="L254" i="10"/>
  <c r="M254" i="10"/>
  <c r="N254" i="10"/>
  <c r="O254" i="10"/>
  <c r="P254" i="10"/>
  <c r="Q254" i="10"/>
  <c r="R254" i="10"/>
  <c r="S254" i="10"/>
  <c r="L255" i="10"/>
  <c r="M255" i="10"/>
  <c r="N255" i="10"/>
  <c r="O255" i="10"/>
  <c r="P255" i="10"/>
  <c r="Q255" i="10"/>
  <c r="R255" i="10"/>
  <c r="S255" i="10"/>
  <c r="L256" i="10"/>
  <c r="M256" i="10"/>
  <c r="N256" i="10"/>
  <c r="O256" i="10"/>
  <c r="P256" i="10"/>
  <c r="Q256" i="10"/>
  <c r="R256" i="10"/>
  <c r="S256" i="10"/>
  <c r="L257" i="10"/>
  <c r="M257" i="10"/>
  <c r="N257" i="10"/>
  <c r="O257" i="10"/>
  <c r="P257" i="10"/>
  <c r="Q257" i="10"/>
  <c r="R257" i="10"/>
  <c r="S257" i="10"/>
  <c r="L258" i="10"/>
  <c r="M258" i="10"/>
  <c r="N258" i="10"/>
  <c r="O258" i="10"/>
  <c r="P258" i="10"/>
  <c r="Q258" i="10"/>
  <c r="R258" i="10"/>
  <c r="S258" i="10"/>
  <c r="L259" i="10"/>
  <c r="M259" i="10"/>
  <c r="N259" i="10"/>
  <c r="O259" i="10"/>
  <c r="P259" i="10"/>
  <c r="Q259" i="10"/>
  <c r="R259" i="10"/>
  <c r="S259" i="10"/>
  <c r="L266" i="10"/>
  <c r="M266" i="10"/>
  <c r="N266" i="10"/>
  <c r="O266" i="10"/>
  <c r="P266" i="10"/>
  <c r="Q266" i="10"/>
  <c r="R266" i="10"/>
  <c r="S266" i="10"/>
  <c r="L267" i="10"/>
  <c r="M267" i="10"/>
  <c r="N267" i="10"/>
  <c r="O267" i="10"/>
  <c r="P267" i="10"/>
  <c r="Q267" i="10"/>
  <c r="R267" i="10"/>
  <c r="S267" i="10"/>
  <c r="L268" i="10"/>
  <c r="M268" i="10"/>
  <c r="N268" i="10"/>
  <c r="O268" i="10"/>
  <c r="P268" i="10"/>
  <c r="Q268" i="10"/>
  <c r="R268" i="10"/>
  <c r="S268" i="10"/>
  <c r="L269" i="10"/>
  <c r="M269" i="10"/>
  <c r="N269" i="10"/>
  <c r="O269" i="10"/>
  <c r="P269" i="10"/>
  <c r="Q269" i="10"/>
  <c r="R269" i="10"/>
  <c r="S269" i="10"/>
  <c r="L270" i="10"/>
  <c r="M270" i="10"/>
  <c r="N270" i="10"/>
  <c r="O270" i="10"/>
  <c r="P270" i="10"/>
  <c r="Q270" i="10"/>
  <c r="R270" i="10"/>
  <c r="S270" i="10"/>
  <c r="L271" i="10"/>
  <c r="M271" i="10"/>
  <c r="N271" i="10"/>
  <c r="O271" i="10"/>
  <c r="P271" i="10"/>
  <c r="Q271" i="10"/>
  <c r="R271" i="10"/>
  <c r="S271" i="10"/>
  <c r="L272" i="10"/>
  <c r="M272" i="10"/>
  <c r="N272" i="10"/>
  <c r="O272" i="10"/>
  <c r="P272" i="10"/>
  <c r="Q272" i="10"/>
  <c r="R272" i="10"/>
  <c r="S272" i="10"/>
  <c r="L273" i="10"/>
  <c r="M273" i="10"/>
  <c r="N273" i="10"/>
  <c r="O273" i="10"/>
  <c r="P273" i="10"/>
  <c r="Q273" i="10"/>
  <c r="R273" i="10"/>
  <c r="S273" i="10"/>
  <c r="L274" i="10"/>
  <c r="M274" i="10"/>
  <c r="N274" i="10"/>
  <c r="O274" i="10"/>
  <c r="P274" i="10"/>
  <c r="Q274" i="10"/>
  <c r="R274" i="10"/>
  <c r="S274" i="10"/>
  <c r="L275" i="10"/>
  <c r="M275" i="10"/>
  <c r="N275" i="10"/>
  <c r="O275" i="10"/>
  <c r="P275" i="10"/>
  <c r="Q275" i="10"/>
  <c r="R275" i="10"/>
  <c r="S275" i="10"/>
  <c r="L276" i="10"/>
  <c r="M276" i="10"/>
  <c r="N276" i="10"/>
  <c r="O276" i="10"/>
  <c r="P276" i="10"/>
  <c r="Q276" i="10"/>
  <c r="R276" i="10"/>
  <c r="S276" i="10"/>
  <c r="L277" i="10"/>
  <c r="M277" i="10"/>
  <c r="N277" i="10"/>
  <c r="O277" i="10"/>
  <c r="P277" i="10"/>
  <c r="Q277" i="10"/>
  <c r="R277" i="10"/>
  <c r="S277" i="10"/>
  <c r="L285" i="10"/>
  <c r="M285" i="10"/>
  <c r="N285" i="10"/>
  <c r="O285" i="10"/>
  <c r="P285" i="10"/>
  <c r="Q285" i="10"/>
  <c r="R285" i="10"/>
  <c r="S285" i="10"/>
  <c r="L286" i="10"/>
  <c r="M286" i="10"/>
  <c r="N286" i="10"/>
  <c r="O286" i="10"/>
  <c r="P286" i="10"/>
  <c r="Q286" i="10"/>
  <c r="R286" i="10"/>
  <c r="S286" i="10"/>
  <c r="L287" i="10"/>
  <c r="M287" i="10"/>
  <c r="N287" i="10"/>
  <c r="O287" i="10"/>
  <c r="P287" i="10"/>
  <c r="Q287" i="10"/>
  <c r="R287" i="10"/>
  <c r="S287" i="10"/>
  <c r="L288" i="10"/>
  <c r="L289" i="10" s="1"/>
  <c r="M288" i="10"/>
  <c r="N288" i="10"/>
  <c r="O288" i="10"/>
  <c r="P288" i="10"/>
  <c r="Q288" i="10"/>
  <c r="R288" i="10"/>
  <c r="R289" i="10" s="1"/>
  <c r="S288" i="10"/>
  <c r="L295" i="10"/>
  <c r="M295" i="10"/>
  <c r="N295" i="10"/>
  <c r="O295" i="10"/>
  <c r="P295" i="10"/>
  <c r="Q295" i="10"/>
  <c r="R295" i="10"/>
  <c r="S295" i="10"/>
  <c r="L296" i="10"/>
  <c r="M296" i="10"/>
  <c r="N296" i="10"/>
  <c r="O296" i="10"/>
  <c r="P296" i="10"/>
  <c r="Q296" i="10"/>
  <c r="R296" i="10"/>
  <c r="S296" i="10"/>
  <c r="L297" i="10"/>
  <c r="M297" i="10"/>
  <c r="N297" i="10"/>
  <c r="O297" i="10"/>
  <c r="P297" i="10"/>
  <c r="Q297" i="10"/>
  <c r="R297" i="10"/>
  <c r="S297" i="10"/>
  <c r="L298" i="10"/>
  <c r="M298" i="10"/>
  <c r="N298" i="10"/>
  <c r="O298" i="10"/>
  <c r="P298" i="10"/>
  <c r="Q298" i="10"/>
  <c r="R298" i="10"/>
  <c r="S298" i="10"/>
  <c r="L305" i="10"/>
  <c r="M305" i="10"/>
  <c r="N305" i="10"/>
  <c r="O305" i="10"/>
  <c r="P305" i="10"/>
  <c r="Q305" i="10"/>
  <c r="R305" i="10"/>
  <c r="S305" i="10"/>
  <c r="L306" i="10"/>
  <c r="M306" i="10"/>
  <c r="N306" i="10"/>
  <c r="O306" i="10"/>
  <c r="P306" i="10"/>
  <c r="Q306" i="10"/>
  <c r="R306" i="10"/>
  <c r="S306" i="10"/>
  <c r="L307" i="10"/>
  <c r="M307" i="10"/>
  <c r="N307" i="10"/>
  <c r="O307" i="10"/>
  <c r="P307" i="10"/>
  <c r="Q307" i="10"/>
  <c r="R307" i="10"/>
  <c r="S307" i="10"/>
  <c r="L308" i="10"/>
  <c r="M308" i="10"/>
  <c r="N308" i="10"/>
  <c r="N309" i="10" s="1"/>
  <c r="O308" i="10"/>
  <c r="P308" i="10"/>
  <c r="Q308" i="10"/>
  <c r="R308" i="10"/>
  <c r="S308" i="10"/>
  <c r="Q309" i="10"/>
  <c r="L315" i="10"/>
  <c r="M315" i="10"/>
  <c r="N315" i="10"/>
  <c r="O315" i="10"/>
  <c r="P315" i="10"/>
  <c r="Q315" i="10"/>
  <c r="R315" i="10"/>
  <c r="S315" i="10"/>
  <c r="L316" i="10"/>
  <c r="M316" i="10"/>
  <c r="N316" i="10"/>
  <c r="O316" i="10"/>
  <c r="P316" i="10"/>
  <c r="Q316" i="10"/>
  <c r="R316" i="10"/>
  <c r="S316" i="10"/>
  <c r="L317" i="10"/>
  <c r="M317" i="10"/>
  <c r="N317" i="10"/>
  <c r="O317" i="10"/>
  <c r="P317" i="10"/>
  <c r="Q317" i="10"/>
  <c r="R317" i="10"/>
  <c r="S317" i="10"/>
  <c r="L318" i="10"/>
  <c r="M318" i="10"/>
  <c r="N318" i="10"/>
  <c r="O318" i="10"/>
  <c r="P318" i="10"/>
  <c r="Q318" i="10"/>
  <c r="R318" i="10"/>
  <c r="S318" i="10"/>
  <c r="N319" i="10"/>
  <c r="L325" i="10"/>
  <c r="M325" i="10"/>
  <c r="N325" i="10"/>
  <c r="O325" i="10"/>
  <c r="P325" i="10"/>
  <c r="Q325" i="10"/>
  <c r="R325" i="10"/>
  <c r="S325" i="10"/>
  <c r="L326" i="10"/>
  <c r="M326" i="10"/>
  <c r="N326" i="10"/>
  <c r="O326" i="10"/>
  <c r="P326" i="10"/>
  <c r="Q326" i="10"/>
  <c r="R326" i="10"/>
  <c r="S326" i="10"/>
  <c r="L327" i="10"/>
  <c r="M327" i="10"/>
  <c r="N327" i="10"/>
  <c r="O327" i="10"/>
  <c r="P327" i="10"/>
  <c r="Q327" i="10"/>
  <c r="R327" i="10"/>
  <c r="S327" i="10"/>
  <c r="L328" i="10"/>
  <c r="M328" i="10"/>
  <c r="M329" i="10" s="1"/>
  <c r="N328" i="10"/>
  <c r="O328" i="10"/>
  <c r="P328" i="10"/>
  <c r="Q328" i="10"/>
  <c r="R328" i="10"/>
  <c r="S328" i="10"/>
  <c r="S329" i="10" s="1"/>
  <c r="R329" i="10"/>
  <c r="L335" i="10"/>
  <c r="M335" i="10"/>
  <c r="N335" i="10"/>
  <c r="O335" i="10"/>
  <c r="P335" i="10"/>
  <c r="Q335" i="10"/>
  <c r="R335" i="10"/>
  <c r="S335" i="10"/>
  <c r="L336" i="10"/>
  <c r="M336" i="10"/>
  <c r="N336" i="10"/>
  <c r="O336" i="10"/>
  <c r="P336" i="10"/>
  <c r="Q336" i="10"/>
  <c r="R336" i="10"/>
  <c r="S336" i="10"/>
  <c r="L337" i="10"/>
  <c r="M337" i="10"/>
  <c r="N337" i="10"/>
  <c r="O337" i="10"/>
  <c r="P337" i="10"/>
  <c r="Q337" i="10"/>
  <c r="R337" i="10"/>
  <c r="S337" i="10"/>
  <c r="L338" i="10"/>
  <c r="M338" i="10"/>
  <c r="N338" i="10"/>
  <c r="O338" i="10"/>
  <c r="P338" i="10"/>
  <c r="Q338" i="10"/>
  <c r="R338" i="10"/>
  <c r="S338" i="10"/>
  <c r="R339" i="10"/>
  <c r="L345" i="10"/>
  <c r="M345" i="10"/>
  <c r="N345" i="10"/>
  <c r="O345" i="10"/>
  <c r="P345" i="10"/>
  <c r="Q345" i="10"/>
  <c r="R345" i="10"/>
  <c r="S345" i="10"/>
  <c r="L346" i="10"/>
  <c r="M346" i="10"/>
  <c r="N346" i="10"/>
  <c r="O346" i="10"/>
  <c r="P346" i="10"/>
  <c r="Q346" i="10"/>
  <c r="R346" i="10"/>
  <c r="S346" i="10"/>
  <c r="L347" i="10"/>
  <c r="M347" i="10"/>
  <c r="N347" i="10"/>
  <c r="O347" i="10"/>
  <c r="P347" i="10"/>
  <c r="Q347" i="10"/>
  <c r="R347" i="10"/>
  <c r="S347" i="10"/>
  <c r="L348" i="10"/>
  <c r="M348" i="10"/>
  <c r="N348" i="10"/>
  <c r="O348" i="10"/>
  <c r="P348" i="10"/>
  <c r="Q348" i="10"/>
  <c r="R348" i="10"/>
  <c r="S348" i="10"/>
  <c r="L355" i="10"/>
  <c r="M355" i="10"/>
  <c r="N355" i="10"/>
  <c r="O355" i="10"/>
  <c r="P355" i="10"/>
  <c r="Q355" i="10"/>
  <c r="R355" i="10"/>
  <c r="R359" i="10" s="1"/>
  <c r="S355" i="10"/>
  <c r="L356" i="10"/>
  <c r="M356" i="10"/>
  <c r="N356" i="10"/>
  <c r="O356" i="10"/>
  <c r="P356" i="10"/>
  <c r="Q356" i="10"/>
  <c r="R356" i="10"/>
  <c r="S356" i="10"/>
  <c r="L357" i="10"/>
  <c r="M357" i="10"/>
  <c r="N357" i="10"/>
  <c r="O357" i="10"/>
  <c r="P357" i="10"/>
  <c r="Q357" i="10"/>
  <c r="R357" i="10"/>
  <c r="S357" i="10"/>
  <c r="L358" i="10"/>
  <c r="M358" i="10"/>
  <c r="N358" i="10"/>
  <c r="O358" i="10"/>
  <c r="P358" i="10"/>
  <c r="Q358" i="10"/>
  <c r="R358" i="10"/>
  <c r="S358" i="10"/>
  <c r="P359" i="10"/>
  <c r="L365" i="10"/>
  <c r="M365" i="10"/>
  <c r="N365" i="10"/>
  <c r="O365" i="10"/>
  <c r="P365" i="10"/>
  <c r="Q365" i="10"/>
  <c r="R365" i="10"/>
  <c r="S365" i="10"/>
  <c r="L366" i="10"/>
  <c r="M366" i="10"/>
  <c r="N366" i="10"/>
  <c r="O366" i="10"/>
  <c r="P366" i="10"/>
  <c r="Q366" i="10"/>
  <c r="R366" i="10"/>
  <c r="S366" i="10"/>
  <c r="L367" i="10"/>
  <c r="M367" i="10"/>
  <c r="N367" i="10"/>
  <c r="O367" i="10"/>
  <c r="P367" i="10"/>
  <c r="Q367" i="10"/>
  <c r="R367" i="10"/>
  <c r="S367" i="10"/>
  <c r="L368" i="10"/>
  <c r="M368" i="10"/>
  <c r="N368" i="10"/>
  <c r="O368" i="10"/>
  <c r="P368" i="10"/>
  <c r="Q368" i="10"/>
  <c r="R368" i="10"/>
  <c r="S368" i="10"/>
  <c r="M369" i="10"/>
  <c r="L375" i="10"/>
  <c r="M375" i="10"/>
  <c r="N375" i="10"/>
  <c r="O375" i="10"/>
  <c r="P375" i="10"/>
  <c r="Q375" i="10"/>
  <c r="R375" i="10"/>
  <c r="S375" i="10"/>
  <c r="L376" i="10"/>
  <c r="M376" i="10"/>
  <c r="N376" i="10"/>
  <c r="O376" i="10"/>
  <c r="P376" i="10"/>
  <c r="Q376" i="10"/>
  <c r="R376" i="10"/>
  <c r="S376" i="10"/>
  <c r="L377" i="10"/>
  <c r="M377" i="10"/>
  <c r="N377" i="10"/>
  <c r="O377" i="10"/>
  <c r="P377" i="10"/>
  <c r="Q377" i="10"/>
  <c r="R377" i="10"/>
  <c r="S377" i="10"/>
  <c r="L378" i="10"/>
  <c r="L379" i="10" s="1"/>
  <c r="M378" i="10"/>
  <c r="N378" i="10"/>
  <c r="O378" i="10"/>
  <c r="P378" i="10"/>
  <c r="Q378" i="10"/>
  <c r="R378" i="10"/>
  <c r="S378" i="10"/>
  <c r="R379" i="10"/>
  <c r="L385" i="10"/>
  <c r="M385" i="10"/>
  <c r="N385" i="10"/>
  <c r="O385" i="10"/>
  <c r="P385" i="10"/>
  <c r="Q385" i="10"/>
  <c r="R385" i="10"/>
  <c r="S385" i="10"/>
  <c r="L386" i="10"/>
  <c r="M386" i="10"/>
  <c r="N386" i="10"/>
  <c r="O386" i="10"/>
  <c r="P386" i="10"/>
  <c r="Q386" i="10"/>
  <c r="R386" i="10"/>
  <c r="S386" i="10"/>
  <c r="L387" i="10"/>
  <c r="M387" i="10"/>
  <c r="N387" i="10"/>
  <c r="O387" i="10"/>
  <c r="P387" i="10"/>
  <c r="Q387" i="10"/>
  <c r="R387" i="10"/>
  <c r="S387" i="10"/>
  <c r="L388" i="10"/>
  <c r="M388" i="10"/>
  <c r="N388" i="10"/>
  <c r="O388" i="10"/>
  <c r="P388" i="10"/>
  <c r="Q388" i="10"/>
  <c r="R388" i="10"/>
  <c r="S388" i="10"/>
  <c r="P389" i="10"/>
  <c r="L395" i="10"/>
  <c r="M395" i="10"/>
  <c r="N395" i="10"/>
  <c r="O395" i="10"/>
  <c r="P395" i="10"/>
  <c r="Q395" i="10"/>
  <c r="R395" i="10"/>
  <c r="S395" i="10"/>
  <c r="L396" i="10"/>
  <c r="M396" i="10"/>
  <c r="N396" i="10"/>
  <c r="O396" i="10"/>
  <c r="P396" i="10"/>
  <c r="Q396" i="10"/>
  <c r="R396" i="10"/>
  <c r="S396" i="10"/>
  <c r="L397" i="10"/>
  <c r="M397" i="10"/>
  <c r="N397" i="10"/>
  <c r="O397" i="10"/>
  <c r="P397" i="10"/>
  <c r="Q397" i="10"/>
  <c r="R397" i="10"/>
  <c r="S397" i="10"/>
  <c r="L398" i="10"/>
  <c r="M398" i="10"/>
  <c r="N398" i="10"/>
  <c r="O398" i="10"/>
  <c r="P398" i="10"/>
  <c r="Q398" i="10"/>
  <c r="R398" i="10"/>
  <c r="S398" i="10"/>
  <c r="N399" i="10"/>
  <c r="S399" i="10"/>
  <c r="L405" i="10"/>
  <c r="M405" i="10"/>
  <c r="N405" i="10"/>
  <c r="O405" i="10"/>
  <c r="P405" i="10"/>
  <c r="Q405" i="10"/>
  <c r="R405" i="10"/>
  <c r="S405" i="10"/>
  <c r="L406" i="10"/>
  <c r="M406" i="10"/>
  <c r="N406" i="10"/>
  <c r="O406" i="10"/>
  <c r="P406" i="10"/>
  <c r="Q406" i="10"/>
  <c r="R406" i="10"/>
  <c r="S406" i="10"/>
  <c r="L407" i="10"/>
  <c r="M407" i="10"/>
  <c r="N407" i="10"/>
  <c r="O407" i="10"/>
  <c r="P407" i="10"/>
  <c r="Q407" i="10"/>
  <c r="R407" i="10"/>
  <c r="S407" i="10"/>
  <c r="L408" i="10"/>
  <c r="M408" i="10"/>
  <c r="N408" i="10"/>
  <c r="O408" i="10"/>
  <c r="P408" i="10"/>
  <c r="Q408" i="10"/>
  <c r="R408" i="10"/>
  <c r="S408" i="10"/>
  <c r="L415" i="10"/>
  <c r="M415" i="10"/>
  <c r="N415" i="10"/>
  <c r="O415" i="10"/>
  <c r="P415" i="10"/>
  <c r="Q415" i="10"/>
  <c r="R415" i="10"/>
  <c r="S415" i="10"/>
  <c r="L416" i="10"/>
  <c r="M416" i="10"/>
  <c r="N416" i="10"/>
  <c r="O416" i="10"/>
  <c r="P416" i="10"/>
  <c r="Q416" i="10"/>
  <c r="R416" i="10"/>
  <c r="S416" i="10"/>
  <c r="L417" i="10"/>
  <c r="M417" i="10"/>
  <c r="N417" i="10"/>
  <c r="O417" i="10"/>
  <c r="P417" i="10"/>
  <c r="Q417" i="10"/>
  <c r="R417" i="10"/>
  <c r="S417" i="10"/>
  <c r="L418" i="10"/>
  <c r="M418" i="10"/>
  <c r="N418" i="10"/>
  <c r="O418" i="10"/>
  <c r="P418" i="10"/>
  <c r="Q418" i="10"/>
  <c r="R418" i="10"/>
  <c r="S418" i="10"/>
  <c r="L425" i="10"/>
  <c r="M425" i="10"/>
  <c r="N425" i="10"/>
  <c r="O425" i="10"/>
  <c r="P425" i="10"/>
  <c r="Q425" i="10"/>
  <c r="R425" i="10"/>
  <c r="S425" i="10"/>
  <c r="L426" i="10"/>
  <c r="M426" i="10"/>
  <c r="N426" i="10"/>
  <c r="O426" i="10"/>
  <c r="P426" i="10"/>
  <c r="Q426" i="10"/>
  <c r="R426" i="10"/>
  <c r="S426" i="10"/>
  <c r="L427" i="10"/>
  <c r="M427" i="10"/>
  <c r="N427" i="10"/>
  <c r="O427" i="10"/>
  <c r="P427" i="10"/>
  <c r="Q427" i="10"/>
  <c r="R427" i="10"/>
  <c r="S427" i="10"/>
  <c r="L428" i="10"/>
  <c r="M428" i="10"/>
  <c r="N428" i="10"/>
  <c r="N429" i="10" s="1"/>
  <c r="O428" i="10"/>
  <c r="P428" i="10"/>
  <c r="Q428" i="10"/>
  <c r="R428" i="10"/>
  <c r="S428" i="10"/>
  <c r="S429" i="10" s="1"/>
  <c r="L429" i="10"/>
  <c r="M429" i="10"/>
  <c r="L435" i="10"/>
  <c r="M435" i="10"/>
  <c r="N435" i="10"/>
  <c r="O435" i="10"/>
  <c r="P435" i="10"/>
  <c r="Q435" i="10"/>
  <c r="R435" i="10"/>
  <c r="S435" i="10"/>
  <c r="L436" i="10"/>
  <c r="M436" i="10"/>
  <c r="N436" i="10"/>
  <c r="O436" i="10"/>
  <c r="P436" i="10"/>
  <c r="Q436" i="10"/>
  <c r="R436" i="10"/>
  <c r="S436" i="10"/>
  <c r="L437" i="10"/>
  <c r="M437" i="10"/>
  <c r="N437" i="10"/>
  <c r="O437" i="10"/>
  <c r="P437" i="10"/>
  <c r="Q437" i="10"/>
  <c r="R437" i="10"/>
  <c r="S437" i="10"/>
  <c r="L438" i="10"/>
  <c r="M438" i="10"/>
  <c r="N438" i="10"/>
  <c r="O438" i="10"/>
  <c r="P438" i="10"/>
  <c r="Q438" i="10"/>
  <c r="R438" i="10"/>
  <c r="S438" i="10"/>
  <c r="L439" i="10"/>
  <c r="M439" i="10"/>
  <c r="N439" i="10"/>
  <c r="O439" i="10"/>
  <c r="P439" i="10"/>
  <c r="Q439" i="10"/>
  <c r="R439" i="10"/>
  <c r="S439" i="10"/>
  <c r="L440" i="10"/>
  <c r="M440" i="10"/>
  <c r="N440" i="10"/>
  <c r="O440" i="10"/>
  <c r="P440" i="10"/>
  <c r="Q440" i="10"/>
  <c r="R440" i="10"/>
  <c r="S440" i="10"/>
  <c r="L441" i="10"/>
  <c r="M441" i="10"/>
  <c r="N441" i="10"/>
  <c r="O441" i="10"/>
  <c r="P441" i="10"/>
  <c r="Q441" i="10"/>
  <c r="R441" i="10"/>
  <c r="S441" i="10"/>
  <c r="L442" i="10"/>
  <c r="M442" i="10"/>
  <c r="N442" i="10"/>
  <c r="O442" i="10"/>
  <c r="P442" i="10"/>
  <c r="Q442" i="10"/>
  <c r="R442" i="10"/>
  <c r="S442" i="10"/>
  <c r="L443" i="10"/>
  <c r="M443" i="10"/>
  <c r="N443" i="10"/>
  <c r="O443" i="10"/>
  <c r="P443" i="10"/>
  <c r="Q443" i="10"/>
  <c r="R443" i="10"/>
  <c r="S443" i="10"/>
  <c r="L444" i="10"/>
  <c r="M444" i="10"/>
  <c r="N444" i="10"/>
  <c r="O444" i="10"/>
  <c r="P444" i="10"/>
  <c r="Q444" i="10"/>
  <c r="R444" i="10"/>
  <c r="S444" i="10"/>
  <c r="L452" i="10"/>
  <c r="M452" i="10"/>
  <c r="N452" i="10"/>
  <c r="O452" i="10"/>
  <c r="P452" i="10"/>
  <c r="Q452" i="10"/>
  <c r="R452" i="10"/>
  <c r="S452" i="10"/>
  <c r="L453" i="10"/>
  <c r="M453" i="10"/>
  <c r="N453" i="10"/>
  <c r="O453" i="10"/>
  <c r="P453" i="10"/>
  <c r="Q453" i="10"/>
  <c r="R453" i="10"/>
  <c r="S453" i="10"/>
  <c r="L454" i="10"/>
  <c r="M454" i="10"/>
  <c r="N454" i="10"/>
  <c r="O454" i="10"/>
  <c r="P454" i="10"/>
  <c r="Q454" i="10"/>
  <c r="R454" i="10"/>
  <c r="S454" i="10"/>
  <c r="L455" i="10"/>
  <c r="M455" i="10"/>
  <c r="N455" i="10"/>
  <c r="O455" i="10"/>
  <c r="P455" i="10"/>
  <c r="Q455" i="10"/>
  <c r="R455" i="10"/>
  <c r="S455" i="10"/>
  <c r="L456" i="10"/>
  <c r="M456" i="10"/>
  <c r="N456" i="10"/>
  <c r="N457" i="10" s="1"/>
  <c r="O456" i="10"/>
  <c r="P456" i="10"/>
  <c r="Q456" i="10"/>
  <c r="R456" i="10"/>
  <c r="S456" i="10"/>
  <c r="L463" i="10"/>
  <c r="M463" i="10"/>
  <c r="N463" i="10"/>
  <c r="O463" i="10"/>
  <c r="P463" i="10"/>
  <c r="Q463" i="10"/>
  <c r="R463" i="10"/>
  <c r="S463" i="10"/>
  <c r="L464" i="10"/>
  <c r="M464" i="10"/>
  <c r="N464" i="10"/>
  <c r="O464" i="10"/>
  <c r="P464" i="10"/>
  <c r="Q464" i="10"/>
  <c r="R464" i="10"/>
  <c r="S464" i="10"/>
  <c r="L465" i="10"/>
  <c r="M465" i="10"/>
  <c r="N465" i="10"/>
  <c r="O465" i="10"/>
  <c r="P465" i="10"/>
  <c r="Q465" i="10"/>
  <c r="R465" i="10"/>
  <c r="S465" i="10"/>
  <c r="L466" i="10"/>
  <c r="M466" i="10"/>
  <c r="N466" i="10"/>
  <c r="O466" i="10"/>
  <c r="P466" i="10"/>
  <c r="Q466" i="10"/>
  <c r="R466" i="10"/>
  <c r="S466" i="10"/>
  <c r="L467" i="10"/>
  <c r="M467" i="10"/>
  <c r="N467" i="10"/>
  <c r="O467" i="10"/>
  <c r="P467" i="10"/>
  <c r="Q467" i="10"/>
  <c r="R467" i="10"/>
  <c r="S467" i="10"/>
  <c r="L474" i="10"/>
  <c r="M474" i="10"/>
  <c r="N474" i="10"/>
  <c r="O474" i="10"/>
  <c r="O479" i="10" s="1"/>
  <c r="P474" i="10"/>
  <c r="Q474" i="10"/>
  <c r="R474" i="10"/>
  <c r="S474" i="10"/>
  <c r="L475" i="10"/>
  <c r="M475" i="10"/>
  <c r="N475" i="10"/>
  <c r="O475" i="10"/>
  <c r="P475" i="10"/>
  <c r="Q475" i="10"/>
  <c r="R475" i="10"/>
  <c r="S475" i="10"/>
  <c r="L476" i="10"/>
  <c r="M476" i="10"/>
  <c r="N476" i="10"/>
  <c r="O476" i="10"/>
  <c r="P476" i="10"/>
  <c r="Q476" i="10"/>
  <c r="R476" i="10"/>
  <c r="S476" i="10"/>
  <c r="L477" i="10"/>
  <c r="M477" i="10"/>
  <c r="N477" i="10"/>
  <c r="O477" i="10"/>
  <c r="P477" i="10"/>
  <c r="Q477" i="10"/>
  <c r="R477" i="10"/>
  <c r="S477" i="10"/>
  <c r="L478" i="10"/>
  <c r="M478" i="10"/>
  <c r="N478" i="10"/>
  <c r="O478" i="10"/>
  <c r="P478" i="10"/>
  <c r="Q478" i="10"/>
  <c r="R478" i="10"/>
  <c r="S478" i="10"/>
  <c r="P479" i="10"/>
  <c r="L485" i="10"/>
  <c r="M485" i="10"/>
  <c r="N485" i="10"/>
  <c r="O485" i="10"/>
  <c r="P485" i="10"/>
  <c r="Q485" i="10"/>
  <c r="R485" i="10"/>
  <c r="S485" i="10"/>
  <c r="L486" i="10"/>
  <c r="M486" i="10"/>
  <c r="N486" i="10"/>
  <c r="O486" i="10"/>
  <c r="P486" i="10"/>
  <c r="Q486" i="10"/>
  <c r="R486" i="10"/>
  <c r="S486" i="10"/>
  <c r="L487" i="10"/>
  <c r="M487" i="10"/>
  <c r="N487" i="10"/>
  <c r="O487" i="10"/>
  <c r="P487" i="10"/>
  <c r="Q487" i="10"/>
  <c r="R487" i="10"/>
  <c r="S487" i="10"/>
  <c r="L488" i="10"/>
  <c r="M488" i="10"/>
  <c r="N488" i="10"/>
  <c r="O488" i="10"/>
  <c r="P488" i="10"/>
  <c r="Q488" i="10"/>
  <c r="R488" i="10"/>
  <c r="S488" i="10"/>
  <c r="L489" i="10"/>
  <c r="M489" i="10"/>
  <c r="N489" i="10"/>
  <c r="O489" i="10"/>
  <c r="O490" i="10" s="1"/>
  <c r="P489" i="10"/>
  <c r="Q489" i="10"/>
  <c r="R489" i="10"/>
  <c r="S489" i="10"/>
  <c r="P490" i="10"/>
  <c r="L496" i="10"/>
  <c r="M496" i="10"/>
  <c r="N496" i="10"/>
  <c r="O496" i="10"/>
  <c r="P496" i="10"/>
  <c r="Q496" i="10"/>
  <c r="R496" i="10"/>
  <c r="S496" i="10"/>
  <c r="L497" i="10"/>
  <c r="M497" i="10"/>
  <c r="N497" i="10"/>
  <c r="O497" i="10"/>
  <c r="P497" i="10"/>
  <c r="Q497" i="10"/>
  <c r="R497" i="10"/>
  <c r="S497" i="10"/>
  <c r="L498" i="10"/>
  <c r="M498" i="10"/>
  <c r="N498" i="10"/>
  <c r="O498" i="10"/>
  <c r="P498" i="10"/>
  <c r="Q498" i="10"/>
  <c r="R498" i="10"/>
  <c r="S498" i="10"/>
  <c r="L499" i="10"/>
  <c r="M499" i="10"/>
  <c r="N499" i="10"/>
  <c r="O499" i="10"/>
  <c r="P499" i="10"/>
  <c r="Q499" i="10"/>
  <c r="R499" i="10"/>
  <c r="S499" i="10"/>
  <c r="L500" i="10"/>
  <c r="M500" i="10"/>
  <c r="N500" i="10"/>
  <c r="O500" i="10"/>
  <c r="P500" i="10"/>
  <c r="Q500" i="10"/>
  <c r="R500" i="10"/>
  <c r="S500" i="10"/>
  <c r="L501" i="10"/>
  <c r="M501" i="10"/>
  <c r="N501" i="10"/>
  <c r="O501" i="10"/>
  <c r="P501" i="10"/>
  <c r="Q501" i="10"/>
  <c r="R501" i="10"/>
  <c r="S501" i="10"/>
  <c r="L502" i="10"/>
  <c r="M502" i="10"/>
  <c r="N502" i="10"/>
  <c r="O502" i="10"/>
  <c r="P502" i="10"/>
  <c r="Q502" i="10"/>
  <c r="R502" i="10"/>
  <c r="S502" i="10"/>
  <c r="L503" i="10"/>
  <c r="M503" i="10"/>
  <c r="N503" i="10"/>
  <c r="O503" i="10"/>
  <c r="P503" i="10"/>
  <c r="Q503" i="10"/>
  <c r="R503" i="10"/>
  <c r="S503" i="10"/>
  <c r="L504" i="10"/>
  <c r="M504" i="10"/>
  <c r="N504" i="10"/>
  <c r="O504" i="10"/>
  <c r="P504" i="10"/>
  <c r="Q504" i="10"/>
  <c r="R504" i="10"/>
  <c r="S504" i="10"/>
  <c r="L505" i="10"/>
  <c r="M505" i="10"/>
  <c r="N505" i="10"/>
  <c r="O505" i="10"/>
  <c r="P505" i="10"/>
  <c r="Q505" i="10"/>
  <c r="R505" i="10"/>
  <c r="S505" i="10"/>
  <c r="L512" i="10"/>
  <c r="M512" i="10"/>
  <c r="N512" i="10"/>
  <c r="O512" i="10"/>
  <c r="P512" i="10"/>
  <c r="Q512" i="10"/>
  <c r="R512" i="10"/>
  <c r="S512" i="10"/>
  <c r="L513" i="10"/>
  <c r="M513" i="10"/>
  <c r="N513" i="10"/>
  <c r="O513" i="10"/>
  <c r="P513" i="10"/>
  <c r="Q513" i="10"/>
  <c r="R513" i="10"/>
  <c r="S513" i="10"/>
  <c r="L514" i="10"/>
  <c r="M514" i="10"/>
  <c r="N514" i="10"/>
  <c r="O514" i="10"/>
  <c r="P514" i="10"/>
  <c r="Q514" i="10"/>
  <c r="R514" i="10"/>
  <c r="S514" i="10"/>
  <c r="L515" i="10"/>
  <c r="M515" i="10"/>
  <c r="N515" i="10"/>
  <c r="O515" i="10"/>
  <c r="O516" i="10" s="1"/>
  <c r="P515" i="10"/>
  <c r="Q515" i="10"/>
  <c r="R515" i="10"/>
  <c r="S515" i="10"/>
  <c r="P516" i="10"/>
  <c r="L522" i="10"/>
  <c r="M522" i="10"/>
  <c r="N522" i="10"/>
  <c r="O522" i="10"/>
  <c r="P522" i="10"/>
  <c r="Q522" i="10"/>
  <c r="R522" i="10"/>
  <c r="S522" i="10"/>
  <c r="L523" i="10"/>
  <c r="M523" i="10"/>
  <c r="N523" i="10"/>
  <c r="O523" i="10"/>
  <c r="P523" i="10"/>
  <c r="Q523" i="10"/>
  <c r="R523" i="10"/>
  <c r="S523" i="10"/>
  <c r="L524" i="10"/>
  <c r="M524" i="10"/>
  <c r="N524" i="10"/>
  <c r="O524" i="10"/>
  <c r="P524" i="10"/>
  <c r="Q524" i="10"/>
  <c r="R524" i="10"/>
  <c r="S524" i="10"/>
  <c r="L525" i="10"/>
  <c r="M525" i="10"/>
  <c r="N525" i="10"/>
  <c r="O525" i="10"/>
  <c r="P525" i="10"/>
  <c r="Q525" i="10"/>
  <c r="R525" i="10"/>
  <c r="S525" i="10"/>
  <c r="L526" i="10"/>
  <c r="M526" i="10"/>
  <c r="N526" i="10"/>
  <c r="O526" i="10"/>
  <c r="P526" i="10"/>
  <c r="Q526" i="10"/>
  <c r="R526" i="10"/>
  <c r="S526" i="10"/>
  <c r="L527" i="10"/>
  <c r="M527" i="10"/>
  <c r="N527" i="10"/>
  <c r="O527" i="10"/>
  <c r="P527" i="10"/>
  <c r="Q527" i="10"/>
  <c r="R527" i="10"/>
  <c r="S527" i="10"/>
  <c r="L528" i="10"/>
  <c r="M528" i="10"/>
  <c r="N528" i="10"/>
  <c r="O528" i="10"/>
  <c r="P528" i="10"/>
  <c r="Q528" i="10"/>
  <c r="R528" i="10"/>
  <c r="S528" i="10"/>
  <c r="L529" i="10"/>
  <c r="M529" i="10"/>
  <c r="N529" i="10"/>
  <c r="O529" i="10"/>
  <c r="P529" i="10"/>
  <c r="Q529" i="10"/>
  <c r="R529" i="10"/>
  <c r="S529" i="10"/>
  <c r="L530" i="10"/>
  <c r="M530" i="10"/>
  <c r="N530" i="10"/>
  <c r="O530" i="10"/>
  <c r="P530" i="10"/>
  <c r="Q530" i="10"/>
  <c r="R530" i="10"/>
  <c r="S530" i="10"/>
  <c r="L531" i="10"/>
  <c r="M531" i="10"/>
  <c r="N531" i="10"/>
  <c r="O531" i="10"/>
  <c r="P531" i="10"/>
  <c r="Q531" i="10"/>
  <c r="R531" i="10"/>
  <c r="S531" i="10"/>
  <c r="L532" i="10"/>
  <c r="M532" i="10"/>
  <c r="N532" i="10"/>
  <c r="O532" i="10"/>
  <c r="P532" i="10"/>
  <c r="Q532" i="10"/>
  <c r="R532" i="10"/>
  <c r="S532" i="10"/>
  <c r="L533" i="10"/>
  <c r="M533" i="10"/>
  <c r="N533" i="10"/>
  <c r="O533" i="10"/>
  <c r="P533" i="10"/>
  <c r="Q533" i="10"/>
  <c r="R533" i="10"/>
  <c r="S533" i="10"/>
  <c r="L534" i="10"/>
  <c r="M534" i="10"/>
  <c r="N534" i="10"/>
  <c r="O534" i="10"/>
  <c r="P534" i="10"/>
  <c r="Q534" i="10"/>
  <c r="R534" i="10"/>
  <c r="S534" i="10"/>
  <c r="R516" i="10" l="1"/>
  <c r="S468" i="10"/>
  <c r="O419" i="10"/>
  <c r="O409" i="10"/>
  <c r="M399" i="10"/>
  <c r="L329" i="10"/>
  <c r="P309" i="10"/>
  <c r="P289" i="10"/>
  <c r="R209" i="10"/>
  <c r="L516" i="10"/>
  <c r="S479" i="10"/>
  <c r="M479" i="10"/>
  <c r="Q457" i="10"/>
  <c r="Q409" i="10"/>
  <c r="N349" i="10"/>
  <c r="P349" i="10"/>
  <c r="Q339" i="10"/>
  <c r="R309" i="10"/>
  <c r="L309" i="10"/>
  <c r="N299" i="10"/>
  <c r="N289" i="10"/>
  <c r="R242" i="10"/>
  <c r="Q231" i="10"/>
  <c r="O220" i="10"/>
  <c r="N209" i="10"/>
  <c r="L209" i="10"/>
  <c r="O158" i="10"/>
  <c r="N115" i="10"/>
  <c r="N47" i="10"/>
  <c r="O25" i="10"/>
  <c r="M25" i="10"/>
  <c r="L490" i="10"/>
  <c r="N468" i="10"/>
  <c r="P468" i="10"/>
  <c r="P457" i="10"/>
  <c r="P445" i="10"/>
  <c r="R445" i="10"/>
  <c r="L445" i="10"/>
  <c r="N419" i="10"/>
  <c r="L409" i="10"/>
  <c r="S389" i="10"/>
  <c r="N379" i="10"/>
  <c r="P339" i="10"/>
  <c r="N339" i="10"/>
  <c r="O242" i="10"/>
  <c r="Q242" i="10"/>
  <c r="R231" i="10"/>
  <c r="P220" i="10"/>
  <c r="L220" i="10"/>
  <c r="Q209" i="10"/>
  <c r="R183" i="10"/>
  <c r="P183" i="10"/>
  <c r="N158" i="10"/>
  <c r="Q115" i="10"/>
  <c r="O115" i="10"/>
  <c r="L102" i="10"/>
  <c r="S47" i="10"/>
  <c r="Q47" i="10"/>
  <c r="M47" i="10"/>
  <c r="P25" i="10"/>
  <c r="P10" i="10"/>
  <c r="N10" i="10"/>
  <c r="Q516" i="10"/>
  <c r="Q490" i="10"/>
  <c r="R479" i="10"/>
  <c r="L479" i="10"/>
  <c r="Q468" i="10"/>
  <c r="O457" i="10"/>
  <c r="Q429" i="10"/>
  <c r="S419" i="10"/>
  <c r="N409" i="10"/>
  <c r="P102" i="10"/>
  <c r="R490" i="10"/>
  <c r="Q479" i="10"/>
  <c r="Q419" i="10"/>
  <c r="R409" i="10"/>
  <c r="S369" i="10"/>
  <c r="P319" i="10"/>
  <c r="O278" i="10"/>
  <c r="O429" i="10"/>
  <c r="P419" i="10"/>
  <c r="O389" i="10"/>
  <c r="L369" i="10"/>
  <c r="O359" i="10"/>
  <c r="O289" i="10"/>
  <c r="O379" i="10"/>
  <c r="M299" i="10"/>
  <c r="S516" i="10"/>
  <c r="M516" i="10"/>
  <c r="N516" i="10"/>
  <c r="N490" i="10"/>
  <c r="R468" i="10"/>
  <c r="L468" i="10"/>
  <c r="Q445" i="10"/>
  <c r="N389" i="10"/>
  <c r="P379" i="10"/>
  <c r="N359" i="10"/>
  <c r="O329" i="10"/>
  <c r="Q220" i="10"/>
  <c r="S490" i="10"/>
  <c r="M490" i="10"/>
  <c r="N479" i="10"/>
  <c r="O468" i="10"/>
  <c r="R457" i="10"/>
  <c r="L457" i="10"/>
  <c r="R429" i="10"/>
  <c r="M389" i="10"/>
  <c r="S359" i="10"/>
  <c r="M359" i="10"/>
  <c r="S289" i="10"/>
  <c r="M289" i="10"/>
  <c r="N369" i="10"/>
  <c r="Q369" i="10"/>
  <c r="R369" i="10"/>
  <c r="L359" i="10"/>
  <c r="S339" i="10"/>
  <c r="P299" i="10"/>
  <c r="N231" i="10"/>
  <c r="S127" i="10"/>
  <c r="M127" i="10"/>
  <c r="O102" i="10"/>
  <c r="R399" i="10"/>
  <c r="L399" i="10"/>
  <c r="R389" i="10"/>
  <c r="L389" i="10"/>
  <c r="Q379" i="10"/>
  <c r="P369" i="10"/>
  <c r="L339" i="10"/>
  <c r="N329" i="10"/>
  <c r="O319" i="10"/>
  <c r="O299" i="10"/>
  <c r="N242" i="10"/>
  <c r="L242" i="10"/>
  <c r="P142" i="10"/>
  <c r="N89" i="10"/>
  <c r="M38" i="10"/>
  <c r="M419" i="10"/>
  <c r="P409" i="10"/>
  <c r="Q399" i="10"/>
  <c r="P399" i="10"/>
  <c r="Q349" i="10"/>
  <c r="O349" i="10"/>
  <c r="O339" i="10"/>
  <c r="S309" i="10"/>
  <c r="M309" i="10"/>
  <c r="S299" i="10"/>
  <c r="S242" i="10"/>
  <c r="M242" i="10"/>
  <c r="P231" i="10"/>
  <c r="N102" i="10"/>
  <c r="R47" i="10"/>
  <c r="L47" i="10"/>
  <c r="O231" i="10"/>
  <c r="S220" i="10"/>
  <c r="M220" i="10"/>
  <c r="Q10" i="10"/>
  <c r="Q319" i="10"/>
  <c r="Q299" i="10"/>
  <c r="N278" i="10"/>
  <c r="P242" i="10"/>
  <c r="Q183" i="10"/>
  <c r="S209" i="10"/>
  <c r="M209" i="10"/>
  <c r="O183" i="10"/>
  <c r="P158" i="10"/>
  <c r="R127" i="10"/>
  <c r="L127" i="10"/>
  <c r="N127" i="10"/>
  <c r="P115" i="10"/>
  <c r="R89" i="10"/>
  <c r="L89" i="10"/>
  <c r="S183" i="10"/>
  <c r="M183" i="10"/>
  <c r="M158" i="10"/>
  <c r="R115" i="10"/>
  <c r="L115" i="10"/>
  <c r="Q102" i="10"/>
  <c r="S102" i="10"/>
  <c r="M102" i="10"/>
  <c r="M10" i="10"/>
  <c r="O209" i="10"/>
  <c r="R158" i="10"/>
  <c r="L158" i="10"/>
  <c r="O47" i="10"/>
  <c r="R38" i="10"/>
  <c r="L38" i="10"/>
  <c r="N25" i="10"/>
  <c r="R10" i="10"/>
  <c r="L10" i="10"/>
  <c r="S10" i="10"/>
  <c r="R142" i="10"/>
  <c r="L142" i="10"/>
  <c r="Q142" i="10"/>
  <c r="N142" i="10"/>
  <c r="Q38" i="10"/>
  <c r="S25" i="10"/>
  <c r="Q158" i="10"/>
  <c r="M142" i="10"/>
  <c r="S142" i="10"/>
  <c r="M89" i="10"/>
  <c r="P38" i="10"/>
  <c r="R25" i="10"/>
  <c r="L25" i="10"/>
  <c r="S445" i="10"/>
  <c r="S457" i="10"/>
  <c r="M457" i="10"/>
  <c r="S409" i="10"/>
  <c r="M409" i="10"/>
  <c r="O399" i="10"/>
  <c r="Q389" i="10"/>
  <c r="M445" i="10"/>
  <c r="O445" i="10"/>
  <c r="M339" i="10"/>
  <c r="M278" i="10"/>
  <c r="M468" i="10"/>
  <c r="R419" i="10"/>
  <c r="L419" i="10"/>
  <c r="S278" i="10"/>
  <c r="N445" i="10"/>
  <c r="P429" i="10"/>
  <c r="Q329" i="10"/>
  <c r="S319" i="10"/>
  <c r="M319" i="10"/>
  <c r="Q127" i="10"/>
  <c r="S379" i="10"/>
  <c r="M379" i="10"/>
  <c r="P329" i="10"/>
  <c r="R319" i="10"/>
  <c r="L319" i="10"/>
  <c r="Q289" i="10"/>
  <c r="R278" i="10"/>
  <c r="O369" i="10"/>
  <c r="Q359" i="10"/>
  <c r="S349" i="10"/>
  <c r="M349" i="10"/>
  <c r="O309" i="10"/>
  <c r="Q278" i="10"/>
  <c r="R349" i="10"/>
  <c r="L349" i="10"/>
  <c r="R299" i="10"/>
  <c r="L299" i="10"/>
  <c r="P278" i="10"/>
  <c r="S231" i="10"/>
  <c r="M231" i="10"/>
  <c r="O38" i="10"/>
  <c r="O89" i="10"/>
  <c r="S89" i="10"/>
  <c r="S38" i="10"/>
  <c r="L278" i="10"/>
  <c r="O142" i="10"/>
  <c r="S158" i="10"/>
  <c r="Q25" i="10"/>
  <c r="O127" i="10"/>
  <c r="S115" i="10"/>
  <c r="M115" i="10"/>
  <c r="Q89" i="10"/>
  <c r="O10" i="10"/>
  <c r="M534" i="9"/>
  <c r="L534" i="9"/>
  <c r="K534" i="9"/>
  <c r="J534" i="9"/>
  <c r="I534" i="9"/>
  <c r="M533" i="9"/>
  <c r="L533" i="9"/>
  <c r="K533" i="9"/>
  <c r="J533" i="9"/>
  <c r="I533" i="9"/>
  <c r="M532" i="9"/>
  <c r="L532" i="9"/>
  <c r="K532" i="9"/>
  <c r="J532" i="9"/>
  <c r="I532" i="9"/>
  <c r="M531" i="9"/>
  <c r="L531" i="9"/>
  <c r="K531" i="9"/>
  <c r="J531" i="9"/>
  <c r="I531" i="9"/>
  <c r="M530" i="9"/>
  <c r="L530" i="9"/>
  <c r="K530" i="9"/>
  <c r="J530" i="9"/>
  <c r="I530" i="9"/>
  <c r="M529" i="9"/>
  <c r="L529" i="9"/>
  <c r="K529" i="9"/>
  <c r="J529" i="9"/>
  <c r="I529" i="9"/>
  <c r="M528" i="9"/>
  <c r="L528" i="9"/>
  <c r="K528" i="9"/>
  <c r="J528" i="9"/>
  <c r="I528" i="9"/>
  <c r="M527" i="9"/>
  <c r="L527" i="9"/>
  <c r="K527" i="9"/>
  <c r="J527" i="9"/>
  <c r="I527" i="9"/>
  <c r="M526" i="9"/>
  <c r="L526" i="9"/>
  <c r="K526" i="9"/>
  <c r="J526" i="9"/>
  <c r="I526" i="9"/>
  <c r="M525" i="9"/>
  <c r="L525" i="9"/>
  <c r="K525" i="9"/>
  <c r="J525" i="9"/>
  <c r="I525" i="9"/>
  <c r="M524" i="9"/>
  <c r="L524" i="9"/>
  <c r="K524" i="9"/>
  <c r="J524" i="9"/>
  <c r="I524" i="9"/>
  <c r="M523" i="9"/>
  <c r="L523" i="9"/>
  <c r="K523" i="9"/>
  <c r="J523" i="9"/>
  <c r="I523" i="9"/>
  <c r="M522" i="9"/>
  <c r="L522" i="9"/>
  <c r="K522" i="9"/>
  <c r="J522" i="9"/>
  <c r="I522" i="9"/>
  <c r="M515" i="9"/>
  <c r="L515" i="9"/>
  <c r="K515" i="9"/>
  <c r="J515" i="9"/>
  <c r="I515" i="9"/>
  <c r="M514" i="9"/>
  <c r="L514" i="9"/>
  <c r="K514" i="9"/>
  <c r="J514" i="9"/>
  <c r="I514" i="9"/>
  <c r="M513" i="9"/>
  <c r="L513" i="9"/>
  <c r="K513" i="9"/>
  <c r="J513" i="9"/>
  <c r="I513" i="9"/>
  <c r="M512" i="9"/>
  <c r="L512" i="9"/>
  <c r="K512" i="9"/>
  <c r="J512" i="9"/>
  <c r="I512" i="9"/>
  <c r="M505" i="9"/>
  <c r="L505" i="9"/>
  <c r="K505" i="9"/>
  <c r="J505" i="9"/>
  <c r="I505" i="9"/>
  <c r="M504" i="9"/>
  <c r="L504" i="9"/>
  <c r="K504" i="9"/>
  <c r="J504" i="9"/>
  <c r="I504" i="9"/>
  <c r="M503" i="9"/>
  <c r="L503" i="9"/>
  <c r="K503" i="9"/>
  <c r="J503" i="9"/>
  <c r="I503" i="9"/>
  <c r="M502" i="9"/>
  <c r="L502" i="9"/>
  <c r="K502" i="9"/>
  <c r="J502" i="9"/>
  <c r="I502" i="9"/>
  <c r="M501" i="9"/>
  <c r="L501" i="9"/>
  <c r="K501" i="9"/>
  <c r="J501" i="9"/>
  <c r="I501" i="9"/>
  <c r="M500" i="9"/>
  <c r="L500" i="9"/>
  <c r="K500" i="9"/>
  <c r="J500" i="9"/>
  <c r="I500" i="9"/>
  <c r="M499" i="9"/>
  <c r="L499" i="9"/>
  <c r="K499" i="9"/>
  <c r="J499" i="9"/>
  <c r="I499" i="9"/>
  <c r="M498" i="9"/>
  <c r="L498" i="9"/>
  <c r="K498" i="9"/>
  <c r="J498" i="9"/>
  <c r="I498" i="9"/>
  <c r="M497" i="9"/>
  <c r="L497" i="9"/>
  <c r="K497" i="9"/>
  <c r="J497" i="9"/>
  <c r="I497" i="9"/>
  <c r="M496" i="9"/>
  <c r="L496" i="9"/>
  <c r="K496" i="9"/>
  <c r="J496" i="9"/>
  <c r="I496" i="9"/>
  <c r="M489" i="9"/>
  <c r="L489" i="9"/>
  <c r="K489" i="9"/>
  <c r="J489" i="9"/>
  <c r="I489" i="9"/>
  <c r="M488" i="9"/>
  <c r="L488" i="9"/>
  <c r="K488" i="9"/>
  <c r="J488" i="9"/>
  <c r="I488" i="9"/>
  <c r="M487" i="9"/>
  <c r="L487" i="9"/>
  <c r="K487" i="9"/>
  <c r="J487" i="9"/>
  <c r="I487" i="9"/>
  <c r="M486" i="9"/>
  <c r="L486" i="9"/>
  <c r="K486" i="9"/>
  <c r="J486" i="9"/>
  <c r="I486" i="9"/>
  <c r="M485" i="9"/>
  <c r="L485" i="9"/>
  <c r="K485" i="9"/>
  <c r="J485" i="9"/>
  <c r="I485" i="9"/>
  <c r="M478" i="9"/>
  <c r="L478" i="9"/>
  <c r="K478" i="9"/>
  <c r="J478" i="9"/>
  <c r="I478" i="9"/>
  <c r="M477" i="9"/>
  <c r="L477" i="9"/>
  <c r="K477" i="9"/>
  <c r="J477" i="9"/>
  <c r="I477" i="9"/>
  <c r="M476" i="9"/>
  <c r="L476" i="9"/>
  <c r="K476" i="9"/>
  <c r="J476" i="9"/>
  <c r="I476" i="9"/>
  <c r="M475" i="9"/>
  <c r="L475" i="9"/>
  <c r="K475" i="9"/>
  <c r="J475" i="9"/>
  <c r="I475" i="9"/>
  <c r="M474" i="9"/>
  <c r="L474" i="9"/>
  <c r="K474" i="9"/>
  <c r="J474" i="9"/>
  <c r="I474" i="9"/>
  <c r="M467" i="9"/>
  <c r="L467" i="9"/>
  <c r="K467" i="9"/>
  <c r="J467" i="9"/>
  <c r="I467" i="9"/>
  <c r="M466" i="9"/>
  <c r="L466" i="9"/>
  <c r="K466" i="9"/>
  <c r="J466" i="9"/>
  <c r="I466" i="9"/>
  <c r="M465" i="9"/>
  <c r="L465" i="9"/>
  <c r="K465" i="9"/>
  <c r="J465" i="9"/>
  <c r="I465" i="9"/>
  <c r="M464" i="9"/>
  <c r="L464" i="9"/>
  <c r="K464" i="9"/>
  <c r="J464" i="9"/>
  <c r="I464" i="9"/>
  <c r="M463" i="9"/>
  <c r="L463" i="9"/>
  <c r="K463" i="9"/>
  <c r="J463" i="9"/>
  <c r="I463" i="9"/>
  <c r="M456" i="9"/>
  <c r="L456" i="9"/>
  <c r="K456" i="9"/>
  <c r="J456" i="9"/>
  <c r="I456" i="9"/>
  <c r="M455" i="9"/>
  <c r="L455" i="9"/>
  <c r="K455" i="9"/>
  <c r="J455" i="9"/>
  <c r="I455" i="9"/>
  <c r="M454" i="9"/>
  <c r="L454" i="9"/>
  <c r="K454" i="9"/>
  <c r="J454" i="9"/>
  <c r="I454" i="9"/>
  <c r="M453" i="9"/>
  <c r="L453" i="9"/>
  <c r="K453" i="9"/>
  <c r="J453" i="9"/>
  <c r="I453" i="9"/>
  <c r="M452" i="9"/>
  <c r="L452" i="9"/>
  <c r="K452" i="9"/>
  <c r="J452" i="9"/>
  <c r="I452" i="9"/>
  <c r="M444" i="9"/>
  <c r="L444" i="9"/>
  <c r="K444" i="9"/>
  <c r="J444" i="9"/>
  <c r="I444" i="9"/>
  <c r="M443" i="9"/>
  <c r="L443" i="9"/>
  <c r="K443" i="9"/>
  <c r="J443" i="9"/>
  <c r="I443" i="9"/>
  <c r="M442" i="9"/>
  <c r="L442" i="9"/>
  <c r="K442" i="9"/>
  <c r="J442" i="9"/>
  <c r="I442" i="9"/>
  <c r="M441" i="9"/>
  <c r="L441" i="9"/>
  <c r="K441" i="9"/>
  <c r="J441" i="9"/>
  <c r="I441" i="9"/>
  <c r="M440" i="9"/>
  <c r="L440" i="9"/>
  <c r="K440" i="9"/>
  <c r="J440" i="9"/>
  <c r="I440" i="9"/>
  <c r="M439" i="9"/>
  <c r="L439" i="9"/>
  <c r="K439" i="9"/>
  <c r="J439" i="9"/>
  <c r="I439" i="9"/>
  <c r="M438" i="9"/>
  <c r="L438" i="9"/>
  <c r="K438" i="9"/>
  <c r="J438" i="9"/>
  <c r="I438" i="9"/>
  <c r="M437" i="9"/>
  <c r="L437" i="9"/>
  <c r="K437" i="9"/>
  <c r="J437" i="9"/>
  <c r="I437" i="9"/>
  <c r="M436" i="9"/>
  <c r="L436" i="9"/>
  <c r="K436" i="9"/>
  <c r="J436" i="9"/>
  <c r="I436" i="9"/>
  <c r="M435" i="9"/>
  <c r="L435" i="9"/>
  <c r="K435" i="9"/>
  <c r="J435" i="9"/>
  <c r="I435" i="9"/>
  <c r="M428" i="9"/>
  <c r="L428" i="9"/>
  <c r="K428" i="9"/>
  <c r="J428" i="9"/>
  <c r="I428" i="9"/>
  <c r="M427" i="9"/>
  <c r="L427" i="9"/>
  <c r="K427" i="9"/>
  <c r="J427" i="9"/>
  <c r="I427" i="9"/>
  <c r="M426" i="9"/>
  <c r="L426" i="9"/>
  <c r="K426" i="9"/>
  <c r="J426" i="9"/>
  <c r="I426" i="9"/>
  <c r="M425" i="9"/>
  <c r="L425" i="9"/>
  <c r="K425" i="9"/>
  <c r="J425" i="9"/>
  <c r="I425" i="9"/>
  <c r="M418" i="9"/>
  <c r="L418" i="9"/>
  <c r="K418" i="9"/>
  <c r="J418" i="9"/>
  <c r="I418" i="9"/>
  <c r="M417" i="9"/>
  <c r="L417" i="9"/>
  <c r="K417" i="9"/>
  <c r="J417" i="9"/>
  <c r="I417" i="9"/>
  <c r="M416" i="9"/>
  <c r="L416" i="9"/>
  <c r="K416" i="9"/>
  <c r="J416" i="9"/>
  <c r="I416" i="9"/>
  <c r="M415" i="9"/>
  <c r="L415" i="9"/>
  <c r="K415" i="9"/>
  <c r="J415" i="9"/>
  <c r="I415" i="9"/>
  <c r="M408" i="9"/>
  <c r="L408" i="9"/>
  <c r="K408" i="9"/>
  <c r="J408" i="9"/>
  <c r="I408" i="9"/>
  <c r="M407" i="9"/>
  <c r="L407" i="9"/>
  <c r="K407" i="9"/>
  <c r="J407" i="9"/>
  <c r="I407" i="9"/>
  <c r="M406" i="9"/>
  <c r="L406" i="9"/>
  <c r="K406" i="9"/>
  <c r="J406" i="9"/>
  <c r="I406" i="9"/>
  <c r="M405" i="9"/>
  <c r="L405" i="9"/>
  <c r="K405" i="9"/>
  <c r="J405" i="9"/>
  <c r="I405" i="9"/>
  <c r="M398" i="9"/>
  <c r="L398" i="9"/>
  <c r="K398" i="9"/>
  <c r="J398" i="9"/>
  <c r="I398" i="9"/>
  <c r="M397" i="9"/>
  <c r="L397" i="9"/>
  <c r="K397" i="9"/>
  <c r="J397" i="9"/>
  <c r="I397" i="9"/>
  <c r="M396" i="9"/>
  <c r="L396" i="9"/>
  <c r="K396" i="9"/>
  <c r="J396" i="9"/>
  <c r="I396" i="9"/>
  <c r="M395" i="9"/>
  <c r="L395" i="9"/>
  <c r="K395" i="9"/>
  <c r="J395" i="9"/>
  <c r="I395" i="9"/>
  <c r="M388" i="9"/>
  <c r="L388" i="9"/>
  <c r="K388" i="9"/>
  <c r="J388" i="9"/>
  <c r="I388" i="9"/>
  <c r="M387" i="9"/>
  <c r="L387" i="9"/>
  <c r="K387" i="9"/>
  <c r="J387" i="9"/>
  <c r="I387" i="9"/>
  <c r="M386" i="9"/>
  <c r="L386" i="9"/>
  <c r="K386" i="9"/>
  <c r="J386" i="9"/>
  <c r="I386" i="9"/>
  <c r="M385" i="9"/>
  <c r="L385" i="9"/>
  <c r="K385" i="9"/>
  <c r="J385" i="9"/>
  <c r="I385" i="9"/>
  <c r="M378" i="9"/>
  <c r="L378" i="9"/>
  <c r="K378" i="9"/>
  <c r="J378" i="9"/>
  <c r="I378" i="9"/>
  <c r="M377" i="9"/>
  <c r="L377" i="9"/>
  <c r="K377" i="9"/>
  <c r="J377" i="9"/>
  <c r="I377" i="9"/>
  <c r="M376" i="9"/>
  <c r="L376" i="9"/>
  <c r="K376" i="9"/>
  <c r="J376" i="9"/>
  <c r="I376" i="9"/>
  <c r="M375" i="9"/>
  <c r="L375" i="9"/>
  <c r="K375" i="9"/>
  <c r="J375" i="9"/>
  <c r="I375" i="9"/>
  <c r="M368" i="9"/>
  <c r="L368" i="9"/>
  <c r="K368" i="9"/>
  <c r="J368" i="9"/>
  <c r="I368" i="9"/>
  <c r="M367" i="9"/>
  <c r="L367" i="9"/>
  <c r="K367" i="9"/>
  <c r="J367" i="9"/>
  <c r="I367" i="9"/>
  <c r="M366" i="9"/>
  <c r="L366" i="9"/>
  <c r="K366" i="9"/>
  <c r="J366" i="9"/>
  <c r="I366" i="9"/>
  <c r="M365" i="9"/>
  <c r="L365" i="9"/>
  <c r="K365" i="9"/>
  <c r="J365" i="9"/>
  <c r="I365" i="9"/>
  <c r="M358" i="9"/>
  <c r="L358" i="9"/>
  <c r="K358" i="9"/>
  <c r="J358" i="9"/>
  <c r="I358" i="9"/>
  <c r="M357" i="9"/>
  <c r="L357" i="9"/>
  <c r="K357" i="9"/>
  <c r="J357" i="9"/>
  <c r="I357" i="9"/>
  <c r="M356" i="9"/>
  <c r="L356" i="9"/>
  <c r="K356" i="9"/>
  <c r="J356" i="9"/>
  <c r="I356" i="9"/>
  <c r="M355" i="9"/>
  <c r="L355" i="9"/>
  <c r="K355" i="9"/>
  <c r="J355" i="9"/>
  <c r="I355" i="9"/>
  <c r="M348" i="9"/>
  <c r="L348" i="9"/>
  <c r="K348" i="9"/>
  <c r="J348" i="9"/>
  <c r="I348" i="9"/>
  <c r="M347" i="9"/>
  <c r="L347" i="9"/>
  <c r="K347" i="9"/>
  <c r="J347" i="9"/>
  <c r="I347" i="9"/>
  <c r="M346" i="9"/>
  <c r="L346" i="9"/>
  <c r="K346" i="9"/>
  <c r="J346" i="9"/>
  <c r="I346" i="9"/>
  <c r="M345" i="9"/>
  <c r="L345" i="9"/>
  <c r="K345" i="9"/>
  <c r="J345" i="9"/>
  <c r="I345" i="9"/>
  <c r="M338" i="9"/>
  <c r="L338" i="9"/>
  <c r="K338" i="9"/>
  <c r="J338" i="9"/>
  <c r="I338" i="9"/>
  <c r="M337" i="9"/>
  <c r="L337" i="9"/>
  <c r="K337" i="9"/>
  <c r="J337" i="9"/>
  <c r="I337" i="9"/>
  <c r="M336" i="9"/>
  <c r="L336" i="9"/>
  <c r="K336" i="9"/>
  <c r="J336" i="9"/>
  <c r="I336" i="9"/>
  <c r="M335" i="9"/>
  <c r="L335" i="9"/>
  <c r="K335" i="9"/>
  <c r="J335" i="9"/>
  <c r="I335" i="9"/>
  <c r="M328" i="9"/>
  <c r="L328" i="9"/>
  <c r="K328" i="9"/>
  <c r="J328" i="9"/>
  <c r="I328" i="9"/>
  <c r="M327" i="9"/>
  <c r="L327" i="9"/>
  <c r="K327" i="9"/>
  <c r="J327" i="9"/>
  <c r="I327" i="9"/>
  <c r="M326" i="9"/>
  <c r="L326" i="9"/>
  <c r="K326" i="9"/>
  <c r="J326" i="9"/>
  <c r="I326" i="9"/>
  <c r="M325" i="9"/>
  <c r="L325" i="9"/>
  <c r="K325" i="9"/>
  <c r="J325" i="9"/>
  <c r="I325" i="9"/>
  <c r="M318" i="9"/>
  <c r="L318" i="9"/>
  <c r="K318" i="9"/>
  <c r="J318" i="9"/>
  <c r="I318" i="9"/>
  <c r="M317" i="9"/>
  <c r="L317" i="9"/>
  <c r="K317" i="9"/>
  <c r="J317" i="9"/>
  <c r="I317" i="9"/>
  <c r="M316" i="9"/>
  <c r="L316" i="9"/>
  <c r="K316" i="9"/>
  <c r="J316" i="9"/>
  <c r="I316" i="9"/>
  <c r="M315" i="9"/>
  <c r="L315" i="9"/>
  <c r="K315" i="9"/>
  <c r="J315" i="9"/>
  <c r="I315" i="9"/>
  <c r="M308" i="9"/>
  <c r="L308" i="9"/>
  <c r="K308" i="9"/>
  <c r="J308" i="9"/>
  <c r="I308" i="9"/>
  <c r="M307" i="9"/>
  <c r="L307" i="9"/>
  <c r="K307" i="9"/>
  <c r="J307" i="9"/>
  <c r="I307" i="9"/>
  <c r="M306" i="9"/>
  <c r="L306" i="9"/>
  <c r="K306" i="9"/>
  <c r="J306" i="9"/>
  <c r="I306" i="9"/>
  <c r="M305" i="9"/>
  <c r="L305" i="9"/>
  <c r="K305" i="9"/>
  <c r="J305" i="9"/>
  <c r="I305" i="9"/>
  <c r="M298" i="9"/>
  <c r="L298" i="9"/>
  <c r="K298" i="9"/>
  <c r="J298" i="9"/>
  <c r="I298" i="9"/>
  <c r="M297" i="9"/>
  <c r="L297" i="9"/>
  <c r="K297" i="9"/>
  <c r="J297" i="9"/>
  <c r="I297" i="9"/>
  <c r="M296" i="9"/>
  <c r="L296" i="9"/>
  <c r="K296" i="9"/>
  <c r="J296" i="9"/>
  <c r="I296" i="9"/>
  <c r="M295" i="9"/>
  <c r="L295" i="9"/>
  <c r="K295" i="9"/>
  <c r="J295" i="9"/>
  <c r="I295" i="9"/>
  <c r="M288" i="9"/>
  <c r="L288" i="9"/>
  <c r="K288" i="9"/>
  <c r="J288" i="9"/>
  <c r="I288" i="9"/>
  <c r="M287" i="9"/>
  <c r="L287" i="9"/>
  <c r="K287" i="9"/>
  <c r="J287" i="9"/>
  <c r="I287" i="9"/>
  <c r="M286" i="9"/>
  <c r="L286" i="9"/>
  <c r="K286" i="9"/>
  <c r="J286" i="9"/>
  <c r="I286" i="9"/>
  <c r="M285" i="9"/>
  <c r="L285" i="9"/>
  <c r="K285" i="9"/>
  <c r="J285" i="9"/>
  <c r="I285" i="9"/>
  <c r="M277" i="9"/>
  <c r="L277" i="9"/>
  <c r="K277" i="9"/>
  <c r="J277" i="9"/>
  <c r="I277" i="9"/>
  <c r="M276" i="9"/>
  <c r="L276" i="9"/>
  <c r="K276" i="9"/>
  <c r="J276" i="9"/>
  <c r="I276" i="9"/>
  <c r="M275" i="9"/>
  <c r="L275" i="9"/>
  <c r="K275" i="9"/>
  <c r="J275" i="9"/>
  <c r="I275" i="9"/>
  <c r="M274" i="9"/>
  <c r="L274" i="9"/>
  <c r="K274" i="9"/>
  <c r="J274" i="9"/>
  <c r="I274" i="9"/>
  <c r="M273" i="9"/>
  <c r="L273" i="9"/>
  <c r="K273" i="9"/>
  <c r="J273" i="9"/>
  <c r="I273" i="9"/>
  <c r="M272" i="9"/>
  <c r="L272" i="9"/>
  <c r="K272" i="9"/>
  <c r="J272" i="9"/>
  <c r="I272" i="9"/>
  <c r="M271" i="9"/>
  <c r="L271" i="9"/>
  <c r="K271" i="9"/>
  <c r="J271" i="9"/>
  <c r="I271" i="9"/>
  <c r="M270" i="9"/>
  <c r="L270" i="9"/>
  <c r="K270" i="9"/>
  <c r="J270" i="9"/>
  <c r="I270" i="9"/>
  <c r="M269" i="9"/>
  <c r="L269" i="9"/>
  <c r="K269" i="9"/>
  <c r="J269" i="9"/>
  <c r="I269" i="9"/>
  <c r="M268" i="9"/>
  <c r="L268" i="9"/>
  <c r="K268" i="9"/>
  <c r="J268" i="9"/>
  <c r="I268" i="9"/>
  <c r="M267" i="9"/>
  <c r="L267" i="9"/>
  <c r="K267" i="9"/>
  <c r="J267" i="9"/>
  <c r="I267" i="9"/>
  <c r="M266" i="9"/>
  <c r="L266" i="9"/>
  <c r="K266" i="9"/>
  <c r="J266" i="9"/>
  <c r="I266" i="9"/>
  <c r="M259" i="9"/>
  <c r="L259" i="9"/>
  <c r="K259" i="9"/>
  <c r="J259" i="9"/>
  <c r="I259" i="9"/>
  <c r="M258" i="9"/>
  <c r="L258" i="9"/>
  <c r="K258" i="9"/>
  <c r="J258" i="9"/>
  <c r="I258" i="9"/>
  <c r="M257" i="9"/>
  <c r="L257" i="9"/>
  <c r="K257" i="9"/>
  <c r="J257" i="9"/>
  <c r="I257" i="9"/>
  <c r="M256" i="9"/>
  <c r="L256" i="9"/>
  <c r="K256" i="9"/>
  <c r="J256" i="9"/>
  <c r="I256" i="9"/>
  <c r="M255" i="9"/>
  <c r="L255" i="9"/>
  <c r="K255" i="9"/>
  <c r="J255" i="9"/>
  <c r="I255" i="9"/>
  <c r="M254" i="9"/>
  <c r="L254" i="9"/>
  <c r="K254" i="9"/>
  <c r="J254" i="9"/>
  <c r="I254" i="9"/>
  <c r="M253" i="9"/>
  <c r="L253" i="9"/>
  <c r="K253" i="9"/>
  <c r="J253" i="9"/>
  <c r="I253" i="9"/>
  <c r="M252" i="9"/>
  <c r="L252" i="9"/>
  <c r="K252" i="9"/>
  <c r="J252" i="9"/>
  <c r="I252" i="9"/>
  <c r="M251" i="9"/>
  <c r="L251" i="9"/>
  <c r="K251" i="9"/>
  <c r="J251" i="9"/>
  <c r="I251" i="9"/>
  <c r="M250" i="9"/>
  <c r="L250" i="9"/>
  <c r="K250" i="9"/>
  <c r="J250" i="9"/>
  <c r="I250" i="9"/>
  <c r="M249" i="9"/>
  <c r="L249" i="9"/>
  <c r="K249" i="9"/>
  <c r="J249" i="9"/>
  <c r="I249" i="9"/>
  <c r="M248" i="9"/>
  <c r="L248" i="9"/>
  <c r="K248" i="9"/>
  <c r="J248" i="9"/>
  <c r="I248" i="9"/>
  <c r="M241" i="9"/>
  <c r="L241" i="9"/>
  <c r="K241" i="9"/>
  <c r="J241" i="9"/>
  <c r="I241" i="9"/>
  <c r="M240" i="9"/>
  <c r="L240" i="9"/>
  <c r="K240" i="9"/>
  <c r="J240" i="9"/>
  <c r="I240" i="9"/>
  <c r="M239" i="9"/>
  <c r="L239" i="9"/>
  <c r="K239" i="9"/>
  <c r="J239" i="9"/>
  <c r="I239" i="9"/>
  <c r="M238" i="9"/>
  <c r="L238" i="9"/>
  <c r="K238" i="9"/>
  <c r="J238" i="9"/>
  <c r="I238" i="9"/>
  <c r="M237" i="9"/>
  <c r="L237" i="9"/>
  <c r="K237" i="9"/>
  <c r="J237" i="9"/>
  <c r="I237" i="9"/>
  <c r="M230" i="9"/>
  <c r="L230" i="9"/>
  <c r="K230" i="9"/>
  <c r="J230" i="9"/>
  <c r="I230" i="9"/>
  <c r="M229" i="9"/>
  <c r="L229" i="9"/>
  <c r="K229" i="9"/>
  <c r="J229" i="9"/>
  <c r="I229" i="9"/>
  <c r="M228" i="9"/>
  <c r="L228" i="9"/>
  <c r="K228" i="9"/>
  <c r="J228" i="9"/>
  <c r="I228" i="9"/>
  <c r="M227" i="9"/>
  <c r="L227" i="9"/>
  <c r="K227" i="9"/>
  <c r="J227" i="9"/>
  <c r="I227" i="9"/>
  <c r="M226" i="9"/>
  <c r="L226" i="9"/>
  <c r="K226" i="9"/>
  <c r="J226" i="9"/>
  <c r="I226" i="9"/>
  <c r="M219" i="9"/>
  <c r="L219" i="9"/>
  <c r="K219" i="9"/>
  <c r="J219" i="9"/>
  <c r="I219" i="9"/>
  <c r="M218" i="9"/>
  <c r="L218" i="9"/>
  <c r="K218" i="9"/>
  <c r="J218" i="9"/>
  <c r="I218" i="9"/>
  <c r="M217" i="9"/>
  <c r="L217" i="9"/>
  <c r="K217" i="9"/>
  <c r="J217" i="9"/>
  <c r="I217" i="9"/>
  <c r="M216" i="9"/>
  <c r="L216" i="9"/>
  <c r="K216" i="9"/>
  <c r="J216" i="9"/>
  <c r="I216" i="9"/>
  <c r="M215" i="9"/>
  <c r="L215" i="9"/>
  <c r="K215" i="9"/>
  <c r="J215" i="9"/>
  <c r="I215" i="9"/>
  <c r="M208" i="9"/>
  <c r="L208" i="9"/>
  <c r="K208" i="9"/>
  <c r="J208" i="9"/>
  <c r="I208" i="9"/>
  <c r="M207" i="9"/>
  <c r="L207" i="9"/>
  <c r="K207" i="9"/>
  <c r="J207" i="9"/>
  <c r="I207" i="9"/>
  <c r="M206" i="9"/>
  <c r="L206" i="9"/>
  <c r="K206" i="9"/>
  <c r="J206" i="9"/>
  <c r="I206" i="9"/>
  <c r="M205" i="9"/>
  <c r="L205" i="9"/>
  <c r="K205" i="9"/>
  <c r="J205" i="9"/>
  <c r="I205" i="9"/>
  <c r="M204" i="9"/>
  <c r="L204" i="9"/>
  <c r="K204" i="9"/>
  <c r="J204" i="9"/>
  <c r="I204" i="9"/>
  <c r="M196" i="9"/>
  <c r="L196" i="9"/>
  <c r="K196" i="9"/>
  <c r="J196" i="9"/>
  <c r="I196" i="9"/>
  <c r="M195" i="9"/>
  <c r="L195" i="9"/>
  <c r="K195" i="9"/>
  <c r="J195" i="9"/>
  <c r="I195" i="9"/>
  <c r="M194" i="9"/>
  <c r="L194" i="9"/>
  <c r="K194" i="9"/>
  <c r="J194" i="9"/>
  <c r="I194" i="9"/>
  <c r="M193" i="9"/>
  <c r="L193" i="9"/>
  <c r="K193" i="9"/>
  <c r="J193" i="9"/>
  <c r="I193" i="9"/>
  <c r="M192" i="9"/>
  <c r="L192" i="9"/>
  <c r="K192" i="9"/>
  <c r="J192" i="9"/>
  <c r="I192" i="9"/>
  <c r="M191" i="9"/>
  <c r="L191" i="9"/>
  <c r="K191" i="9"/>
  <c r="J191" i="9"/>
  <c r="I191" i="9"/>
  <c r="M190" i="9"/>
  <c r="L190" i="9"/>
  <c r="K190" i="9"/>
  <c r="J190" i="9"/>
  <c r="I190" i="9"/>
  <c r="M189" i="9"/>
  <c r="L189" i="9"/>
  <c r="K189" i="9"/>
  <c r="J189" i="9"/>
  <c r="I189" i="9"/>
  <c r="M182" i="9"/>
  <c r="L182" i="9"/>
  <c r="K182" i="9"/>
  <c r="J182" i="9"/>
  <c r="I182" i="9"/>
  <c r="M181" i="9"/>
  <c r="L181" i="9"/>
  <c r="K181" i="9"/>
  <c r="J181" i="9"/>
  <c r="I181" i="9"/>
  <c r="M180" i="9"/>
  <c r="L180" i="9"/>
  <c r="K180" i="9"/>
  <c r="J180" i="9"/>
  <c r="I180" i="9"/>
  <c r="M173" i="9"/>
  <c r="L173" i="9"/>
  <c r="K173" i="9"/>
  <c r="J173" i="9"/>
  <c r="I173" i="9"/>
  <c r="M172" i="9"/>
  <c r="L172" i="9"/>
  <c r="K172" i="9"/>
  <c r="J172" i="9"/>
  <c r="I172" i="9"/>
  <c r="M171" i="9"/>
  <c r="L171" i="9"/>
  <c r="K171" i="9"/>
  <c r="J171" i="9"/>
  <c r="I171" i="9"/>
  <c r="M170" i="9"/>
  <c r="L170" i="9"/>
  <c r="K170" i="9"/>
  <c r="J170" i="9"/>
  <c r="I170" i="9"/>
  <c r="M169" i="9"/>
  <c r="L169" i="9"/>
  <c r="K169" i="9"/>
  <c r="J169" i="9"/>
  <c r="I169" i="9"/>
  <c r="M168" i="9"/>
  <c r="L168" i="9"/>
  <c r="K168" i="9"/>
  <c r="J168" i="9"/>
  <c r="I168" i="9"/>
  <c r="M167" i="9"/>
  <c r="L167" i="9"/>
  <c r="K167" i="9"/>
  <c r="J167" i="9"/>
  <c r="I167" i="9"/>
  <c r="M166" i="9"/>
  <c r="L166" i="9"/>
  <c r="K166" i="9"/>
  <c r="J166" i="9"/>
  <c r="I166" i="9"/>
  <c r="M165" i="9"/>
  <c r="L165" i="9"/>
  <c r="K165" i="9"/>
  <c r="J165" i="9"/>
  <c r="I165" i="9"/>
  <c r="M164" i="9"/>
  <c r="L164" i="9"/>
  <c r="K164" i="9"/>
  <c r="J164" i="9"/>
  <c r="I164" i="9"/>
  <c r="M157" i="9"/>
  <c r="L157" i="9"/>
  <c r="K157" i="9"/>
  <c r="J157" i="9"/>
  <c r="I157" i="9"/>
  <c r="M156" i="9"/>
  <c r="L156" i="9"/>
  <c r="K156" i="9"/>
  <c r="J156" i="9"/>
  <c r="I156" i="9"/>
  <c r="M155" i="9"/>
  <c r="L155" i="9"/>
  <c r="K155" i="9"/>
  <c r="J155" i="9"/>
  <c r="I155" i="9"/>
  <c r="M154" i="9"/>
  <c r="L154" i="9"/>
  <c r="K154" i="9"/>
  <c r="J154" i="9"/>
  <c r="I154" i="9"/>
  <c r="M153" i="9"/>
  <c r="L153" i="9"/>
  <c r="K153" i="9"/>
  <c r="J153" i="9"/>
  <c r="I153" i="9"/>
  <c r="M152" i="9"/>
  <c r="L152" i="9"/>
  <c r="K152" i="9"/>
  <c r="J152" i="9"/>
  <c r="I152" i="9"/>
  <c r="M151" i="9"/>
  <c r="L151" i="9"/>
  <c r="K151" i="9"/>
  <c r="J151" i="9"/>
  <c r="I151" i="9"/>
  <c r="M150" i="9"/>
  <c r="L150" i="9"/>
  <c r="K150" i="9"/>
  <c r="J150" i="9"/>
  <c r="I150" i="9"/>
  <c r="M149" i="9"/>
  <c r="L149" i="9"/>
  <c r="K149" i="9"/>
  <c r="J149" i="9"/>
  <c r="I149" i="9"/>
  <c r="M148" i="9"/>
  <c r="L148" i="9"/>
  <c r="K148" i="9"/>
  <c r="J148" i="9"/>
  <c r="I148" i="9"/>
  <c r="M141" i="9"/>
  <c r="L141" i="9"/>
  <c r="K141" i="9"/>
  <c r="J141" i="9"/>
  <c r="I141" i="9"/>
  <c r="M140" i="9"/>
  <c r="L140" i="9"/>
  <c r="K140" i="9"/>
  <c r="J140" i="9"/>
  <c r="I140" i="9"/>
  <c r="M139" i="9"/>
  <c r="L139" i="9"/>
  <c r="K139" i="9"/>
  <c r="J139" i="9"/>
  <c r="I139" i="9"/>
  <c r="M138" i="9"/>
  <c r="L138" i="9"/>
  <c r="K138" i="9"/>
  <c r="J138" i="9"/>
  <c r="I138" i="9"/>
  <c r="M137" i="9"/>
  <c r="L137" i="9"/>
  <c r="K137" i="9"/>
  <c r="J137" i="9"/>
  <c r="I137" i="9"/>
  <c r="M136" i="9"/>
  <c r="L136" i="9"/>
  <c r="K136" i="9"/>
  <c r="J136" i="9"/>
  <c r="I136" i="9"/>
  <c r="M135" i="9"/>
  <c r="L135" i="9"/>
  <c r="K135" i="9"/>
  <c r="J135" i="9"/>
  <c r="I135" i="9"/>
  <c r="M134" i="9"/>
  <c r="L134" i="9"/>
  <c r="K134" i="9"/>
  <c r="J134" i="9"/>
  <c r="I134" i="9"/>
  <c r="M126" i="9"/>
  <c r="L126" i="9"/>
  <c r="K126" i="9"/>
  <c r="J126" i="9"/>
  <c r="I126" i="9"/>
  <c r="M125" i="9"/>
  <c r="L125" i="9"/>
  <c r="K125" i="9"/>
  <c r="J125" i="9"/>
  <c r="I125" i="9"/>
  <c r="M124" i="9"/>
  <c r="L124" i="9"/>
  <c r="K124" i="9"/>
  <c r="J124" i="9"/>
  <c r="I124" i="9"/>
  <c r="M123" i="9"/>
  <c r="L123" i="9"/>
  <c r="K123" i="9"/>
  <c r="J123" i="9"/>
  <c r="I123" i="9"/>
  <c r="M122" i="9"/>
  <c r="L122" i="9"/>
  <c r="K122" i="9"/>
  <c r="J122" i="9"/>
  <c r="I122" i="9"/>
  <c r="M121" i="9"/>
  <c r="L121" i="9"/>
  <c r="K121" i="9"/>
  <c r="J121" i="9"/>
  <c r="I121" i="9"/>
  <c r="M114" i="9"/>
  <c r="L114" i="9"/>
  <c r="K114" i="9"/>
  <c r="J114" i="9"/>
  <c r="I114" i="9"/>
  <c r="M113" i="9"/>
  <c r="L113" i="9"/>
  <c r="K113" i="9"/>
  <c r="J113" i="9"/>
  <c r="I113" i="9"/>
  <c r="M112" i="9"/>
  <c r="L112" i="9"/>
  <c r="K112" i="9"/>
  <c r="J112" i="9"/>
  <c r="I112" i="9"/>
  <c r="M111" i="9"/>
  <c r="L111" i="9"/>
  <c r="K111" i="9"/>
  <c r="J111" i="9"/>
  <c r="I111" i="9"/>
  <c r="M110" i="9"/>
  <c r="L110" i="9"/>
  <c r="K110" i="9"/>
  <c r="J110" i="9"/>
  <c r="I110" i="9"/>
  <c r="M109" i="9"/>
  <c r="L109" i="9"/>
  <c r="K109" i="9"/>
  <c r="J109" i="9"/>
  <c r="I109" i="9"/>
  <c r="M108" i="9"/>
  <c r="L108" i="9"/>
  <c r="K108" i="9"/>
  <c r="J108" i="9"/>
  <c r="I108" i="9"/>
  <c r="M101" i="9"/>
  <c r="L101" i="9"/>
  <c r="K101" i="9"/>
  <c r="J101" i="9"/>
  <c r="I101" i="9"/>
  <c r="M100" i="9"/>
  <c r="L100" i="9"/>
  <c r="K100" i="9"/>
  <c r="J100" i="9"/>
  <c r="I100" i="9"/>
  <c r="M99" i="9"/>
  <c r="L99" i="9"/>
  <c r="K99" i="9"/>
  <c r="J99" i="9"/>
  <c r="I99" i="9"/>
  <c r="M98" i="9"/>
  <c r="L98" i="9"/>
  <c r="K98" i="9"/>
  <c r="J98" i="9"/>
  <c r="I98" i="9"/>
  <c r="M97" i="9"/>
  <c r="L97" i="9"/>
  <c r="K97" i="9"/>
  <c r="J97" i="9"/>
  <c r="I97" i="9"/>
  <c r="M96" i="9"/>
  <c r="L96" i="9"/>
  <c r="K96" i="9"/>
  <c r="J96" i="9"/>
  <c r="I96" i="9"/>
  <c r="M95" i="9"/>
  <c r="L95" i="9"/>
  <c r="K95" i="9"/>
  <c r="J95" i="9"/>
  <c r="I95" i="9"/>
  <c r="M88" i="9"/>
  <c r="L88" i="9"/>
  <c r="K88" i="9"/>
  <c r="J88" i="9"/>
  <c r="I88" i="9"/>
  <c r="M87" i="9"/>
  <c r="L87" i="9"/>
  <c r="K87" i="9"/>
  <c r="J87" i="9"/>
  <c r="I87" i="9"/>
  <c r="M86" i="9"/>
  <c r="L86" i="9"/>
  <c r="K86" i="9"/>
  <c r="J86" i="9"/>
  <c r="I86" i="9"/>
  <c r="M85" i="9"/>
  <c r="L85" i="9"/>
  <c r="K85" i="9"/>
  <c r="J85" i="9"/>
  <c r="I85" i="9"/>
  <c r="M84" i="9"/>
  <c r="L84" i="9"/>
  <c r="K84" i="9"/>
  <c r="J84" i="9"/>
  <c r="I84" i="9"/>
  <c r="M83" i="9"/>
  <c r="L83" i="9"/>
  <c r="K83" i="9"/>
  <c r="J83" i="9"/>
  <c r="I83" i="9"/>
  <c r="M82" i="9"/>
  <c r="L82" i="9"/>
  <c r="K82" i="9"/>
  <c r="J82" i="9"/>
  <c r="I82" i="9"/>
  <c r="M74" i="9"/>
  <c r="L74" i="9"/>
  <c r="K74" i="9"/>
  <c r="J74" i="9"/>
  <c r="I74" i="9"/>
  <c r="M73" i="9"/>
  <c r="L73" i="9"/>
  <c r="K73" i="9"/>
  <c r="J73" i="9"/>
  <c r="I73" i="9"/>
  <c r="M72" i="9"/>
  <c r="L72" i="9"/>
  <c r="K72" i="9"/>
  <c r="J72" i="9"/>
  <c r="I72" i="9"/>
  <c r="M71" i="9"/>
  <c r="L71" i="9"/>
  <c r="K71" i="9"/>
  <c r="J71" i="9"/>
  <c r="I71" i="9"/>
  <c r="M70" i="9"/>
  <c r="L70" i="9"/>
  <c r="K70" i="9"/>
  <c r="J70" i="9"/>
  <c r="I70" i="9"/>
  <c r="M69" i="9"/>
  <c r="L69" i="9"/>
  <c r="K69" i="9"/>
  <c r="J69" i="9"/>
  <c r="I69" i="9"/>
  <c r="M68" i="9"/>
  <c r="L68" i="9"/>
  <c r="K68" i="9"/>
  <c r="J68" i="9"/>
  <c r="I68" i="9"/>
  <c r="M67" i="9"/>
  <c r="L67" i="9"/>
  <c r="K67" i="9"/>
  <c r="J67" i="9"/>
  <c r="I67" i="9"/>
  <c r="M66" i="9"/>
  <c r="L66" i="9"/>
  <c r="K66" i="9"/>
  <c r="J66" i="9"/>
  <c r="I66" i="9"/>
  <c r="M65" i="9"/>
  <c r="L65" i="9"/>
  <c r="K65" i="9"/>
  <c r="J65" i="9"/>
  <c r="I65" i="9"/>
  <c r="M58" i="9"/>
  <c r="L58" i="9"/>
  <c r="K58" i="9"/>
  <c r="J58" i="9"/>
  <c r="I58" i="9"/>
  <c r="M57" i="9"/>
  <c r="L57" i="9"/>
  <c r="K57" i="9"/>
  <c r="J57" i="9"/>
  <c r="I57" i="9"/>
  <c r="M56" i="9"/>
  <c r="L56" i="9"/>
  <c r="K56" i="9"/>
  <c r="J56" i="9"/>
  <c r="I56" i="9"/>
  <c r="M55" i="9"/>
  <c r="L55" i="9"/>
  <c r="K55" i="9"/>
  <c r="J55" i="9"/>
  <c r="I55" i="9"/>
  <c r="M54" i="9"/>
  <c r="L54" i="9"/>
  <c r="K54" i="9"/>
  <c r="J54" i="9"/>
  <c r="I54" i="9"/>
  <c r="M53" i="9"/>
  <c r="L53" i="9"/>
  <c r="K53" i="9"/>
  <c r="J53" i="9"/>
  <c r="I53" i="9"/>
  <c r="M46" i="9"/>
  <c r="L46" i="9"/>
  <c r="K46" i="9"/>
  <c r="J46" i="9"/>
  <c r="I46" i="9"/>
  <c r="M45" i="9"/>
  <c r="L45" i="9"/>
  <c r="K45" i="9"/>
  <c r="J45" i="9"/>
  <c r="I45" i="9"/>
  <c r="M44" i="9"/>
  <c r="L44" i="9"/>
  <c r="K44" i="9"/>
  <c r="J44" i="9"/>
  <c r="I44" i="9"/>
  <c r="M37" i="9"/>
  <c r="L37" i="9"/>
  <c r="K37" i="9"/>
  <c r="J37" i="9"/>
  <c r="I37" i="9"/>
  <c r="M36" i="9"/>
  <c r="L36" i="9"/>
  <c r="K36" i="9"/>
  <c r="J36" i="9"/>
  <c r="I36" i="9"/>
  <c r="M35" i="9"/>
  <c r="L35" i="9"/>
  <c r="K35" i="9"/>
  <c r="J35" i="9"/>
  <c r="I35" i="9"/>
  <c r="M34" i="9"/>
  <c r="L34" i="9"/>
  <c r="K34" i="9"/>
  <c r="J34" i="9"/>
  <c r="I34" i="9"/>
  <c r="M33" i="9"/>
  <c r="L33" i="9"/>
  <c r="K33" i="9"/>
  <c r="J33" i="9"/>
  <c r="I33" i="9"/>
  <c r="M32" i="9"/>
  <c r="L32" i="9"/>
  <c r="K32" i="9"/>
  <c r="J32" i="9"/>
  <c r="I32" i="9"/>
  <c r="M31" i="9"/>
  <c r="L31" i="9"/>
  <c r="K31" i="9"/>
  <c r="J31" i="9"/>
  <c r="I31" i="9"/>
  <c r="M24" i="9"/>
  <c r="L24" i="9"/>
  <c r="K24" i="9"/>
  <c r="J24" i="9"/>
  <c r="I24" i="9"/>
  <c r="M23" i="9"/>
  <c r="L23" i="9"/>
  <c r="K23" i="9"/>
  <c r="J23" i="9"/>
  <c r="I23" i="9"/>
  <c r="M22" i="9"/>
  <c r="L22" i="9"/>
  <c r="K22" i="9"/>
  <c r="J22" i="9"/>
  <c r="I22" i="9"/>
  <c r="M21" i="9"/>
  <c r="L21" i="9"/>
  <c r="K21" i="9"/>
  <c r="J21" i="9"/>
  <c r="I21" i="9"/>
  <c r="M20" i="9"/>
  <c r="L20" i="9"/>
  <c r="K20" i="9"/>
  <c r="J20" i="9"/>
  <c r="I20" i="9"/>
  <c r="M19" i="9"/>
  <c r="L19" i="9"/>
  <c r="K19" i="9"/>
  <c r="J19" i="9"/>
  <c r="I19" i="9"/>
  <c r="M18" i="9"/>
  <c r="L18" i="9"/>
  <c r="K18" i="9"/>
  <c r="J18" i="9"/>
  <c r="I18" i="9"/>
  <c r="M17" i="9"/>
  <c r="L17" i="9"/>
  <c r="K17" i="9"/>
  <c r="J17" i="9"/>
  <c r="I17" i="9"/>
  <c r="M16" i="9"/>
  <c r="L16" i="9"/>
  <c r="K16" i="9"/>
  <c r="J16" i="9"/>
  <c r="I16" i="9"/>
  <c r="M9" i="9"/>
  <c r="L9" i="9"/>
  <c r="K9" i="9"/>
  <c r="J9" i="9"/>
  <c r="I9" i="9"/>
  <c r="M8" i="9"/>
  <c r="L8" i="9"/>
  <c r="K8" i="9"/>
  <c r="J8" i="9"/>
  <c r="I8" i="9"/>
  <c r="M7" i="9"/>
  <c r="L7" i="9"/>
  <c r="K7" i="9"/>
  <c r="J7" i="9"/>
  <c r="I7" i="9"/>
  <c r="M6" i="9"/>
  <c r="L6" i="9"/>
  <c r="K6" i="9"/>
  <c r="J6" i="9"/>
  <c r="I6" i="9"/>
  <c r="R534" i="8"/>
  <c r="Q534" i="8"/>
  <c r="P534" i="8"/>
  <c r="O534" i="8"/>
  <c r="N534" i="8"/>
  <c r="M534" i="8"/>
  <c r="L534" i="8"/>
  <c r="R533" i="8"/>
  <c r="Q533" i="8"/>
  <c r="P533" i="8"/>
  <c r="O533" i="8"/>
  <c r="N533" i="8"/>
  <c r="M533" i="8"/>
  <c r="L533" i="8"/>
  <c r="R532" i="8"/>
  <c r="Q532" i="8"/>
  <c r="P532" i="8"/>
  <c r="O532" i="8"/>
  <c r="N532" i="8"/>
  <c r="M532" i="8"/>
  <c r="L532" i="8"/>
  <c r="R531" i="8"/>
  <c r="Q531" i="8"/>
  <c r="P531" i="8"/>
  <c r="O531" i="8"/>
  <c r="N531" i="8"/>
  <c r="M531" i="8"/>
  <c r="L531" i="8"/>
  <c r="R530" i="8"/>
  <c r="Q530" i="8"/>
  <c r="P530" i="8"/>
  <c r="O530" i="8"/>
  <c r="N530" i="8"/>
  <c r="M530" i="8"/>
  <c r="L530" i="8"/>
  <c r="R529" i="8"/>
  <c r="Q529" i="8"/>
  <c r="P529" i="8"/>
  <c r="O529" i="8"/>
  <c r="N529" i="8"/>
  <c r="M529" i="8"/>
  <c r="L529" i="8"/>
  <c r="R528" i="8"/>
  <c r="Q528" i="8"/>
  <c r="P528" i="8"/>
  <c r="O528" i="8"/>
  <c r="N528" i="8"/>
  <c r="M528" i="8"/>
  <c r="L528" i="8"/>
  <c r="R527" i="8"/>
  <c r="Q527" i="8"/>
  <c r="P527" i="8"/>
  <c r="O527" i="8"/>
  <c r="N527" i="8"/>
  <c r="M527" i="8"/>
  <c r="L527" i="8"/>
  <c r="R526" i="8"/>
  <c r="Q526" i="8"/>
  <c r="P526" i="8"/>
  <c r="O526" i="8"/>
  <c r="N526" i="8"/>
  <c r="M526" i="8"/>
  <c r="L526" i="8"/>
  <c r="R525" i="8"/>
  <c r="Q525" i="8"/>
  <c r="P525" i="8"/>
  <c r="O525" i="8"/>
  <c r="N525" i="8"/>
  <c r="M525" i="8"/>
  <c r="L525" i="8"/>
  <c r="R524" i="8"/>
  <c r="Q524" i="8"/>
  <c r="P524" i="8"/>
  <c r="O524" i="8"/>
  <c r="N524" i="8"/>
  <c r="M524" i="8"/>
  <c r="L524" i="8"/>
  <c r="R523" i="8"/>
  <c r="Q523" i="8"/>
  <c r="P523" i="8"/>
  <c r="O523" i="8"/>
  <c r="N523" i="8"/>
  <c r="M523" i="8"/>
  <c r="L523" i="8"/>
  <c r="R522" i="8"/>
  <c r="Q522" i="8"/>
  <c r="P522" i="8"/>
  <c r="O522" i="8"/>
  <c r="N522" i="8"/>
  <c r="M522" i="8"/>
  <c r="L522" i="8"/>
  <c r="R515" i="8"/>
  <c r="Q515" i="8"/>
  <c r="P515" i="8"/>
  <c r="O515" i="8"/>
  <c r="N515" i="8"/>
  <c r="M515" i="8"/>
  <c r="L515" i="8"/>
  <c r="R514" i="8"/>
  <c r="Q514" i="8"/>
  <c r="P514" i="8"/>
  <c r="O514" i="8"/>
  <c r="N514" i="8"/>
  <c r="M514" i="8"/>
  <c r="L514" i="8"/>
  <c r="R513" i="8"/>
  <c r="Q513" i="8"/>
  <c r="P513" i="8"/>
  <c r="O513" i="8"/>
  <c r="N513" i="8"/>
  <c r="M513" i="8"/>
  <c r="L513" i="8"/>
  <c r="R512" i="8"/>
  <c r="Q512" i="8"/>
  <c r="P512" i="8"/>
  <c r="O512" i="8"/>
  <c r="N512" i="8"/>
  <c r="M512" i="8"/>
  <c r="L512" i="8"/>
  <c r="R505" i="8"/>
  <c r="Q505" i="8"/>
  <c r="P505" i="8"/>
  <c r="O505" i="8"/>
  <c r="N505" i="8"/>
  <c r="M505" i="8"/>
  <c r="L505" i="8"/>
  <c r="R504" i="8"/>
  <c r="Q504" i="8"/>
  <c r="P504" i="8"/>
  <c r="O504" i="8"/>
  <c r="N504" i="8"/>
  <c r="M504" i="8"/>
  <c r="L504" i="8"/>
  <c r="R503" i="8"/>
  <c r="Q503" i="8"/>
  <c r="P503" i="8"/>
  <c r="O503" i="8"/>
  <c r="N503" i="8"/>
  <c r="M503" i="8"/>
  <c r="L503" i="8"/>
  <c r="R502" i="8"/>
  <c r="Q502" i="8"/>
  <c r="P502" i="8"/>
  <c r="O502" i="8"/>
  <c r="N502" i="8"/>
  <c r="M502" i="8"/>
  <c r="L502" i="8"/>
  <c r="R501" i="8"/>
  <c r="Q501" i="8"/>
  <c r="P501" i="8"/>
  <c r="O501" i="8"/>
  <c r="N501" i="8"/>
  <c r="M501" i="8"/>
  <c r="L501" i="8"/>
  <c r="R500" i="8"/>
  <c r="Q500" i="8"/>
  <c r="P500" i="8"/>
  <c r="O500" i="8"/>
  <c r="N500" i="8"/>
  <c r="M500" i="8"/>
  <c r="L500" i="8"/>
  <c r="R499" i="8"/>
  <c r="Q499" i="8"/>
  <c r="P499" i="8"/>
  <c r="O499" i="8"/>
  <c r="N499" i="8"/>
  <c r="M499" i="8"/>
  <c r="L499" i="8"/>
  <c r="R498" i="8"/>
  <c r="Q498" i="8"/>
  <c r="P498" i="8"/>
  <c r="O498" i="8"/>
  <c r="N498" i="8"/>
  <c r="M498" i="8"/>
  <c r="L498" i="8"/>
  <c r="R497" i="8"/>
  <c r="Q497" i="8"/>
  <c r="P497" i="8"/>
  <c r="O497" i="8"/>
  <c r="N497" i="8"/>
  <c r="M497" i="8"/>
  <c r="L497" i="8"/>
  <c r="R496" i="8"/>
  <c r="Q496" i="8"/>
  <c r="P496" i="8"/>
  <c r="O496" i="8"/>
  <c r="N496" i="8"/>
  <c r="M496" i="8"/>
  <c r="L496" i="8"/>
  <c r="R489" i="8"/>
  <c r="Q489" i="8"/>
  <c r="P489" i="8"/>
  <c r="O489" i="8"/>
  <c r="N489" i="8"/>
  <c r="M489" i="8"/>
  <c r="L489" i="8"/>
  <c r="R488" i="8"/>
  <c r="Q488" i="8"/>
  <c r="P488" i="8"/>
  <c r="O488" i="8"/>
  <c r="N488" i="8"/>
  <c r="M488" i="8"/>
  <c r="L488" i="8"/>
  <c r="R487" i="8"/>
  <c r="Q487" i="8"/>
  <c r="P487" i="8"/>
  <c r="O487" i="8"/>
  <c r="N487" i="8"/>
  <c r="M487" i="8"/>
  <c r="L487" i="8"/>
  <c r="R486" i="8"/>
  <c r="Q486" i="8"/>
  <c r="P486" i="8"/>
  <c r="O486" i="8"/>
  <c r="N486" i="8"/>
  <c r="M486" i="8"/>
  <c r="L486" i="8"/>
  <c r="R485" i="8"/>
  <c r="R490" i="8" s="1"/>
  <c r="Q485" i="8"/>
  <c r="P485" i="8"/>
  <c r="O485" i="8"/>
  <c r="N485" i="8"/>
  <c r="M485" i="8"/>
  <c r="L485" i="8"/>
  <c r="L490" i="8" s="1"/>
  <c r="R478" i="8"/>
  <c r="Q478" i="8"/>
  <c r="P478" i="8"/>
  <c r="O478" i="8"/>
  <c r="N478" i="8"/>
  <c r="M478" i="8"/>
  <c r="L478" i="8"/>
  <c r="R477" i="8"/>
  <c r="Q477" i="8"/>
  <c r="P477" i="8"/>
  <c r="O477" i="8"/>
  <c r="N477" i="8"/>
  <c r="M477" i="8"/>
  <c r="L477" i="8"/>
  <c r="R476" i="8"/>
  <c r="Q476" i="8"/>
  <c r="P476" i="8"/>
  <c r="O476" i="8"/>
  <c r="N476" i="8"/>
  <c r="M476" i="8"/>
  <c r="L476" i="8"/>
  <c r="R475" i="8"/>
  <c r="Q475" i="8"/>
  <c r="P475" i="8"/>
  <c r="O475" i="8"/>
  <c r="N475" i="8"/>
  <c r="M475" i="8"/>
  <c r="L475" i="8"/>
  <c r="R474" i="8"/>
  <c r="Q474" i="8"/>
  <c r="P474" i="8"/>
  <c r="O474" i="8"/>
  <c r="N474" i="8"/>
  <c r="M474" i="8"/>
  <c r="L474" i="8"/>
  <c r="R467" i="8"/>
  <c r="Q467" i="8"/>
  <c r="P467" i="8"/>
  <c r="O467" i="8"/>
  <c r="N467" i="8"/>
  <c r="M467" i="8"/>
  <c r="L467" i="8"/>
  <c r="R466" i="8"/>
  <c r="Q466" i="8"/>
  <c r="P466" i="8"/>
  <c r="O466" i="8"/>
  <c r="N466" i="8"/>
  <c r="M466" i="8"/>
  <c r="L466" i="8"/>
  <c r="R465" i="8"/>
  <c r="Q465" i="8"/>
  <c r="P465" i="8"/>
  <c r="O465" i="8"/>
  <c r="N465" i="8"/>
  <c r="M465" i="8"/>
  <c r="L465" i="8"/>
  <c r="R464" i="8"/>
  <c r="Q464" i="8"/>
  <c r="P464" i="8"/>
  <c r="O464" i="8"/>
  <c r="N464" i="8"/>
  <c r="M464" i="8"/>
  <c r="L464" i="8"/>
  <c r="R463" i="8"/>
  <c r="R468" i="8" s="1"/>
  <c r="Q463" i="8"/>
  <c r="P463" i="8"/>
  <c r="O463" i="8"/>
  <c r="N463" i="8"/>
  <c r="M463" i="8"/>
  <c r="L463" i="8"/>
  <c r="L468" i="8" s="1"/>
  <c r="R456" i="8"/>
  <c r="Q456" i="8"/>
  <c r="P456" i="8"/>
  <c r="O456" i="8"/>
  <c r="N456" i="8"/>
  <c r="M456" i="8"/>
  <c r="L456" i="8"/>
  <c r="R455" i="8"/>
  <c r="Q455" i="8"/>
  <c r="P455" i="8"/>
  <c r="O455" i="8"/>
  <c r="N455" i="8"/>
  <c r="M455" i="8"/>
  <c r="L455" i="8"/>
  <c r="R454" i="8"/>
  <c r="Q454" i="8"/>
  <c r="P454" i="8"/>
  <c r="O454" i="8"/>
  <c r="N454" i="8"/>
  <c r="M454" i="8"/>
  <c r="L454" i="8"/>
  <c r="R453" i="8"/>
  <c r="Q453" i="8"/>
  <c r="P453" i="8"/>
  <c r="O453" i="8"/>
  <c r="N453" i="8"/>
  <c r="M453" i="8"/>
  <c r="L453" i="8"/>
  <c r="R452" i="8"/>
  <c r="Q452" i="8"/>
  <c r="P452" i="8"/>
  <c r="O452" i="8"/>
  <c r="N452" i="8"/>
  <c r="M452" i="8"/>
  <c r="L452" i="8"/>
  <c r="R444" i="8"/>
  <c r="Q444" i="8"/>
  <c r="P444" i="8"/>
  <c r="O444" i="8"/>
  <c r="N444" i="8"/>
  <c r="M444" i="8"/>
  <c r="L444" i="8"/>
  <c r="R443" i="8"/>
  <c r="Q443" i="8"/>
  <c r="P443" i="8"/>
  <c r="O443" i="8"/>
  <c r="N443" i="8"/>
  <c r="M443" i="8"/>
  <c r="L443" i="8"/>
  <c r="R442" i="8"/>
  <c r="Q442" i="8"/>
  <c r="P442" i="8"/>
  <c r="O442" i="8"/>
  <c r="N442" i="8"/>
  <c r="M442" i="8"/>
  <c r="L442" i="8"/>
  <c r="R441" i="8"/>
  <c r="Q441" i="8"/>
  <c r="P441" i="8"/>
  <c r="O441" i="8"/>
  <c r="N441" i="8"/>
  <c r="M441" i="8"/>
  <c r="L441" i="8"/>
  <c r="R440" i="8"/>
  <c r="Q440" i="8"/>
  <c r="P440" i="8"/>
  <c r="O440" i="8"/>
  <c r="N440" i="8"/>
  <c r="M440" i="8"/>
  <c r="L440" i="8"/>
  <c r="R439" i="8"/>
  <c r="Q439" i="8"/>
  <c r="P439" i="8"/>
  <c r="O439" i="8"/>
  <c r="N439" i="8"/>
  <c r="M439" i="8"/>
  <c r="L439" i="8"/>
  <c r="R438" i="8"/>
  <c r="Q438" i="8"/>
  <c r="P438" i="8"/>
  <c r="O438" i="8"/>
  <c r="N438" i="8"/>
  <c r="M438" i="8"/>
  <c r="L438" i="8"/>
  <c r="R437" i="8"/>
  <c r="Q437" i="8"/>
  <c r="P437" i="8"/>
  <c r="O437" i="8"/>
  <c r="N437" i="8"/>
  <c r="M437" i="8"/>
  <c r="L437" i="8"/>
  <c r="R436" i="8"/>
  <c r="Q436" i="8"/>
  <c r="P436" i="8"/>
  <c r="O436" i="8"/>
  <c r="N436" i="8"/>
  <c r="M436" i="8"/>
  <c r="L436" i="8"/>
  <c r="R435" i="8"/>
  <c r="Q435" i="8"/>
  <c r="P435" i="8"/>
  <c r="O435" i="8"/>
  <c r="N435" i="8"/>
  <c r="M435" i="8"/>
  <c r="L435" i="8"/>
  <c r="R428" i="8"/>
  <c r="Q428" i="8"/>
  <c r="P428" i="8"/>
  <c r="O428" i="8"/>
  <c r="N428" i="8"/>
  <c r="M428" i="8"/>
  <c r="L428" i="8"/>
  <c r="R427" i="8"/>
  <c r="Q427" i="8"/>
  <c r="P427" i="8"/>
  <c r="O427" i="8"/>
  <c r="N427" i="8"/>
  <c r="M427" i="8"/>
  <c r="L427" i="8"/>
  <c r="R426" i="8"/>
  <c r="Q426" i="8"/>
  <c r="P426" i="8"/>
  <c r="O426" i="8"/>
  <c r="N426" i="8"/>
  <c r="M426" i="8"/>
  <c r="L426" i="8"/>
  <c r="R425" i="8"/>
  <c r="Q425" i="8"/>
  <c r="P425" i="8"/>
  <c r="O425" i="8"/>
  <c r="N425" i="8"/>
  <c r="M425" i="8"/>
  <c r="L425" i="8"/>
  <c r="R418" i="8"/>
  <c r="Q418" i="8"/>
  <c r="P418" i="8"/>
  <c r="O418" i="8"/>
  <c r="N418" i="8"/>
  <c r="M418" i="8"/>
  <c r="L418" i="8"/>
  <c r="R417" i="8"/>
  <c r="Q417" i="8"/>
  <c r="P417" i="8"/>
  <c r="O417" i="8"/>
  <c r="N417" i="8"/>
  <c r="M417" i="8"/>
  <c r="L417" i="8"/>
  <c r="R416" i="8"/>
  <c r="Q416" i="8"/>
  <c r="P416" i="8"/>
  <c r="O416" i="8"/>
  <c r="N416" i="8"/>
  <c r="M416" i="8"/>
  <c r="L416" i="8"/>
  <c r="R415" i="8"/>
  <c r="Q415" i="8"/>
  <c r="P415" i="8"/>
  <c r="O415" i="8"/>
  <c r="N415" i="8"/>
  <c r="M415" i="8"/>
  <c r="L415" i="8"/>
  <c r="R408" i="8"/>
  <c r="Q408" i="8"/>
  <c r="P408" i="8"/>
  <c r="O408" i="8"/>
  <c r="N408" i="8"/>
  <c r="M408" i="8"/>
  <c r="L408" i="8"/>
  <c r="R407" i="8"/>
  <c r="Q407" i="8"/>
  <c r="P407" i="8"/>
  <c r="O407" i="8"/>
  <c r="N407" i="8"/>
  <c r="M407" i="8"/>
  <c r="L407" i="8"/>
  <c r="R406" i="8"/>
  <c r="Q406" i="8"/>
  <c r="P406" i="8"/>
  <c r="O406" i="8"/>
  <c r="N406" i="8"/>
  <c r="M406" i="8"/>
  <c r="L406" i="8"/>
  <c r="R405" i="8"/>
  <c r="Q405" i="8"/>
  <c r="P405" i="8"/>
  <c r="O405" i="8"/>
  <c r="N405" i="8"/>
  <c r="M405" i="8"/>
  <c r="L405" i="8"/>
  <c r="R398" i="8"/>
  <c r="Q398" i="8"/>
  <c r="P398" i="8"/>
  <c r="O398" i="8"/>
  <c r="N398" i="8"/>
  <c r="M398" i="8"/>
  <c r="L398" i="8"/>
  <c r="R397" i="8"/>
  <c r="Q397" i="8"/>
  <c r="P397" i="8"/>
  <c r="O397" i="8"/>
  <c r="N397" i="8"/>
  <c r="M397" i="8"/>
  <c r="L397" i="8"/>
  <c r="R396" i="8"/>
  <c r="Q396" i="8"/>
  <c r="P396" i="8"/>
  <c r="O396" i="8"/>
  <c r="N396" i="8"/>
  <c r="M396" i="8"/>
  <c r="L396" i="8"/>
  <c r="R395" i="8"/>
  <c r="Q395" i="8"/>
  <c r="P395" i="8"/>
  <c r="O395" i="8"/>
  <c r="N395" i="8"/>
  <c r="M395" i="8"/>
  <c r="L395" i="8"/>
  <c r="R388" i="8"/>
  <c r="Q388" i="8"/>
  <c r="P388" i="8"/>
  <c r="O388" i="8"/>
  <c r="N388" i="8"/>
  <c r="M388" i="8"/>
  <c r="L388" i="8"/>
  <c r="R387" i="8"/>
  <c r="Q387" i="8"/>
  <c r="P387" i="8"/>
  <c r="O387" i="8"/>
  <c r="N387" i="8"/>
  <c r="M387" i="8"/>
  <c r="L387" i="8"/>
  <c r="R386" i="8"/>
  <c r="Q386" i="8"/>
  <c r="P386" i="8"/>
  <c r="O386" i="8"/>
  <c r="N386" i="8"/>
  <c r="M386" i="8"/>
  <c r="L386" i="8"/>
  <c r="R385" i="8"/>
  <c r="Q385" i="8"/>
  <c r="P385" i="8"/>
  <c r="O385" i="8"/>
  <c r="N385" i="8"/>
  <c r="M385" i="8"/>
  <c r="L385" i="8"/>
  <c r="R378" i="8"/>
  <c r="Q378" i="8"/>
  <c r="P378" i="8"/>
  <c r="O378" i="8"/>
  <c r="N378" i="8"/>
  <c r="M378" i="8"/>
  <c r="L378" i="8"/>
  <c r="R377" i="8"/>
  <c r="Q377" i="8"/>
  <c r="P377" i="8"/>
  <c r="O377" i="8"/>
  <c r="N377" i="8"/>
  <c r="M377" i="8"/>
  <c r="L377" i="8"/>
  <c r="R376" i="8"/>
  <c r="Q376" i="8"/>
  <c r="P376" i="8"/>
  <c r="O376" i="8"/>
  <c r="N376" i="8"/>
  <c r="M376" i="8"/>
  <c r="L376" i="8"/>
  <c r="R375" i="8"/>
  <c r="Q375" i="8"/>
  <c r="P375" i="8"/>
  <c r="O375" i="8"/>
  <c r="N375" i="8"/>
  <c r="M375" i="8"/>
  <c r="L375" i="8"/>
  <c r="R368" i="8"/>
  <c r="Q368" i="8"/>
  <c r="P368" i="8"/>
  <c r="O368" i="8"/>
  <c r="N368" i="8"/>
  <c r="M368" i="8"/>
  <c r="L368" i="8"/>
  <c r="R367" i="8"/>
  <c r="Q367" i="8"/>
  <c r="P367" i="8"/>
  <c r="O367" i="8"/>
  <c r="N367" i="8"/>
  <c r="M367" i="8"/>
  <c r="L367" i="8"/>
  <c r="R366" i="8"/>
  <c r="Q366" i="8"/>
  <c r="P366" i="8"/>
  <c r="O366" i="8"/>
  <c r="N366" i="8"/>
  <c r="M366" i="8"/>
  <c r="L366" i="8"/>
  <c r="R365" i="8"/>
  <c r="Q365" i="8"/>
  <c r="P365" i="8"/>
  <c r="O365" i="8"/>
  <c r="N365" i="8"/>
  <c r="M365" i="8"/>
  <c r="L365" i="8"/>
  <c r="R358" i="8"/>
  <c r="Q358" i="8"/>
  <c r="P358" i="8"/>
  <c r="O358" i="8"/>
  <c r="N358" i="8"/>
  <c r="M358" i="8"/>
  <c r="L358" i="8"/>
  <c r="R357" i="8"/>
  <c r="Q357" i="8"/>
  <c r="P357" i="8"/>
  <c r="O357" i="8"/>
  <c r="N357" i="8"/>
  <c r="M357" i="8"/>
  <c r="L357" i="8"/>
  <c r="R356" i="8"/>
  <c r="Q356" i="8"/>
  <c r="P356" i="8"/>
  <c r="O356" i="8"/>
  <c r="N356" i="8"/>
  <c r="M356" i="8"/>
  <c r="L356" i="8"/>
  <c r="R355" i="8"/>
  <c r="Q355" i="8"/>
  <c r="P355" i="8"/>
  <c r="O355" i="8"/>
  <c r="N355" i="8"/>
  <c r="M355" i="8"/>
  <c r="L355" i="8"/>
  <c r="R348" i="8"/>
  <c r="Q348" i="8"/>
  <c r="P348" i="8"/>
  <c r="O348" i="8"/>
  <c r="N348" i="8"/>
  <c r="M348" i="8"/>
  <c r="L348" i="8"/>
  <c r="R347" i="8"/>
  <c r="Q347" i="8"/>
  <c r="P347" i="8"/>
  <c r="O347" i="8"/>
  <c r="N347" i="8"/>
  <c r="M347" i="8"/>
  <c r="L347" i="8"/>
  <c r="R346" i="8"/>
  <c r="Q346" i="8"/>
  <c r="P346" i="8"/>
  <c r="O346" i="8"/>
  <c r="N346" i="8"/>
  <c r="M346" i="8"/>
  <c r="L346" i="8"/>
  <c r="R345" i="8"/>
  <c r="Q345" i="8"/>
  <c r="P345" i="8"/>
  <c r="O345" i="8"/>
  <c r="N345" i="8"/>
  <c r="M345" i="8"/>
  <c r="L345" i="8"/>
  <c r="R338" i="8"/>
  <c r="Q338" i="8"/>
  <c r="P338" i="8"/>
  <c r="O338" i="8"/>
  <c r="N338" i="8"/>
  <c r="M338" i="8"/>
  <c r="L338" i="8"/>
  <c r="R337" i="8"/>
  <c r="Q337" i="8"/>
  <c r="P337" i="8"/>
  <c r="O337" i="8"/>
  <c r="N337" i="8"/>
  <c r="M337" i="8"/>
  <c r="L337" i="8"/>
  <c r="R336" i="8"/>
  <c r="Q336" i="8"/>
  <c r="P336" i="8"/>
  <c r="O336" i="8"/>
  <c r="N336" i="8"/>
  <c r="M336" i="8"/>
  <c r="L336" i="8"/>
  <c r="R335" i="8"/>
  <c r="Q335" i="8"/>
  <c r="P335" i="8"/>
  <c r="O335" i="8"/>
  <c r="N335" i="8"/>
  <c r="M335" i="8"/>
  <c r="L335" i="8"/>
  <c r="R328" i="8"/>
  <c r="Q328" i="8"/>
  <c r="P328" i="8"/>
  <c r="O328" i="8"/>
  <c r="N328" i="8"/>
  <c r="M328" i="8"/>
  <c r="L328" i="8"/>
  <c r="R327" i="8"/>
  <c r="Q327" i="8"/>
  <c r="P327" i="8"/>
  <c r="O327" i="8"/>
  <c r="N327" i="8"/>
  <c r="M327" i="8"/>
  <c r="L327" i="8"/>
  <c r="R326" i="8"/>
  <c r="Q326" i="8"/>
  <c r="P326" i="8"/>
  <c r="O326" i="8"/>
  <c r="N326" i="8"/>
  <c r="M326" i="8"/>
  <c r="L326" i="8"/>
  <c r="R325" i="8"/>
  <c r="Q325" i="8"/>
  <c r="P325" i="8"/>
  <c r="O325" i="8"/>
  <c r="N325" i="8"/>
  <c r="M325" i="8"/>
  <c r="L325" i="8"/>
  <c r="R318" i="8"/>
  <c r="Q318" i="8"/>
  <c r="P318" i="8"/>
  <c r="O318" i="8"/>
  <c r="N318" i="8"/>
  <c r="M318" i="8"/>
  <c r="L318" i="8"/>
  <c r="R317" i="8"/>
  <c r="Q317" i="8"/>
  <c r="P317" i="8"/>
  <c r="O317" i="8"/>
  <c r="N317" i="8"/>
  <c r="M317" i="8"/>
  <c r="L317" i="8"/>
  <c r="R316" i="8"/>
  <c r="Q316" i="8"/>
  <c r="P316" i="8"/>
  <c r="O316" i="8"/>
  <c r="N316" i="8"/>
  <c r="M316" i="8"/>
  <c r="L316" i="8"/>
  <c r="R315" i="8"/>
  <c r="Q315" i="8"/>
  <c r="P315" i="8"/>
  <c r="O315" i="8"/>
  <c r="N315" i="8"/>
  <c r="M315" i="8"/>
  <c r="L315" i="8"/>
  <c r="R308" i="8"/>
  <c r="Q308" i="8"/>
  <c r="P308" i="8"/>
  <c r="O308" i="8"/>
  <c r="N308" i="8"/>
  <c r="M308" i="8"/>
  <c r="L308" i="8"/>
  <c r="R307" i="8"/>
  <c r="Q307" i="8"/>
  <c r="P307" i="8"/>
  <c r="O307" i="8"/>
  <c r="N307" i="8"/>
  <c r="M307" i="8"/>
  <c r="L307" i="8"/>
  <c r="R306" i="8"/>
  <c r="Q306" i="8"/>
  <c r="P306" i="8"/>
  <c r="O306" i="8"/>
  <c r="N306" i="8"/>
  <c r="M306" i="8"/>
  <c r="L306" i="8"/>
  <c r="R305" i="8"/>
  <c r="Q305" i="8"/>
  <c r="P305" i="8"/>
  <c r="O305" i="8"/>
  <c r="N305" i="8"/>
  <c r="M305" i="8"/>
  <c r="L305" i="8"/>
  <c r="R298" i="8"/>
  <c r="Q298" i="8"/>
  <c r="P298" i="8"/>
  <c r="O298" i="8"/>
  <c r="N298" i="8"/>
  <c r="M298" i="8"/>
  <c r="L298" i="8"/>
  <c r="R297" i="8"/>
  <c r="Q297" i="8"/>
  <c r="P297" i="8"/>
  <c r="O297" i="8"/>
  <c r="N297" i="8"/>
  <c r="M297" i="8"/>
  <c r="L297" i="8"/>
  <c r="R296" i="8"/>
  <c r="Q296" i="8"/>
  <c r="P296" i="8"/>
  <c r="O296" i="8"/>
  <c r="N296" i="8"/>
  <c r="M296" i="8"/>
  <c r="L296" i="8"/>
  <c r="R295" i="8"/>
  <c r="Q295" i="8"/>
  <c r="P295" i="8"/>
  <c r="O295" i="8"/>
  <c r="N295" i="8"/>
  <c r="M295" i="8"/>
  <c r="L295" i="8"/>
  <c r="R288" i="8"/>
  <c r="Q288" i="8"/>
  <c r="P288" i="8"/>
  <c r="O288" i="8"/>
  <c r="N288" i="8"/>
  <c r="M288" i="8"/>
  <c r="L288" i="8"/>
  <c r="R287" i="8"/>
  <c r="Q287" i="8"/>
  <c r="P287" i="8"/>
  <c r="O287" i="8"/>
  <c r="N287" i="8"/>
  <c r="M287" i="8"/>
  <c r="L287" i="8"/>
  <c r="R286" i="8"/>
  <c r="Q286" i="8"/>
  <c r="P286" i="8"/>
  <c r="O286" i="8"/>
  <c r="N286" i="8"/>
  <c r="M286" i="8"/>
  <c r="L286" i="8"/>
  <c r="R285" i="8"/>
  <c r="Q285" i="8"/>
  <c r="P285" i="8"/>
  <c r="O285" i="8"/>
  <c r="N285" i="8"/>
  <c r="M285" i="8"/>
  <c r="L285" i="8"/>
  <c r="R277" i="8"/>
  <c r="Q277" i="8"/>
  <c r="P277" i="8"/>
  <c r="O277" i="8"/>
  <c r="N277" i="8"/>
  <c r="M277" i="8"/>
  <c r="L277" i="8"/>
  <c r="R276" i="8"/>
  <c r="Q276" i="8"/>
  <c r="P276" i="8"/>
  <c r="O276" i="8"/>
  <c r="N276" i="8"/>
  <c r="M276" i="8"/>
  <c r="L276" i="8"/>
  <c r="R275" i="8"/>
  <c r="Q275" i="8"/>
  <c r="P275" i="8"/>
  <c r="O275" i="8"/>
  <c r="N275" i="8"/>
  <c r="M275" i="8"/>
  <c r="L275" i="8"/>
  <c r="R274" i="8"/>
  <c r="Q274" i="8"/>
  <c r="P274" i="8"/>
  <c r="O274" i="8"/>
  <c r="N274" i="8"/>
  <c r="M274" i="8"/>
  <c r="L274" i="8"/>
  <c r="R273" i="8"/>
  <c r="Q273" i="8"/>
  <c r="P273" i="8"/>
  <c r="O273" i="8"/>
  <c r="N273" i="8"/>
  <c r="M273" i="8"/>
  <c r="L273" i="8"/>
  <c r="R272" i="8"/>
  <c r="Q272" i="8"/>
  <c r="P272" i="8"/>
  <c r="O272" i="8"/>
  <c r="N272" i="8"/>
  <c r="M272" i="8"/>
  <c r="L272" i="8"/>
  <c r="R271" i="8"/>
  <c r="Q271" i="8"/>
  <c r="P271" i="8"/>
  <c r="O271" i="8"/>
  <c r="N271" i="8"/>
  <c r="M271" i="8"/>
  <c r="L271" i="8"/>
  <c r="R270" i="8"/>
  <c r="Q270" i="8"/>
  <c r="P270" i="8"/>
  <c r="O270" i="8"/>
  <c r="N270" i="8"/>
  <c r="M270" i="8"/>
  <c r="L270" i="8"/>
  <c r="R269" i="8"/>
  <c r="Q269" i="8"/>
  <c r="P269" i="8"/>
  <c r="O269" i="8"/>
  <c r="N269" i="8"/>
  <c r="M269" i="8"/>
  <c r="L269" i="8"/>
  <c r="R268" i="8"/>
  <c r="Q268" i="8"/>
  <c r="P268" i="8"/>
  <c r="O268" i="8"/>
  <c r="N268" i="8"/>
  <c r="M268" i="8"/>
  <c r="L268" i="8"/>
  <c r="R267" i="8"/>
  <c r="Q267" i="8"/>
  <c r="P267" i="8"/>
  <c r="O267" i="8"/>
  <c r="N267" i="8"/>
  <c r="M267" i="8"/>
  <c r="L267" i="8"/>
  <c r="R266" i="8"/>
  <c r="Q266" i="8"/>
  <c r="P266" i="8"/>
  <c r="O266" i="8"/>
  <c r="N266" i="8"/>
  <c r="M266" i="8"/>
  <c r="L266" i="8"/>
  <c r="R259" i="8"/>
  <c r="Q259" i="8"/>
  <c r="P259" i="8"/>
  <c r="O259" i="8"/>
  <c r="N259" i="8"/>
  <c r="M259" i="8"/>
  <c r="L259" i="8"/>
  <c r="R258" i="8"/>
  <c r="Q258" i="8"/>
  <c r="P258" i="8"/>
  <c r="O258" i="8"/>
  <c r="N258" i="8"/>
  <c r="M258" i="8"/>
  <c r="L258" i="8"/>
  <c r="R257" i="8"/>
  <c r="Q257" i="8"/>
  <c r="P257" i="8"/>
  <c r="O257" i="8"/>
  <c r="N257" i="8"/>
  <c r="M257" i="8"/>
  <c r="L257" i="8"/>
  <c r="R256" i="8"/>
  <c r="Q256" i="8"/>
  <c r="P256" i="8"/>
  <c r="O256" i="8"/>
  <c r="N256" i="8"/>
  <c r="M256" i="8"/>
  <c r="L256" i="8"/>
  <c r="R255" i="8"/>
  <c r="Q255" i="8"/>
  <c r="P255" i="8"/>
  <c r="O255" i="8"/>
  <c r="N255" i="8"/>
  <c r="M255" i="8"/>
  <c r="L255" i="8"/>
  <c r="R254" i="8"/>
  <c r="Q254" i="8"/>
  <c r="P254" i="8"/>
  <c r="O254" i="8"/>
  <c r="N254" i="8"/>
  <c r="M254" i="8"/>
  <c r="L254" i="8"/>
  <c r="R253" i="8"/>
  <c r="Q253" i="8"/>
  <c r="P253" i="8"/>
  <c r="O253" i="8"/>
  <c r="N253" i="8"/>
  <c r="M253" i="8"/>
  <c r="L253" i="8"/>
  <c r="R252" i="8"/>
  <c r="Q252" i="8"/>
  <c r="P252" i="8"/>
  <c r="O252" i="8"/>
  <c r="N252" i="8"/>
  <c r="M252" i="8"/>
  <c r="L252" i="8"/>
  <c r="R251" i="8"/>
  <c r="Q251" i="8"/>
  <c r="P251" i="8"/>
  <c r="O251" i="8"/>
  <c r="N251" i="8"/>
  <c r="M251" i="8"/>
  <c r="L251" i="8"/>
  <c r="R250" i="8"/>
  <c r="Q250" i="8"/>
  <c r="P250" i="8"/>
  <c r="O250" i="8"/>
  <c r="N250" i="8"/>
  <c r="M250" i="8"/>
  <c r="L250" i="8"/>
  <c r="R249" i="8"/>
  <c r="Q249" i="8"/>
  <c r="P249" i="8"/>
  <c r="O249" i="8"/>
  <c r="N249" i="8"/>
  <c r="M249" i="8"/>
  <c r="L249" i="8"/>
  <c r="R248" i="8"/>
  <c r="Q248" i="8"/>
  <c r="P248" i="8"/>
  <c r="O248" i="8"/>
  <c r="N248" i="8"/>
  <c r="M248" i="8"/>
  <c r="L248" i="8"/>
  <c r="R241" i="8"/>
  <c r="Q241" i="8"/>
  <c r="P241" i="8"/>
  <c r="O241" i="8"/>
  <c r="N241" i="8"/>
  <c r="M241" i="8"/>
  <c r="L241" i="8"/>
  <c r="R240" i="8"/>
  <c r="Q240" i="8"/>
  <c r="P240" i="8"/>
  <c r="O240" i="8"/>
  <c r="N240" i="8"/>
  <c r="M240" i="8"/>
  <c r="L240" i="8"/>
  <c r="R239" i="8"/>
  <c r="Q239" i="8"/>
  <c r="P239" i="8"/>
  <c r="O239" i="8"/>
  <c r="N239" i="8"/>
  <c r="M239" i="8"/>
  <c r="L239" i="8"/>
  <c r="R238" i="8"/>
  <c r="Q238" i="8"/>
  <c r="P238" i="8"/>
  <c r="O238" i="8"/>
  <c r="N238" i="8"/>
  <c r="M238" i="8"/>
  <c r="L238" i="8"/>
  <c r="R237" i="8"/>
  <c r="Q237" i="8"/>
  <c r="P237" i="8"/>
  <c r="O237" i="8"/>
  <c r="N237" i="8"/>
  <c r="N242" i="8" s="1"/>
  <c r="M237" i="8"/>
  <c r="L237" i="8"/>
  <c r="R230" i="8"/>
  <c r="Q230" i="8"/>
  <c r="P230" i="8"/>
  <c r="O230" i="8"/>
  <c r="N230" i="8"/>
  <c r="M230" i="8"/>
  <c r="L230" i="8"/>
  <c r="R229" i="8"/>
  <c r="Q229" i="8"/>
  <c r="P229" i="8"/>
  <c r="O229" i="8"/>
  <c r="N229" i="8"/>
  <c r="M229" i="8"/>
  <c r="L229" i="8"/>
  <c r="R228" i="8"/>
  <c r="Q228" i="8"/>
  <c r="P228" i="8"/>
  <c r="O228" i="8"/>
  <c r="N228" i="8"/>
  <c r="M228" i="8"/>
  <c r="L228" i="8"/>
  <c r="R227" i="8"/>
  <c r="Q227" i="8"/>
  <c r="P227" i="8"/>
  <c r="O227" i="8"/>
  <c r="N227" i="8"/>
  <c r="M227" i="8"/>
  <c r="L227" i="8"/>
  <c r="R226" i="8"/>
  <c r="Q226" i="8"/>
  <c r="P226" i="8"/>
  <c r="O226" i="8"/>
  <c r="N226" i="8"/>
  <c r="M226" i="8"/>
  <c r="L226" i="8"/>
  <c r="R219" i="8"/>
  <c r="Q219" i="8"/>
  <c r="P219" i="8"/>
  <c r="O219" i="8"/>
  <c r="N219" i="8"/>
  <c r="M219" i="8"/>
  <c r="L219" i="8"/>
  <c r="R218" i="8"/>
  <c r="Q218" i="8"/>
  <c r="P218" i="8"/>
  <c r="O218" i="8"/>
  <c r="N218" i="8"/>
  <c r="M218" i="8"/>
  <c r="L218" i="8"/>
  <c r="R217" i="8"/>
  <c r="Q217" i="8"/>
  <c r="P217" i="8"/>
  <c r="O217" i="8"/>
  <c r="N217" i="8"/>
  <c r="M217" i="8"/>
  <c r="L217" i="8"/>
  <c r="R216" i="8"/>
  <c r="Q216" i="8"/>
  <c r="P216" i="8"/>
  <c r="O216" i="8"/>
  <c r="N216" i="8"/>
  <c r="M216" i="8"/>
  <c r="L216" i="8"/>
  <c r="R215" i="8"/>
  <c r="Q215" i="8"/>
  <c r="P215" i="8"/>
  <c r="O215" i="8"/>
  <c r="N215" i="8"/>
  <c r="M215" i="8"/>
  <c r="L215" i="8"/>
  <c r="R208" i="8"/>
  <c r="Q208" i="8"/>
  <c r="P208" i="8"/>
  <c r="O208" i="8"/>
  <c r="N208" i="8"/>
  <c r="M208" i="8"/>
  <c r="L208" i="8"/>
  <c r="R207" i="8"/>
  <c r="Q207" i="8"/>
  <c r="P207" i="8"/>
  <c r="O207" i="8"/>
  <c r="N207" i="8"/>
  <c r="M207" i="8"/>
  <c r="L207" i="8"/>
  <c r="R206" i="8"/>
  <c r="Q206" i="8"/>
  <c r="P206" i="8"/>
  <c r="O206" i="8"/>
  <c r="N206" i="8"/>
  <c r="M206" i="8"/>
  <c r="L206" i="8"/>
  <c r="R205" i="8"/>
  <c r="Q205" i="8"/>
  <c r="P205" i="8"/>
  <c r="O205" i="8"/>
  <c r="N205" i="8"/>
  <c r="M205" i="8"/>
  <c r="L205" i="8"/>
  <c r="R204" i="8"/>
  <c r="Q204" i="8"/>
  <c r="P204" i="8"/>
  <c r="O204" i="8"/>
  <c r="N204" i="8"/>
  <c r="M204" i="8"/>
  <c r="L204" i="8"/>
  <c r="R196" i="8"/>
  <c r="Q196" i="8"/>
  <c r="P196" i="8"/>
  <c r="O196" i="8"/>
  <c r="N196" i="8"/>
  <c r="M196" i="8"/>
  <c r="L196" i="8"/>
  <c r="R195" i="8"/>
  <c r="Q195" i="8"/>
  <c r="P195" i="8"/>
  <c r="O195" i="8"/>
  <c r="N195" i="8"/>
  <c r="M195" i="8"/>
  <c r="L195" i="8"/>
  <c r="R194" i="8"/>
  <c r="Q194" i="8"/>
  <c r="P194" i="8"/>
  <c r="O194" i="8"/>
  <c r="N194" i="8"/>
  <c r="M194" i="8"/>
  <c r="L194" i="8"/>
  <c r="R193" i="8"/>
  <c r="Q193" i="8"/>
  <c r="P193" i="8"/>
  <c r="O193" i="8"/>
  <c r="N193" i="8"/>
  <c r="M193" i="8"/>
  <c r="L193" i="8"/>
  <c r="R192" i="8"/>
  <c r="Q192" i="8"/>
  <c r="P192" i="8"/>
  <c r="O192" i="8"/>
  <c r="N192" i="8"/>
  <c r="M192" i="8"/>
  <c r="L192" i="8"/>
  <c r="R191" i="8"/>
  <c r="Q191" i="8"/>
  <c r="P191" i="8"/>
  <c r="O191" i="8"/>
  <c r="N191" i="8"/>
  <c r="M191" i="8"/>
  <c r="L191" i="8"/>
  <c r="R190" i="8"/>
  <c r="Q190" i="8"/>
  <c r="P190" i="8"/>
  <c r="O190" i="8"/>
  <c r="N190" i="8"/>
  <c r="M190" i="8"/>
  <c r="L190" i="8"/>
  <c r="R189" i="8"/>
  <c r="Q189" i="8"/>
  <c r="P189" i="8"/>
  <c r="O189" i="8"/>
  <c r="N189" i="8"/>
  <c r="M189" i="8"/>
  <c r="L189" i="8"/>
  <c r="R182" i="8"/>
  <c r="Q182" i="8"/>
  <c r="P182" i="8"/>
  <c r="O182" i="8"/>
  <c r="N182" i="8"/>
  <c r="M182" i="8"/>
  <c r="L182" i="8"/>
  <c r="R181" i="8"/>
  <c r="Q181" i="8"/>
  <c r="P181" i="8"/>
  <c r="O181" i="8"/>
  <c r="N181" i="8"/>
  <c r="M181" i="8"/>
  <c r="L181" i="8"/>
  <c r="R180" i="8"/>
  <c r="Q180" i="8"/>
  <c r="P180" i="8"/>
  <c r="O180" i="8"/>
  <c r="N180" i="8"/>
  <c r="M180" i="8"/>
  <c r="L180" i="8"/>
  <c r="R173" i="8"/>
  <c r="Q173" i="8"/>
  <c r="P173" i="8"/>
  <c r="O173" i="8"/>
  <c r="N173" i="8"/>
  <c r="M173" i="8"/>
  <c r="L173" i="8"/>
  <c r="R172" i="8"/>
  <c r="Q172" i="8"/>
  <c r="P172" i="8"/>
  <c r="O172" i="8"/>
  <c r="N172" i="8"/>
  <c r="M172" i="8"/>
  <c r="L172" i="8"/>
  <c r="R171" i="8"/>
  <c r="Q171" i="8"/>
  <c r="P171" i="8"/>
  <c r="O171" i="8"/>
  <c r="N171" i="8"/>
  <c r="M171" i="8"/>
  <c r="L171" i="8"/>
  <c r="R170" i="8"/>
  <c r="Q170" i="8"/>
  <c r="P170" i="8"/>
  <c r="O170" i="8"/>
  <c r="N170" i="8"/>
  <c r="M170" i="8"/>
  <c r="L170" i="8"/>
  <c r="R169" i="8"/>
  <c r="Q169" i="8"/>
  <c r="P169" i="8"/>
  <c r="O169" i="8"/>
  <c r="N169" i="8"/>
  <c r="M169" i="8"/>
  <c r="L169" i="8"/>
  <c r="R168" i="8"/>
  <c r="Q168" i="8"/>
  <c r="P168" i="8"/>
  <c r="O168" i="8"/>
  <c r="N168" i="8"/>
  <c r="M168" i="8"/>
  <c r="L168" i="8"/>
  <c r="R167" i="8"/>
  <c r="Q167" i="8"/>
  <c r="P167" i="8"/>
  <c r="O167" i="8"/>
  <c r="N167" i="8"/>
  <c r="M167" i="8"/>
  <c r="L167" i="8"/>
  <c r="R166" i="8"/>
  <c r="Q166" i="8"/>
  <c r="P166" i="8"/>
  <c r="O166" i="8"/>
  <c r="N166" i="8"/>
  <c r="M166" i="8"/>
  <c r="L166" i="8"/>
  <c r="R165" i="8"/>
  <c r="Q165" i="8"/>
  <c r="P165" i="8"/>
  <c r="O165" i="8"/>
  <c r="N165" i="8"/>
  <c r="M165" i="8"/>
  <c r="L165" i="8"/>
  <c r="R164" i="8"/>
  <c r="Q164" i="8"/>
  <c r="P164" i="8"/>
  <c r="O164" i="8"/>
  <c r="N164" i="8"/>
  <c r="M164" i="8"/>
  <c r="L164" i="8"/>
  <c r="R157" i="8"/>
  <c r="Q157" i="8"/>
  <c r="P157" i="8"/>
  <c r="O157" i="8"/>
  <c r="N157" i="8"/>
  <c r="M157" i="8"/>
  <c r="L157" i="8"/>
  <c r="R156" i="8"/>
  <c r="Q156" i="8"/>
  <c r="P156" i="8"/>
  <c r="O156" i="8"/>
  <c r="N156" i="8"/>
  <c r="M156" i="8"/>
  <c r="L156" i="8"/>
  <c r="R155" i="8"/>
  <c r="Q155" i="8"/>
  <c r="P155" i="8"/>
  <c r="O155" i="8"/>
  <c r="N155" i="8"/>
  <c r="M155" i="8"/>
  <c r="L155" i="8"/>
  <c r="R154" i="8"/>
  <c r="Q154" i="8"/>
  <c r="P154" i="8"/>
  <c r="O154" i="8"/>
  <c r="N154" i="8"/>
  <c r="M154" i="8"/>
  <c r="L154" i="8"/>
  <c r="R153" i="8"/>
  <c r="Q153" i="8"/>
  <c r="P153" i="8"/>
  <c r="O153" i="8"/>
  <c r="N153" i="8"/>
  <c r="M153" i="8"/>
  <c r="L153" i="8"/>
  <c r="R152" i="8"/>
  <c r="Q152" i="8"/>
  <c r="P152" i="8"/>
  <c r="O152" i="8"/>
  <c r="N152" i="8"/>
  <c r="M152" i="8"/>
  <c r="L152" i="8"/>
  <c r="R151" i="8"/>
  <c r="Q151" i="8"/>
  <c r="P151" i="8"/>
  <c r="O151" i="8"/>
  <c r="N151" i="8"/>
  <c r="M151" i="8"/>
  <c r="L151" i="8"/>
  <c r="R150" i="8"/>
  <c r="Q150" i="8"/>
  <c r="P150" i="8"/>
  <c r="O150" i="8"/>
  <c r="N150" i="8"/>
  <c r="M150" i="8"/>
  <c r="L150" i="8"/>
  <c r="R149" i="8"/>
  <c r="Q149" i="8"/>
  <c r="P149" i="8"/>
  <c r="O149" i="8"/>
  <c r="N149" i="8"/>
  <c r="M149" i="8"/>
  <c r="L149" i="8"/>
  <c r="R148" i="8"/>
  <c r="Q148" i="8"/>
  <c r="P148" i="8"/>
  <c r="O148" i="8"/>
  <c r="N148" i="8"/>
  <c r="M148" i="8"/>
  <c r="L148" i="8"/>
  <c r="R141" i="8"/>
  <c r="Q141" i="8"/>
  <c r="P141" i="8"/>
  <c r="O141" i="8"/>
  <c r="N141" i="8"/>
  <c r="M141" i="8"/>
  <c r="L141" i="8"/>
  <c r="R140" i="8"/>
  <c r="Q140" i="8"/>
  <c r="P140" i="8"/>
  <c r="O140" i="8"/>
  <c r="N140" i="8"/>
  <c r="M140" i="8"/>
  <c r="L140" i="8"/>
  <c r="R139" i="8"/>
  <c r="Q139" i="8"/>
  <c r="P139" i="8"/>
  <c r="O139" i="8"/>
  <c r="N139" i="8"/>
  <c r="M139" i="8"/>
  <c r="L139" i="8"/>
  <c r="R138" i="8"/>
  <c r="Q138" i="8"/>
  <c r="P138" i="8"/>
  <c r="O138" i="8"/>
  <c r="N138" i="8"/>
  <c r="M138" i="8"/>
  <c r="L138" i="8"/>
  <c r="R137" i="8"/>
  <c r="Q137" i="8"/>
  <c r="P137" i="8"/>
  <c r="O137" i="8"/>
  <c r="N137" i="8"/>
  <c r="M137" i="8"/>
  <c r="L137" i="8"/>
  <c r="R136" i="8"/>
  <c r="Q136" i="8"/>
  <c r="P136" i="8"/>
  <c r="O136" i="8"/>
  <c r="N136" i="8"/>
  <c r="M136" i="8"/>
  <c r="L136" i="8"/>
  <c r="R135" i="8"/>
  <c r="Q135" i="8"/>
  <c r="P135" i="8"/>
  <c r="O135" i="8"/>
  <c r="N135" i="8"/>
  <c r="M135" i="8"/>
  <c r="L135" i="8"/>
  <c r="R134" i="8"/>
  <c r="Q134" i="8"/>
  <c r="P134" i="8"/>
  <c r="O134" i="8"/>
  <c r="N134" i="8"/>
  <c r="M134" i="8"/>
  <c r="L134" i="8"/>
  <c r="R126" i="8"/>
  <c r="Q126" i="8"/>
  <c r="P126" i="8"/>
  <c r="O126" i="8"/>
  <c r="N126" i="8"/>
  <c r="M126" i="8"/>
  <c r="L126" i="8"/>
  <c r="R125" i="8"/>
  <c r="Q125" i="8"/>
  <c r="P125" i="8"/>
  <c r="O125" i="8"/>
  <c r="N125" i="8"/>
  <c r="M125" i="8"/>
  <c r="L125" i="8"/>
  <c r="R124" i="8"/>
  <c r="Q124" i="8"/>
  <c r="P124" i="8"/>
  <c r="O124" i="8"/>
  <c r="N124" i="8"/>
  <c r="M124" i="8"/>
  <c r="L124" i="8"/>
  <c r="R123" i="8"/>
  <c r="Q123" i="8"/>
  <c r="P123" i="8"/>
  <c r="O123" i="8"/>
  <c r="N123" i="8"/>
  <c r="M123" i="8"/>
  <c r="L123" i="8"/>
  <c r="R122" i="8"/>
  <c r="Q122" i="8"/>
  <c r="P122" i="8"/>
  <c r="O122" i="8"/>
  <c r="N122" i="8"/>
  <c r="M122" i="8"/>
  <c r="L122" i="8"/>
  <c r="R121" i="8"/>
  <c r="R127" i="8" s="1"/>
  <c r="Q121" i="8"/>
  <c r="P121" i="8"/>
  <c r="O121" i="8"/>
  <c r="N121" i="8"/>
  <c r="M121" i="8"/>
  <c r="L121" i="8"/>
  <c r="L127" i="8" s="1"/>
  <c r="R114" i="8"/>
  <c r="Q114" i="8"/>
  <c r="P114" i="8"/>
  <c r="O114" i="8"/>
  <c r="N114" i="8"/>
  <c r="M114" i="8"/>
  <c r="L114" i="8"/>
  <c r="R113" i="8"/>
  <c r="Q113" i="8"/>
  <c r="P113" i="8"/>
  <c r="O113" i="8"/>
  <c r="N113" i="8"/>
  <c r="M113" i="8"/>
  <c r="L113" i="8"/>
  <c r="R112" i="8"/>
  <c r="Q112" i="8"/>
  <c r="P112" i="8"/>
  <c r="O112" i="8"/>
  <c r="N112" i="8"/>
  <c r="M112" i="8"/>
  <c r="L112" i="8"/>
  <c r="R111" i="8"/>
  <c r="Q111" i="8"/>
  <c r="P111" i="8"/>
  <c r="O111" i="8"/>
  <c r="N111" i="8"/>
  <c r="M111" i="8"/>
  <c r="L111" i="8"/>
  <c r="R110" i="8"/>
  <c r="Q110" i="8"/>
  <c r="P110" i="8"/>
  <c r="O110" i="8"/>
  <c r="N110" i="8"/>
  <c r="M110" i="8"/>
  <c r="L110" i="8"/>
  <c r="R109" i="8"/>
  <c r="Q109" i="8"/>
  <c r="P109" i="8"/>
  <c r="O109" i="8"/>
  <c r="N109" i="8"/>
  <c r="M109" i="8"/>
  <c r="L109" i="8"/>
  <c r="R108" i="8"/>
  <c r="Q108" i="8"/>
  <c r="P108" i="8"/>
  <c r="O108" i="8"/>
  <c r="N108" i="8"/>
  <c r="M108" i="8"/>
  <c r="L108" i="8"/>
  <c r="R101" i="8"/>
  <c r="Q101" i="8"/>
  <c r="P101" i="8"/>
  <c r="O101" i="8"/>
  <c r="N101" i="8"/>
  <c r="M101" i="8"/>
  <c r="L101" i="8"/>
  <c r="R100" i="8"/>
  <c r="Q100" i="8"/>
  <c r="P100" i="8"/>
  <c r="O100" i="8"/>
  <c r="N100" i="8"/>
  <c r="M100" i="8"/>
  <c r="L100" i="8"/>
  <c r="R99" i="8"/>
  <c r="Q99" i="8"/>
  <c r="P99" i="8"/>
  <c r="O99" i="8"/>
  <c r="N99" i="8"/>
  <c r="M99" i="8"/>
  <c r="L99" i="8"/>
  <c r="R98" i="8"/>
  <c r="Q98" i="8"/>
  <c r="P98" i="8"/>
  <c r="O98" i="8"/>
  <c r="N98" i="8"/>
  <c r="M98" i="8"/>
  <c r="L98" i="8"/>
  <c r="R97" i="8"/>
  <c r="Q97" i="8"/>
  <c r="P97" i="8"/>
  <c r="O97" i="8"/>
  <c r="N97" i="8"/>
  <c r="M97" i="8"/>
  <c r="L97" i="8"/>
  <c r="R96" i="8"/>
  <c r="Q96" i="8"/>
  <c r="P96" i="8"/>
  <c r="O96" i="8"/>
  <c r="N96" i="8"/>
  <c r="M96" i="8"/>
  <c r="L96" i="8"/>
  <c r="R95" i="8"/>
  <c r="Q95" i="8"/>
  <c r="P95" i="8"/>
  <c r="O95" i="8"/>
  <c r="N95" i="8"/>
  <c r="N102" i="8" s="1"/>
  <c r="M95" i="8"/>
  <c r="L95" i="8"/>
  <c r="R88" i="8"/>
  <c r="Q88" i="8"/>
  <c r="P88" i="8"/>
  <c r="O88" i="8"/>
  <c r="N88" i="8"/>
  <c r="M88" i="8"/>
  <c r="L88" i="8"/>
  <c r="R87" i="8"/>
  <c r="Q87" i="8"/>
  <c r="P87" i="8"/>
  <c r="O87" i="8"/>
  <c r="N87" i="8"/>
  <c r="M87" i="8"/>
  <c r="L87" i="8"/>
  <c r="R86" i="8"/>
  <c r="Q86" i="8"/>
  <c r="P86" i="8"/>
  <c r="O86" i="8"/>
  <c r="N86" i="8"/>
  <c r="M86" i="8"/>
  <c r="L86" i="8"/>
  <c r="R85" i="8"/>
  <c r="Q85" i="8"/>
  <c r="P85" i="8"/>
  <c r="O85" i="8"/>
  <c r="N85" i="8"/>
  <c r="M85" i="8"/>
  <c r="L85" i="8"/>
  <c r="R84" i="8"/>
  <c r="Q84" i="8"/>
  <c r="P84" i="8"/>
  <c r="O84" i="8"/>
  <c r="N84" i="8"/>
  <c r="M84" i="8"/>
  <c r="L84" i="8"/>
  <c r="R83" i="8"/>
  <c r="Q83" i="8"/>
  <c r="P83" i="8"/>
  <c r="O83" i="8"/>
  <c r="N83" i="8"/>
  <c r="M83" i="8"/>
  <c r="L83" i="8"/>
  <c r="R82" i="8"/>
  <c r="Q82" i="8"/>
  <c r="P82" i="8"/>
  <c r="O82" i="8"/>
  <c r="N82" i="8"/>
  <c r="M82" i="8"/>
  <c r="L82" i="8"/>
  <c r="R74" i="8"/>
  <c r="Q74" i="8"/>
  <c r="P74" i="8"/>
  <c r="O74" i="8"/>
  <c r="N74" i="8"/>
  <c r="M74" i="8"/>
  <c r="L74" i="8"/>
  <c r="R73" i="8"/>
  <c r="Q73" i="8"/>
  <c r="P73" i="8"/>
  <c r="O73" i="8"/>
  <c r="N73" i="8"/>
  <c r="M73" i="8"/>
  <c r="L73" i="8"/>
  <c r="R72" i="8"/>
  <c r="Q72" i="8"/>
  <c r="P72" i="8"/>
  <c r="O72" i="8"/>
  <c r="N72" i="8"/>
  <c r="M72" i="8"/>
  <c r="L72" i="8"/>
  <c r="R71" i="8"/>
  <c r="Q71" i="8"/>
  <c r="P71" i="8"/>
  <c r="O71" i="8"/>
  <c r="N71" i="8"/>
  <c r="M71" i="8"/>
  <c r="L71" i="8"/>
  <c r="R70" i="8"/>
  <c r="Q70" i="8"/>
  <c r="P70" i="8"/>
  <c r="O70" i="8"/>
  <c r="N70" i="8"/>
  <c r="M70" i="8"/>
  <c r="L70" i="8"/>
  <c r="R69" i="8"/>
  <c r="Q69" i="8"/>
  <c r="P69" i="8"/>
  <c r="O69" i="8"/>
  <c r="N69" i="8"/>
  <c r="M69" i="8"/>
  <c r="L69" i="8"/>
  <c r="R68" i="8"/>
  <c r="Q68" i="8"/>
  <c r="P68" i="8"/>
  <c r="O68" i="8"/>
  <c r="N68" i="8"/>
  <c r="M68" i="8"/>
  <c r="L68" i="8"/>
  <c r="R67" i="8"/>
  <c r="Q67" i="8"/>
  <c r="P67" i="8"/>
  <c r="O67" i="8"/>
  <c r="N67" i="8"/>
  <c r="M67" i="8"/>
  <c r="L67" i="8"/>
  <c r="R66" i="8"/>
  <c r="Q66" i="8"/>
  <c r="P66" i="8"/>
  <c r="O66" i="8"/>
  <c r="N66" i="8"/>
  <c r="M66" i="8"/>
  <c r="L66" i="8"/>
  <c r="R65" i="8"/>
  <c r="Q65" i="8"/>
  <c r="P65" i="8"/>
  <c r="O65" i="8"/>
  <c r="N65" i="8"/>
  <c r="M65" i="8"/>
  <c r="L65" i="8"/>
  <c r="R58" i="8"/>
  <c r="Q58" i="8"/>
  <c r="P58" i="8"/>
  <c r="O58" i="8"/>
  <c r="N58" i="8"/>
  <c r="M58" i="8"/>
  <c r="L58" i="8"/>
  <c r="R57" i="8"/>
  <c r="Q57" i="8"/>
  <c r="P57" i="8"/>
  <c r="O57" i="8"/>
  <c r="N57" i="8"/>
  <c r="M57" i="8"/>
  <c r="L57" i="8"/>
  <c r="R56" i="8"/>
  <c r="Q56" i="8"/>
  <c r="P56" i="8"/>
  <c r="O56" i="8"/>
  <c r="N56" i="8"/>
  <c r="M56" i="8"/>
  <c r="L56" i="8"/>
  <c r="R55" i="8"/>
  <c r="Q55" i="8"/>
  <c r="P55" i="8"/>
  <c r="O55" i="8"/>
  <c r="N55" i="8"/>
  <c r="M55" i="8"/>
  <c r="L55" i="8"/>
  <c r="R54" i="8"/>
  <c r="Q54" i="8"/>
  <c r="P54" i="8"/>
  <c r="O54" i="8"/>
  <c r="N54" i="8"/>
  <c r="M54" i="8"/>
  <c r="L54" i="8"/>
  <c r="R53" i="8"/>
  <c r="Q53" i="8"/>
  <c r="P53" i="8"/>
  <c r="O53" i="8"/>
  <c r="N53" i="8"/>
  <c r="M53" i="8"/>
  <c r="L53" i="8"/>
  <c r="R46" i="8"/>
  <c r="Q46" i="8"/>
  <c r="P46" i="8"/>
  <c r="O46" i="8"/>
  <c r="N46" i="8"/>
  <c r="M46" i="8"/>
  <c r="L46" i="8"/>
  <c r="R45" i="8"/>
  <c r="Q45" i="8"/>
  <c r="P45" i="8"/>
  <c r="O45" i="8"/>
  <c r="N45" i="8"/>
  <c r="M45" i="8"/>
  <c r="L45" i="8"/>
  <c r="R44" i="8"/>
  <c r="Q44" i="8"/>
  <c r="P44" i="8"/>
  <c r="O44" i="8"/>
  <c r="N44" i="8"/>
  <c r="N47" i="8" s="1"/>
  <c r="M44" i="8"/>
  <c r="L44" i="8"/>
  <c r="R37" i="8"/>
  <c r="Q37" i="8"/>
  <c r="P37" i="8"/>
  <c r="O37" i="8"/>
  <c r="N37" i="8"/>
  <c r="M37" i="8"/>
  <c r="L37" i="8"/>
  <c r="R36" i="8"/>
  <c r="Q36" i="8"/>
  <c r="P36" i="8"/>
  <c r="O36" i="8"/>
  <c r="N36" i="8"/>
  <c r="M36" i="8"/>
  <c r="L36" i="8"/>
  <c r="R35" i="8"/>
  <c r="Q35" i="8"/>
  <c r="P35" i="8"/>
  <c r="O35" i="8"/>
  <c r="N35" i="8"/>
  <c r="M35" i="8"/>
  <c r="L35" i="8"/>
  <c r="R34" i="8"/>
  <c r="Q34" i="8"/>
  <c r="P34" i="8"/>
  <c r="O34" i="8"/>
  <c r="N34" i="8"/>
  <c r="M34" i="8"/>
  <c r="L34" i="8"/>
  <c r="R33" i="8"/>
  <c r="Q33" i="8"/>
  <c r="P33" i="8"/>
  <c r="O33" i="8"/>
  <c r="N33" i="8"/>
  <c r="M33" i="8"/>
  <c r="L33" i="8"/>
  <c r="R32" i="8"/>
  <c r="Q32" i="8"/>
  <c r="P32" i="8"/>
  <c r="O32" i="8"/>
  <c r="N32" i="8"/>
  <c r="M32" i="8"/>
  <c r="L32" i="8"/>
  <c r="R31" i="8"/>
  <c r="Q31" i="8"/>
  <c r="P31" i="8"/>
  <c r="O31" i="8"/>
  <c r="N31" i="8"/>
  <c r="M31" i="8"/>
  <c r="L31" i="8"/>
  <c r="R24" i="8"/>
  <c r="Q24" i="8"/>
  <c r="P24" i="8"/>
  <c r="O24" i="8"/>
  <c r="N24" i="8"/>
  <c r="M24" i="8"/>
  <c r="L24" i="8"/>
  <c r="R23" i="8"/>
  <c r="Q23" i="8"/>
  <c r="P23" i="8"/>
  <c r="O23" i="8"/>
  <c r="N23" i="8"/>
  <c r="M23" i="8"/>
  <c r="L23" i="8"/>
  <c r="R22" i="8"/>
  <c r="Q22" i="8"/>
  <c r="P22" i="8"/>
  <c r="O22" i="8"/>
  <c r="N22" i="8"/>
  <c r="M22" i="8"/>
  <c r="L22" i="8"/>
  <c r="R21" i="8"/>
  <c r="Q21" i="8"/>
  <c r="P21" i="8"/>
  <c r="O21" i="8"/>
  <c r="N21" i="8"/>
  <c r="M21" i="8"/>
  <c r="L21" i="8"/>
  <c r="R20" i="8"/>
  <c r="Q20" i="8"/>
  <c r="P20" i="8"/>
  <c r="O20" i="8"/>
  <c r="N20" i="8"/>
  <c r="M20" i="8"/>
  <c r="L20" i="8"/>
  <c r="R19" i="8"/>
  <c r="Q19" i="8"/>
  <c r="P19" i="8"/>
  <c r="O19" i="8"/>
  <c r="N19" i="8"/>
  <c r="M19" i="8"/>
  <c r="L19" i="8"/>
  <c r="R18" i="8"/>
  <c r="Q18" i="8"/>
  <c r="P18" i="8"/>
  <c r="O18" i="8"/>
  <c r="N18" i="8"/>
  <c r="M18" i="8"/>
  <c r="L18" i="8"/>
  <c r="R17" i="8"/>
  <c r="Q17" i="8"/>
  <c r="P17" i="8"/>
  <c r="O17" i="8"/>
  <c r="N17" i="8"/>
  <c r="M17" i="8"/>
  <c r="L17" i="8"/>
  <c r="R16" i="8"/>
  <c r="Q16" i="8"/>
  <c r="P16" i="8"/>
  <c r="O16" i="8"/>
  <c r="N16" i="8"/>
  <c r="N25" i="8" s="1"/>
  <c r="M16" i="8"/>
  <c r="L16" i="8"/>
  <c r="R9" i="8"/>
  <c r="Q9" i="8"/>
  <c r="P9" i="8"/>
  <c r="O9" i="8"/>
  <c r="N9" i="8"/>
  <c r="M9" i="8"/>
  <c r="L9" i="8"/>
  <c r="R8" i="8"/>
  <c r="Q8" i="8"/>
  <c r="P8" i="8"/>
  <c r="O8" i="8"/>
  <c r="N8" i="8"/>
  <c r="M8" i="8"/>
  <c r="L8" i="8"/>
  <c r="R7" i="8"/>
  <c r="Q7" i="8"/>
  <c r="P7" i="8"/>
  <c r="O7" i="8"/>
  <c r="N7" i="8"/>
  <c r="M7" i="8"/>
  <c r="L7" i="8"/>
  <c r="R6" i="8"/>
  <c r="Q6" i="8"/>
  <c r="P6" i="8"/>
  <c r="O6" i="8"/>
  <c r="N6" i="8"/>
  <c r="M6" i="8"/>
  <c r="L6" i="8"/>
  <c r="S534" i="6"/>
  <c r="R534" i="6"/>
  <c r="Q534" i="6"/>
  <c r="P534" i="6"/>
  <c r="O534" i="6"/>
  <c r="N534" i="6"/>
  <c r="M534" i="6"/>
  <c r="L534" i="6"/>
  <c r="S533" i="6"/>
  <c r="R533" i="6"/>
  <c r="Q533" i="6"/>
  <c r="P533" i="6"/>
  <c r="O533" i="6"/>
  <c r="N533" i="6"/>
  <c r="M533" i="6"/>
  <c r="L533" i="6"/>
  <c r="S532" i="6"/>
  <c r="R532" i="6"/>
  <c r="Q532" i="6"/>
  <c r="P532" i="6"/>
  <c r="O532" i="6"/>
  <c r="N532" i="6"/>
  <c r="M532" i="6"/>
  <c r="L532" i="6"/>
  <c r="S531" i="6"/>
  <c r="R531" i="6"/>
  <c r="Q531" i="6"/>
  <c r="P531" i="6"/>
  <c r="O531" i="6"/>
  <c r="N531" i="6"/>
  <c r="M531" i="6"/>
  <c r="L531" i="6"/>
  <c r="S530" i="6"/>
  <c r="R530" i="6"/>
  <c r="Q530" i="6"/>
  <c r="P530" i="6"/>
  <c r="O530" i="6"/>
  <c r="N530" i="6"/>
  <c r="M530" i="6"/>
  <c r="L530" i="6"/>
  <c r="S529" i="6"/>
  <c r="R529" i="6"/>
  <c r="Q529" i="6"/>
  <c r="P529" i="6"/>
  <c r="O529" i="6"/>
  <c r="N529" i="6"/>
  <c r="M529" i="6"/>
  <c r="L529" i="6"/>
  <c r="S528" i="6"/>
  <c r="R528" i="6"/>
  <c r="Q528" i="6"/>
  <c r="P528" i="6"/>
  <c r="O528" i="6"/>
  <c r="N528" i="6"/>
  <c r="M528" i="6"/>
  <c r="L528" i="6"/>
  <c r="S527" i="6"/>
  <c r="R527" i="6"/>
  <c r="Q527" i="6"/>
  <c r="P527" i="6"/>
  <c r="O527" i="6"/>
  <c r="N527" i="6"/>
  <c r="M527" i="6"/>
  <c r="L527" i="6"/>
  <c r="S526" i="6"/>
  <c r="R526" i="6"/>
  <c r="Q526" i="6"/>
  <c r="P526" i="6"/>
  <c r="O526" i="6"/>
  <c r="N526" i="6"/>
  <c r="M526" i="6"/>
  <c r="L526" i="6"/>
  <c r="S525" i="6"/>
  <c r="R525" i="6"/>
  <c r="Q525" i="6"/>
  <c r="P525" i="6"/>
  <c r="O525" i="6"/>
  <c r="N525" i="6"/>
  <c r="M525" i="6"/>
  <c r="L525" i="6"/>
  <c r="S524" i="6"/>
  <c r="R524" i="6"/>
  <c r="Q524" i="6"/>
  <c r="P524" i="6"/>
  <c r="O524" i="6"/>
  <c r="N524" i="6"/>
  <c r="M524" i="6"/>
  <c r="L524" i="6"/>
  <c r="S523" i="6"/>
  <c r="R523" i="6"/>
  <c r="Q523" i="6"/>
  <c r="P523" i="6"/>
  <c r="O523" i="6"/>
  <c r="N523" i="6"/>
  <c r="M523" i="6"/>
  <c r="L523" i="6"/>
  <c r="S522" i="6"/>
  <c r="R522" i="6"/>
  <c r="Q522" i="6"/>
  <c r="P522" i="6"/>
  <c r="O522" i="6"/>
  <c r="N522" i="6"/>
  <c r="M522" i="6"/>
  <c r="L522" i="6"/>
  <c r="S515" i="6"/>
  <c r="R515" i="6"/>
  <c r="Q515" i="6"/>
  <c r="P515" i="6"/>
  <c r="O515" i="6"/>
  <c r="N515" i="6"/>
  <c r="M515" i="6"/>
  <c r="L515" i="6"/>
  <c r="S514" i="6"/>
  <c r="R514" i="6"/>
  <c r="Q514" i="6"/>
  <c r="P514" i="6"/>
  <c r="O514" i="6"/>
  <c r="N514" i="6"/>
  <c r="M514" i="6"/>
  <c r="L514" i="6"/>
  <c r="S513" i="6"/>
  <c r="R513" i="6"/>
  <c r="Q513" i="6"/>
  <c r="P513" i="6"/>
  <c r="O513" i="6"/>
  <c r="N513" i="6"/>
  <c r="M513" i="6"/>
  <c r="L513" i="6"/>
  <c r="S512" i="6"/>
  <c r="R512" i="6"/>
  <c r="Q512" i="6"/>
  <c r="P512" i="6"/>
  <c r="O512" i="6"/>
  <c r="N512" i="6"/>
  <c r="M512" i="6"/>
  <c r="L512" i="6"/>
  <c r="S505" i="6"/>
  <c r="R505" i="6"/>
  <c r="Q505" i="6"/>
  <c r="P505" i="6"/>
  <c r="O505" i="6"/>
  <c r="N505" i="6"/>
  <c r="M505" i="6"/>
  <c r="L505" i="6"/>
  <c r="S504" i="6"/>
  <c r="R504" i="6"/>
  <c r="Q504" i="6"/>
  <c r="P504" i="6"/>
  <c r="O504" i="6"/>
  <c r="N504" i="6"/>
  <c r="M504" i="6"/>
  <c r="L504" i="6"/>
  <c r="S503" i="6"/>
  <c r="R503" i="6"/>
  <c r="Q503" i="6"/>
  <c r="P503" i="6"/>
  <c r="O503" i="6"/>
  <c r="N503" i="6"/>
  <c r="M503" i="6"/>
  <c r="L503" i="6"/>
  <c r="S502" i="6"/>
  <c r="R502" i="6"/>
  <c r="Q502" i="6"/>
  <c r="P502" i="6"/>
  <c r="O502" i="6"/>
  <c r="N502" i="6"/>
  <c r="M502" i="6"/>
  <c r="L502" i="6"/>
  <c r="S501" i="6"/>
  <c r="R501" i="6"/>
  <c r="Q501" i="6"/>
  <c r="P501" i="6"/>
  <c r="O501" i="6"/>
  <c r="N501" i="6"/>
  <c r="M501" i="6"/>
  <c r="L501" i="6"/>
  <c r="S500" i="6"/>
  <c r="R500" i="6"/>
  <c r="Q500" i="6"/>
  <c r="P500" i="6"/>
  <c r="O500" i="6"/>
  <c r="N500" i="6"/>
  <c r="M500" i="6"/>
  <c r="L500" i="6"/>
  <c r="S499" i="6"/>
  <c r="R499" i="6"/>
  <c r="Q499" i="6"/>
  <c r="P499" i="6"/>
  <c r="O499" i="6"/>
  <c r="N499" i="6"/>
  <c r="M499" i="6"/>
  <c r="L499" i="6"/>
  <c r="S498" i="6"/>
  <c r="R498" i="6"/>
  <c r="Q498" i="6"/>
  <c r="P498" i="6"/>
  <c r="O498" i="6"/>
  <c r="N498" i="6"/>
  <c r="M498" i="6"/>
  <c r="L498" i="6"/>
  <c r="S497" i="6"/>
  <c r="R497" i="6"/>
  <c r="Q497" i="6"/>
  <c r="P497" i="6"/>
  <c r="O497" i="6"/>
  <c r="N497" i="6"/>
  <c r="M497" i="6"/>
  <c r="L497" i="6"/>
  <c r="S496" i="6"/>
  <c r="R496" i="6"/>
  <c r="Q496" i="6"/>
  <c r="P496" i="6"/>
  <c r="O496" i="6"/>
  <c r="N496" i="6"/>
  <c r="M496" i="6"/>
  <c r="L496" i="6"/>
  <c r="S489" i="6"/>
  <c r="R489" i="6"/>
  <c r="Q489" i="6"/>
  <c r="P489" i="6"/>
  <c r="O489" i="6"/>
  <c r="N489" i="6"/>
  <c r="M489" i="6"/>
  <c r="L489" i="6"/>
  <c r="S488" i="6"/>
  <c r="R488" i="6"/>
  <c r="Q488" i="6"/>
  <c r="P488" i="6"/>
  <c r="O488" i="6"/>
  <c r="N488" i="6"/>
  <c r="M488" i="6"/>
  <c r="L488" i="6"/>
  <c r="S487" i="6"/>
  <c r="R487" i="6"/>
  <c r="Q487" i="6"/>
  <c r="P487" i="6"/>
  <c r="O487" i="6"/>
  <c r="N487" i="6"/>
  <c r="M487" i="6"/>
  <c r="L487" i="6"/>
  <c r="S486" i="6"/>
  <c r="R486" i="6"/>
  <c r="Q486" i="6"/>
  <c r="P486" i="6"/>
  <c r="O486" i="6"/>
  <c r="N486" i="6"/>
  <c r="M486" i="6"/>
  <c r="L486" i="6"/>
  <c r="S485" i="6"/>
  <c r="S490" i="6" s="1"/>
  <c r="R485" i="6"/>
  <c r="Q485" i="6"/>
  <c r="P485" i="6"/>
  <c r="O485" i="6"/>
  <c r="N485" i="6"/>
  <c r="M485" i="6"/>
  <c r="M490" i="6" s="1"/>
  <c r="L485" i="6"/>
  <c r="S478" i="6"/>
  <c r="R478" i="6"/>
  <c r="Q478" i="6"/>
  <c r="P478" i="6"/>
  <c r="O478" i="6"/>
  <c r="N478" i="6"/>
  <c r="M478" i="6"/>
  <c r="L478" i="6"/>
  <c r="S477" i="6"/>
  <c r="R477" i="6"/>
  <c r="Q477" i="6"/>
  <c r="P477" i="6"/>
  <c r="O477" i="6"/>
  <c r="N477" i="6"/>
  <c r="M477" i="6"/>
  <c r="L477" i="6"/>
  <c r="S476" i="6"/>
  <c r="R476" i="6"/>
  <c r="Q476" i="6"/>
  <c r="P476" i="6"/>
  <c r="O476" i="6"/>
  <c r="N476" i="6"/>
  <c r="M476" i="6"/>
  <c r="L476" i="6"/>
  <c r="S475" i="6"/>
  <c r="R475" i="6"/>
  <c r="Q475" i="6"/>
  <c r="P475" i="6"/>
  <c r="O475" i="6"/>
  <c r="N475" i="6"/>
  <c r="M475" i="6"/>
  <c r="L475" i="6"/>
  <c r="S474" i="6"/>
  <c r="S479" i="6" s="1"/>
  <c r="R474" i="6"/>
  <c r="Q474" i="6"/>
  <c r="P474" i="6"/>
  <c r="O474" i="6"/>
  <c r="N474" i="6"/>
  <c r="M474" i="6"/>
  <c r="M479" i="6" s="1"/>
  <c r="L474" i="6"/>
  <c r="S467" i="6"/>
  <c r="R467" i="6"/>
  <c r="Q467" i="6"/>
  <c r="P467" i="6"/>
  <c r="O467" i="6"/>
  <c r="N467" i="6"/>
  <c r="M467" i="6"/>
  <c r="L467" i="6"/>
  <c r="S466" i="6"/>
  <c r="R466" i="6"/>
  <c r="Q466" i="6"/>
  <c r="P466" i="6"/>
  <c r="O466" i="6"/>
  <c r="N466" i="6"/>
  <c r="M466" i="6"/>
  <c r="L466" i="6"/>
  <c r="S465" i="6"/>
  <c r="R465" i="6"/>
  <c r="Q465" i="6"/>
  <c r="P465" i="6"/>
  <c r="O465" i="6"/>
  <c r="N465" i="6"/>
  <c r="M465" i="6"/>
  <c r="L465" i="6"/>
  <c r="S464" i="6"/>
  <c r="R464" i="6"/>
  <c r="Q464" i="6"/>
  <c r="P464" i="6"/>
  <c r="O464" i="6"/>
  <c r="N464" i="6"/>
  <c r="M464" i="6"/>
  <c r="L464" i="6"/>
  <c r="S463" i="6"/>
  <c r="S468" i="6" s="1"/>
  <c r="R463" i="6"/>
  <c r="Q463" i="6"/>
  <c r="P463" i="6"/>
  <c r="O463" i="6"/>
  <c r="N463" i="6"/>
  <c r="M463" i="6"/>
  <c r="M468" i="6" s="1"/>
  <c r="L463" i="6"/>
  <c r="S456" i="6"/>
  <c r="R456" i="6"/>
  <c r="Q456" i="6"/>
  <c r="P456" i="6"/>
  <c r="O456" i="6"/>
  <c r="N456" i="6"/>
  <c r="M456" i="6"/>
  <c r="L456" i="6"/>
  <c r="S455" i="6"/>
  <c r="R455" i="6"/>
  <c r="Q455" i="6"/>
  <c r="P455" i="6"/>
  <c r="O455" i="6"/>
  <c r="N455" i="6"/>
  <c r="M455" i="6"/>
  <c r="L455" i="6"/>
  <c r="S454" i="6"/>
  <c r="R454" i="6"/>
  <c r="Q454" i="6"/>
  <c r="P454" i="6"/>
  <c r="O454" i="6"/>
  <c r="N454" i="6"/>
  <c r="M454" i="6"/>
  <c r="L454" i="6"/>
  <c r="S453" i="6"/>
  <c r="R453" i="6"/>
  <c r="Q453" i="6"/>
  <c r="P453" i="6"/>
  <c r="O453" i="6"/>
  <c r="N453" i="6"/>
  <c r="M453" i="6"/>
  <c r="L453" i="6"/>
  <c r="S452" i="6"/>
  <c r="S457" i="6" s="1"/>
  <c r="R452" i="6"/>
  <c r="Q452" i="6"/>
  <c r="P452" i="6"/>
  <c r="O452" i="6"/>
  <c r="N452" i="6"/>
  <c r="M452" i="6"/>
  <c r="M457" i="6" s="1"/>
  <c r="L452" i="6"/>
  <c r="S444" i="6"/>
  <c r="R444" i="6"/>
  <c r="Q444" i="6"/>
  <c r="P444" i="6"/>
  <c r="O444" i="6"/>
  <c r="N444" i="6"/>
  <c r="M444" i="6"/>
  <c r="L444" i="6"/>
  <c r="S443" i="6"/>
  <c r="R443" i="6"/>
  <c r="Q443" i="6"/>
  <c r="P443" i="6"/>
  <c r="O443" i="6"/>
  <c r="N443" i="6"/>
  <c r="M443" i="6"/>
  <c r="L443" i="6"/>
  <c r="S442" i="6"/>
  <c r="R442" i="6"/>
  <c r="Q442" i="6"/>
  <c r="P442" i="6"/>
  <c r="O442" i="6"/>
  <c r="N442" i="6"/>
  <c r="M442" i="6"/>
  <c r="L442" i="6"/>
  <c r="S441" i="6"/>
  <c r="R441" i="6"/>
  <c r="Q441" i="6"/>
  <c r="P441" i="6"/>
  <c r="O441" i="6"/>
  <c r="N441" i="6"/>
  <c r="M441" i="6"/>
  <c r="L441" i="6"/>
  <c r="S440" i="6"/>
  <c r="R440" i="6"/>
  <c r="Q440" i="6"/>
  <c r="P440" i="6"/>
  <c r="O440" i="6"/>
  <c r="N440" i="6"/>
  <c r="M440" i="6"/>
  <c r="L440" i="6"/>
  <c r="S439" i="6"/>
  <c r="R439" i="6"/>
  <c r="Q439" i="6"/>
  <c r="P439" i="6"/>
  <c r="O439" i="6"/>
  <c r="N439" i="6"/>
  <c r="M439" i="6"/>
  <c r="L439" i="6"/>
  <c r="S438" i="6"/>
  <c r="R438" i="6"/>
  <c r="Q438" i="6"/>
  <c r="P438" i="6"/>
  <c r="O438" i="6"/>
  <c r="N438" i="6"/>
  <c r="M438" i="6"/>
  <c r="L438" i="6"/>
  <c r="S437" i="6"/>
  <c r="R437" i="6"/>
  <c r="Q437" i="6"/>
  <c r="P437" i="6"/>
  <c r="O437" i="6"/>
  <c r="N437" i="6"/>
  <c r="M437" i="6"/>
  <c r="L437" i="6"/>
  <c r="S436" i="6"/>
  <c r="R436" i="6"/>
  <c r="Q436" i="6"/>
  <c r="P436" i="6"/>
  <c r="O436" i="6"/>
  <c r="N436" i="6"/>
  <c r="M436" i="6"/>
  <c r="L436" i="6"/>
  <c r="S435" i="6"/>
  <c r="R435" i="6"/>
  <c r="Q435" i="6"/>
  <c r="Q445" i="6" s="1"/>
  <c r="P435" i="6"/>
  <c r="O435" i="6"/>
  <c r="N435" i="6"/>
  <c r="M435" i="6"/>
  <c r="L435" i="6"/>
  <c r="S428" i="6"/>
  <c r="R428" i="6"/>
  <c r="Q428" i="6"/>
  <c r="P428" i="6"/>
  <c r="O428" i="6"/>
  <c r="N428" i="6"/>
  <c r="M428" i="6"/>
  <c r="L428" i="6"/>
  <c r="S427" i="6"/>
  <c r="R427" i="6"/>
  <c r="Q427" i="6"/>
  <c r="P427" i="6"/>
  <c r="O427" i="6"/>
  <c r="N427" i="6"/>
  <c r="M427" i="6"/>
  <c r="L427" i="6"/>
  <c r="S426" i="6"/>
  <c r="R426" i="6"/>
  <c r="Q426" i="6"/>
  <c r="P426" i="6"/>
  <c r="O426" i="6"/>
  <c r="N426" i="6"/>
  <c r="M426" i="6"/>
  <c r="L426" i="6"/>
  <c r="S425" i="6"/>
  <c r="R425" i="6"/>
  <c r="Q425" i="6"/>
  <c r="P425" i="6"/>
  <c r="O425" i="6"/>
  <c r="N425" i="6"/>
  <c r="M425" i="6"/>
  <c r="L425" i="6"/>
  <c r="S418" i="6"/>
  <c r="R418" i="6"/>
  <c r="Q418" i="6"/>
  <c r="P418" i="6"/>
  <c r="O418" i="6"/>
  <c r="N418" i="6"/>
  <c r="M418" i="6"/>
  <c r="L418" i="6"/>
  <c r="S417" i="6"/>
  <c r="R417" i="6"/>
  <c r="Q417" i="6"/>
  <c r="P417" i="6"/>
  <c r="O417" i="6"/>
  <c r="N417" i="6"/>
  <c r="M417" i="6"/>
  <c r="L417" i="6"/>
  <c r="S416" i="6"/>
  <c r="R416" i="6"/>
  <c r="Q416" i="6"/>
  <c r="P416" i="6"/>
  <c r="O416" i="6"/>
  <c r="N416" i="6"/>
  <c r="M416" i="6"/>
  <c r="L416" i="6"/>
  <c r="S415" i="6"/>
  <c r="R415" i="6"/>
  <c r="Q415" i="6"/>
  <c r="P415" i="6"/>
  <c r="O415" i="6"/>
  <c r="N415" i="6"/>
  <c r="M415" i="6"/>
  <c r="L415" i="6"/>
  <c r="S408" i="6"/>
  <c r="R408" i="6"/>
  <c r="Q408" i="6"/>
  <c r="P408" i="6"/>
  <c r="O408" i="6"/>
  <c r="N408" i="6"/>
  <c r="M408" i="6"/>
  <c r="L408" i="6"/>
  <c r="S407" i="6"/>
  <c r="R407" i="6"/>
  <c r="Q407" i="6"/>
  <c r="P407" i="6"/>
  <c r="O407" i="6"/>
  <c r="N407" i="6"/>
  <c r="M407" i="6"/>
  <c r="L407" i="6"/>
  <c r="S406" i="6"/>
  <c r="R406" i="6"/>
  <c r="Q406" i="6"/>
  <c r="P406" i="6"/>
  <c r="O406" i="6"/>
  <c r="N406" i="6"/>
  <c r="M406" i="6"/>
  <c r="L406" i="6"/>
  <c r="S405" i="6"/>
  <c r="R405" i="6"/>
  <c r="Q405" i="6"/>
  <c r="P405" i="6"/>
  <c r="O405" i="6"/>
  <c r="N405" i="6"/>
  <c r="M405" i="6"/>
  <c r="L405" i="6"/>
  <c r="S398" i="6"/>
  <c r="R398" i="6"/>
  <c r="Q398" i="6"/>
  <c r="P398" i="6"/>
  <c r="O398" i="6"/>
  <c r="N398" i="6"/>
  <c r="M398" i="6"/>
  <c r="L398" i="6"/>
  <c r="S397" i="6"/>
  <c r="R397" i="6"/>
  <c r="Q397" i="6"/>
  <c r="P397" i="6"/>
  <c r="O397" i="6"/>
  <c r="N397" i="6"/>
  <c r="M397" i="6"/>
  <c r="L397" i="6"/>
  <c r="S396" i="6"/>
  <c r="R396" i="6"/>
  <c r="Q396" i="6"/>
  <c r="P396" i="6"/>
  <c r="O396" i="6"/>
  <c r="N396" i="6"/>
  <c r="M396" i="6"/>
  <c r="L396" i="6"/>
  <c r="S395" i="6"/>
  <c r="R395" i="6"/>
  <c r="Q395" i="6"/>
  <c r="P395" i="6"/>
  <c r="O395" i="6"/>
  <c r="N395" i="6"/>
  <c r="M395" i="6"/>
  <c r="L395" i="6"/>
  <c r="S388" i="6"/>
  <c r="R388" i="6"/>
  <c r="Q388" i="6"/>
  <c r="P388" i="6"/>
  <c r="O388" i="6"/>
  <c r="N388" i="6"/>
  <c r="M388" i="6"/>
  <c r="L388" i="6"/>
  <c r="S387" i="6"/>
  <c r="R387" i="6"/>
  <c r="Q387" i="6"/>
  <c r="P387" i="6"/>
  <c r="O387" i="6"/>
  <c r="N387" i="6"/>
  <c r="M387" i="6"/>
  <c r="L387" i="6"/>
  <c r="S386" i="6"/>
  <c r="R386" i="6"/>
  <c r="Q386" i="6"/>
  <c r="P386" i="6"/>
  <c r="O386" i="6"/>
  <c r="N386" i="6"/>
  <c r="M386" i="6"/>
  <c r="L386" i="6"/>
  <c r="S385" i="6"/>
  <c r="R385" i="6"/>
  <c r="Q385" i="6"/>
  <c r="P385" i="6"/>
  <c r="O385" i="6"/>
  <c r="N385" i="6"/>
  <c r="M385" i="6"/>
  <c r="L385" i="6"/>
  <c r="S378" i="6"/>
  <c r="R378" i="6"/>
  <c r="Q378" i="6"/>
  <c r="P378" i="6"/>
  <c r="O378" i="6"/>
  <c r="N378" i="6"/>
  <c r="M378" i="6"/>
  <c r="L378" i="6"/>
  <c r="S377" i="6"/>
  <c r="R377" i="6"/>
  <c r="Q377" i="6"/>
  <c r="P377" i="6"/>
  <c r="O377" i="6"/>
  <c r="N377" i="6"/>
  <c r="M377" i="6"/>
  <c r="L377" i="6"/>
  <c r="S376" i="6"/>
  <c r="R376" i="6"/>
  <c r="Q376" i="6"/>
  <c r="P376" i="6"/>
  <c r="O376" i="6"/>
  <c r="N376" i="6"/>
  <c r="M376" i="6"/>
  <c r="L376" i="6"/>
  <c r="S375" i="6"/>
  <c r="R375" i="6"/>
  <c r="Q375" i="6"/>
  <c r="P375" i="6"/>
  <c r="O375" i="6"/>
  <c r="N375" i="6"/>
  <c r="M375" i="6"/>
  <c r="L375" i="6"/>
  <c r="S368" i="6"/>
  <c r="R368" i="6"/>
  <c r="Q368" i="6"/>
  <c r="P368" i="6"/>
  <c r="O368" i="6"/>
  <c r="N368" i="6"/>
  <c r="M368" i="6"/>
  <c r="L368" i="6"/>
  <c r="S367" i="6"/>
  <c r="R367" i="6"/>
  <c r="Q367" i="6"/>
  <c r="P367" i="6"/>
  <c r="O367" i="6"/>
  <c r="N367" i="6"/>
  <c r="M367" i="6"/>
  <c r="L367" i="6"/>
  <c r="S366" i="6"/>
  <c r="R366" i="6"/>
  <c r="Q366" i="6"/>
  <c r="P366" i="6"/>
  <c r="O366" i="6"/>
  <c r="N366" i="6"/>
  <c r="M366" i="6"/>
  <c r="L366" i="6"/>
  <c r="S365" i="6"/>
  <c r="R365" i="6"/>
  <c r="Q365" i="6"/>
  <c r="P365" i="6"/>
  <c r="O365" i="6"/>
  <c r="N365" i="6"/>
  <c r="M365" i="6"/>
  <c r="L365" i="6"/>
  <c r="S358" i="6"/>
  <c r="R358" i="6"/>
  <c r="Q358" i="6"/>
  <c r="P358" i="6"/>
  <c r="O358" i="6"/>
  <c r="N358" i="6"/>
  <c r="M358" i="6"/>
  <c r="L358" i="6"/>
  <c r="S357" i="6"/>
  <c r="R357" i="6"/>
  <c r="Q357" i="6"/>
  <c r="P357" i="6"/>
  <c r="O357" i="6"/>
  <c r="N357" i="6"/>
  <c r="M357" i="6"/>
  <c r="L357" i="6"/>
  <c r="S356" i="6"/>
  <c r="R356" i="6"/>
  <c r="Q356" i="6"/>
  <c r="P356" i="6"/>
  <c r="O356" i="6"/>
  <c r="N356" i="6"/>
  <c r="M356" i="6"/>
  <c r="L356" i="6"/>
  <c r="S355" i="6"/>
  <c r="R355" i="6"/>
  <c r="Q355" i="6"/>
  <c r="P355" i="6"/>
  <c r="O355" i="6"/>
  <c r="N355" i="6"/>
  <c r="M355" i="6"/>
  <c r="L355" i="6"/>
  <c r="S348" i="6"/>
  <c r="R348" i="6"/>
  <c r="Q348" i="6"/>
  <c r="P348" i="6"/>
  <c r="O348" i="6"/>
  <c r="N348" i="6"/>
  <c r="M348" i="6"/>
  <c r="L348" i="6"/>
  <c r="S347" i="6"/>
  <c r="R347" i="6"/>
  <c r="Q347" i="6"/>
  <c r="P347" i="6"/>
  <c r="O347" i="6"/>
  <c r="N347" i="6"/>
  <c r="M347" i="6"/>
  <c r="L347" i="6"/>
  <c r="S346" i="6"/>
  <c r="R346" i="6"/>
  <c r="Q346" i="6"/>
  <c r="P346" i="6"/>
  <c r="O346" i="6"/>
  <c r="N346" i="6"/>
  <c r="M346" i="6"/>
  <c r="L346" i="6"/>
  <c r="S345" i="6"/>
  <c r="R345" i="6"/>
  <c r="Q345" i="6"/>
  <c r="P345" i="6"/>
  <c r="O345" i="6"/>
  <c r="N345" i="6"/>
  <c r="M345" i="6"/>
  <c r="L345" i="6"/>
  <c r="S338" i="6"/>
  <c r="R338" i="6"/>
  <c r="Q338" i="6"/>
  <c r="P338" i="6"/>
  <c r="O338" i="6"/>
  <c r="N338" i="6"/>
  <c r="M338" i="6"/>
  <c r="L338" i="6"/>
  <c r="S337" i="6"/>
  <c r="R337" i="6"/>
  <c r="Q337" i="6"/>
  <c r="P337" i="6"/>
  <c r="O337" i="6"/>
  <c r="N337" i="6"/>
  <c r="M337" i="6"/>
  <c r="L337" i="6"/>
  <c r="S336" i="6"/>
  <c r="R336" i="6"/>
  <c r="Q336" i="6"/>
  <c r="P336" i="6"/>
  <c r="O336" i="6"/>
  <c r="N336" i="6"/>
  <c r="M336" i="6"/>
  <c r="L336" i="6"/>
  <c r="S335" i="6"/>
  <c r="R335" i="6"/>
  <c r="Q335" i="6"/>
  <c r="P335" i="6"/>
  <c r="O335" i="6"/>
  <c r="N335" i="6"/>
  <c r="M335" i="6"/>
  <c r="L335" i="6"/>
  <c r="S328" i="6"/>
  <c r="R328" i="6"/>
  <c r="Q328" i="6"/>
  <c r="P328" i="6"/>
  <c r="O328" i="6"/>
  <c r="N328" i="6"/>
  <c r="M328" i="6"/>
  <c r="L328" i="6"/>
  <c r="S327" i="6"/>
  <c r="R327" i="6"/>
  <c r="Q327" i="6"/>
  <c r="P327" i="6"/>
  <c r="O327" i="6"/>
  <c r="N327" i="6"/>
  <c r="M327" i="6"/>
  <c r="L327" i="6"/>
  <c r="S326" i="6"/>
  <c r="R326" i="6"/>
  <c r="Q326" i="6"/>
  <c r="P326" i="6"/>
  <c r="O326" i="6"/>
  <c r="N326" i="6"/>
  <c r="M326" i="6"/>
  <c r="L326" i="6"/>
  <c r="S325" i="6"/>
  <c r="R325" i="6"/>
  <c r="Q325" i="6"/>
  <c r="P325" i="6"/>
  <c r="O325" i="6"/>
  <c r="N325" i="6"/>
  <c r="M325" i="6"/>
  <c r="L325" i="6"/>
  <c r="S318" i="6"/>
  <c r="R318" i="6"/>
  <c r="Q318" i="6"/>
  <c r="P318" i="6"/>
  <c r="O318" i="6"/>
  <c r="N318" i="6"/>
  <c r="M318" i="6"/>
  <c r="L318" i="6"/>
  <c r="S317" i="6"/>
  <c r="R317" i="6"/>
  <c r="Q317" i="6"/>
  <c r="P317" i="6"/>
  <c r="O317" i="6"/>
  <c r="N317" i="6"/>
  <c r="M317" i="6"/>
  <c r="L317" i="6"/>
  <c r="S316" i="6"/>
  <c r="R316" i="6"/>
  <c r="Q316" i="6"/>
  <c r="P316" i="6"/>
  <c r="O316" i="6"/>
  <c r="N316" i="6"/>
  <c r="M316" i="6"/>
  <c r="L316" i="6"/>
  <c r="S315" i="6"/>
  <c r="R315" i="6"/>
  <c r="Q315" i="6"/>
  <c r="P315" i="6"/>
  <c r="O315" i="6"/>
  <c r="N315" i="6"/>
  <c r="M315" i="6"/>
  <c r="L315" i="6"/>
  <c r="S308" i="6"/>
  <c r="R308" i="6"/>
  <c r="Q308" i="6"/>
  <c r="P308" i="6"/>
  <c r="O308" i="6"/>
  <c r="N308" i="6"/>
  <c r="M308" i="6"/>
  <c r="L308" i="6"/>
  <c r="S307" i="6"/>
  <c r="R307" i="6"/>
  <c r="Q307" i="6"/>
  <c r="P307" i="6"/>
  <c r="O307" i="6"/>
  <c r="N307" i="6"/>
  <c r="M307" i="6"/>
  <c r="L307" i="6"/>
  <c r="S306" i="6"/>
  <c r="R306" i="6"/>
  <c r="Q306" i="6"/>
  <c r="P306" i="6"/>
  <c r="O306" i="6"/>
  <c r="N306" i="6"/>
  <c r="M306" i="6"/>
  <c r="L306" i="6"/>
  <c r="S305" i="6"/>
  <c r="R305" i="6"/>
  <c r="Q305" i="6"/>
  <c r="P305" i="6"/>
  <c r="O305" i="6"/>
  <c r="N305" i="6"/>
  <c r="M305" i="6"/>
  <c r="L305" i="6"/>
  <c r="S298" i="6"/>
  <c r="R298" i="6"/>
  <c r="Q298" i="6"/>
  <c r="P298" i="6"/>
  <c r="O298" i="6"/>
  <c r="N298" i="6"/>
  <c r="M298" i="6"/>
  <c r="L298" i="6"/>
  <c r="S297" i="6"/>
  <c r="R297" i="6"/>
  <c r="Q297" i="6"/>
  <c r="P297" i="6"/>
  <c r="O297" i="6"/>
  <c r="N297" i="6"/>
  <c r="M297" i="6"/>
  <c r="L297" i="6"/>
  <c r="S296" i="6"/>
  <c r="R296" i="6"/>
  <c r="Q296" i="6"/>
  <c r="P296" i="6"/>
  <c r="O296" i="6"/>
  <c r="N296" i="6"/>
  <c r="M296" i="6"/>
  <c r="L296" i="6"/>
  <c r="S295" i="6"/>
  <c r="R295" i="6"/>
  <c r="Q295" i="6"/>
  <c r="P295" i="6"/>
  <c r="O295" i="6"/>
  <c r="N295" i="6"/>
  <c r="M295" i="6"/>
  <c r="L295" i="6"/>
  <c r="S288" i="6"/>
  <c r="R288" i="6"/>
  <c r="Q288" i="6"/>
  <c r="P288" i="6"/>
  <c r="O288" i="6"/>
  <c r="N288" i="6"/>
  <c r="M288" i="6"/>
  <c r="L288" i="6"/>
  <c r="S287" i="6"/>
  <c r="R287" i="6"/>
  <c r="Q287" i="6"/>
  <c r="P287" i="6"/>
  <c r="O287" i="6"/>
  <c r="N287" i="6"/>
  <c r="M287" i="6"/>
  <c r="L287" i="6"/>
  <c r="S286" i="6"/>
  <c r="R286" i="6"/>
  <c r="Q286" i="6"/>
  <c r="P286" i="6"/>
  <c r="O286" i="6"/>
  <c r="N286" i="6"/>
  <c r="M286" i="6"/>
  <c r="L286" i="6"/>
  <c r="S285" i="6"/>
  <c r="R285" i="6"/>
  <c r="Q285" i="6"/>
  <c r="P285" i="6"/>
  <c r="O285" i="6"/>
  <c r="N285" i="6"/>
  <c r="M285" i="6"/>
  <c r="L285" i="6"/>
  <c r="S277" i="6"/>
  <c r="R277" i="6"/>
  <c r="Q277" i="6"/>
  <c r="P277" i="6"/>
  <c r="O277" i="6"/>
  <c r="N277" i="6"/>
  <c r="M277" i="6"/>
  <c r="L277" i="6"/>
  <c r="S276" i="6"/>
  <c r="R276" i="6"/>
  <c r="Q276" i="6"/>
  <c r="P276" i="6"/>
  <c r="O276" i="6"/>
  <c r="N276" i="6"/>
  <c r="M276" i="6"/>
  <c r="L276" i="6"/>
  <c r="S275" i="6"/>
  <c r="R275" i="6"/>
  <c r="Q275" i="6"/>
  <c r="P275" i="6"/>
  <c r="O275" i="6"/>
  <c r="N275" i="6"/>
  <c r="M275" i="6"/>
  <c r="L275" i="6"/>
  <c r="S274" i="6"/>
  <c r="R274" i="6"/>
  <c r="Q274" i="6"/>
  <c r="P274" i="6"/>
  <c r="O274" i="6"/>
  <c r="N274" i="6"/>
  <c r="M274" i="6"/>
  <c r="L274" i="6"/>
  <c r="S273" i="6"/>
  <c r="R273" i="6"/>
  <c r="Q273" i="6"/>
  <c r="P273" i="6"/>
  <c r="O273" i="6"/>
  <c r="N273" i="6"/>
  <c r="M273" i="6"/>
  <c r="L273" i="6"/>
  <c r="S272" i="6"/>
  <c r="R272" i="6"/>
  <c r="Q272" i="6"/>
  <c r="P272" i="6"/>
  <c r="O272" i="6"/>
  <c r="N272" i="6"/>
  <c r="M272" i="6"/>
  <c r="L272" i="6"/>
  <c r="S271" i="6"/>
  <c r="R271" i="6"/>
  <c r="Q271" i="6"/>
  <c r="P271" i="6"/>
  <c r="O271" i="6"/>
  <c r="N271" i="6"/>
  <c r="M271" i="6"/>
  <c r="L271" i="6"/>
  <c r="S270" i="6"/>
  <c r="R270" i="6"/>
  <c r="Q270" i="6"/>
  <c r="P270" i="6"/>
  <c r="O270" i="6"/>
  <c r="N270" i="6"/>
  <c r="M270" i="6"/>
  <c r="L270" i="6"/>
  <c r="S269" i="6"/>
  <c r="R269" i="6"/>
  <c r="Q269" i="6"/>
  <c r="P269" i="6"/>
  <c r="O269" i="6"/>
  <c r="N269" i="6"/>
  <c r="M269" i="6"/>
  <c r="L269" i="6"/>
  <c r="S268" i="6"/>
  <c r="R268" i="6"/>
  <c r="Q268" i="6"/>
  <c r="P268" i="6"/>
  <c r="O268" i="6"/>
  <c r="N268" i="6"/>
  <c r="M268" i="6"/>
  <c r="L268" i="6"/>
  <c r="S267" i="6"/>
  <c r="R267" i="6"/>
  <c r="Q267" i="6"/>
  <c r="P267" i="6"/>
  <c r="O267" i="6"/>
  <c r="N267" i="6"/>
  <c r="M267" i="6"/>
  <c r="L267" i="6"/>
  <c r="S266" i="6"/>
  <c r="R266" i="6"/>
  <c r="Q266" i="6"/>
  <c r="P266" i="6"/>
  <c r="O266" i="6"/>
  <c r="N266" i="6"/>
  <c r="M266" i="6"/>
  <c r="L266" i="6"/>
  <c r="S259" i="6"/>
  <c r="R259" i="6"/>
  <c r="Q259" i="6"/>
  <c r="P259" i="6"/>
  <c r="O259" i="6"/>
  <c r="N259" i="6"/>
  <c r="M259" i="6"/>
  <c r="L259" i="6"/>
  <c r="S258" i="6"/>
  <c r="R258" i="6"/>
  <c r="Q258" i="6"/>
  <c r="P258" i="6"/>
  <c r="O258" i="6"/>
  <c r="N258" i="6"/>
  <c r="M258" i="6"/>
  <c r="L258" i="6"/>
  <c r="S257" i="6"/>
  <c r="R257" i="6"/>
  <c r="Q257" i="6"/>
  <c r="P257" i="6"/>
  <c r="O257" i="6"/>
  <c r="N257" i="6"/>
  <c r="M257" i="6"/>
  <c r="L257" i="6"/>
  <c r="S256" i="6"/>
  <c r="R256" i="6"/>
  <c r="Q256" i="6"/>
  <c r="P256" i="6"/>
  <c r="O256" i="6"/>
  <c r="N256" i="6"/>
  <c r="M256" i="6"/>
  <c r="L256" i="6"/>
  <c r="S255" i="6"/>
  <c r="R255" i="6"/>
  <c r="Q255" i="6"/>
  <c r="P255" i="6"/>
  <c r="O255" i="6"/>
  <c r="N255" i="6"/>
  <c r="M255" i="6"/>
  <c r="L255" i="6"/>
  <c r="S254" i="6"/>
  <c r="R254" i="6"/>
  <c r="Q254" i="6"/>
  <c r="P254" i="6"/>
  <c r="O254" i="6"/>
  <c r="N254" i="6"/>
  <c r="M254" i="6"/>
  <c r="L254" i="6"/>
  <c r="S253" i="6"/>
  <c r="R253" i="6"/>
  <c r="Q253" i="6"/>
  <c r="P253" i="6"/>
  <c r="O253" i="6"/>
  <c r="N253" i="6"/>
  <c r="M253" i="6"/>
  <c r="L253" i="6"/>
  <c r="S252" i="6"/>
  <c r="R252" i="6"/>
  <c r="Q252" i="6"/>
  <c r="P252" i="6"/>
  <c r="O252" i="6"/>
  <c r="N252" i="6"/>
  <c r="M252" i="6"/>
  <c r="L252" i="6"/>
  <c r="S251" i="6"/>
  <c r="R251" i="6"/>
  <c r="Q251" i="6"/>
  <c r="P251" i="6"/>
  <c r="O251" i="6"/>
  <c r="N251" i="6"/>
  <c r="M251" i="6"/>
  <c r="L251" i="6"/>
  <c r="S250" i="6"/>
  <c r="R250" i="6"/>
  <c r="Q250" i="6"/>
  <c r="P250" i="6"/>
  <c r="O250" i="6"/>
  <c r="N250" i="6"/>
  <c r="M250" i="6"/>
  <c r="L250" i="6"/>
  <c r="S249" i="6"/>
  <c r="R249" i="6"/>
  <c r="Q249" i="6"/>
  <c r="P249" i="6"/>
  <c r="O249" i="6"/>
  <c r="N249" i="6"/>
  <c r="M249" i="6"/>
  <c r="L249" i="6"/>
  <c r="S248" i="6"/>
  <c r="R248" i="6"/>
  <c r="Q248" i="6"/>
  <c r="P248" i="6"/>
  <c r="O248" i="6"/>
  <c r="N248" i="6"/>
  <c r="M248" i="6"/>
  <c r="L248" i="6"/>
  <c r="S241" i="6"/>
  <c r="R241" i="6"/>
  <c r="Q241" i="6"/>
  <c r="P241" i="6"/>
  <c r="O241" i="6"/>
  <c r="N241" i="6"/>
  <c r="M241" i="6"/>
  <c r="L241" i="6"/>
  <c r="S240" i="6"/>
  <c r="R240" i="6"/>
  <c r="Q240" i="6"/>
  <c r="P240" i="6"/>
  <c r="O240" i="6"/>
  <c r="N240" i="6"/>
  <c r="M240" i="6"/>
  <c r="L240" i="6"/>
  <c r="S239" i="6"/>
  <c r="R239" i="6"/>
  <c r="Q239" i="6"/>
  <c r="P239" i="6"/>
  <c r="O239" i="6"/>
  <c r="N239" i="6"/>
  <c r="M239" i="6"/>
  <c r="L239" i="6"/>
  <c r="S238" i="6"/>
  <c r="R238" i="6"/>
  <c r="Q238" i="6"/>
  <c r="P238" i="6"/>
  <c r="O238" i="6"/>
  <c r="N238" i="6"/>
  <c r="M238" i="6"/>
  <c r="L238" i="6"/>
  <c r="S237" i="6"/>
  <c r="R237" i="6"/>
  <c r="Q237" i="6"/>
  <c r="P237" i="6"/>
  <c r="O237" i="6"/>
  <c r="N237" i="6"/>
  <c r="M237" i="6"/>
  <c r="L237" i="6"/>
  <c r="S230" i="6"/>
  <c r="R230" i="6"/>
  <c r="Q230" i="6"/>
  <c r="P230" i="6"/>
  <c r="O230" i="6"/>
  <c r="N230" i="6"/>
  <c r="M230" i="6"/>
  <c r="L230" i="6"/>
  <c r="S229" i="6"/>
  <c r="R229" i="6"/>
  <c r="Q229" i="6"/>
  <c r="P229" i="6"/>
  <c r="O229" i="6"/>
  <c r="N229" i="6"/>
  <c r="M229" i="6"/>
  <c r="L229" i="6"/>
  <c r="S228" i="6"/>
  <c r="R228" i="6"/>
  <c r="Q228" i="6"/>
  <c r="P228" i="6"/>
  <c r="O228" i="6"/>
  <c r="N228" i="6"/>
  <c r="M228" i="6"/>
  <c r="L228" i="6"/>
  <c r="S227" i="6"/>
  <c r="R227" i="6"/>
  <c r="Q227" i="6"/>
  <c r="P227" i="6"/>
  <c r="O227" i="6"/>
  <c r="N227" i="6"/>
  <c r="M227" i="6"/>
  <c r="L227" i="6"/>
  <c r="S226" i="6"/>
  <c r="R226" i="6"/>
  <c r="Q226" i="6"/>
  <c r="P226" i="6"/>
  <c r="O226" i="6"/>
  <c r="N226" i="6"/>
  <c r="M226" i="6"/>
  <c r="L226" i="6"/>
  <c r="S219" i="6"/>
  <c r="R219" i="6"/>
  <c r="Q219" i="6"/>
  <c r="P219" i="6"/>
  <c r="O219" i="6"/>
  <c r="N219" i="6"/>
  <c r="M219" i="6"/>
  <c r="L219" i="6"/>
  <c r="S218" i="6"/>
  <c r="R218" i="6"/>
  <c r="Q218" i="6"/>
  <c r="P218" i="6"/>
  <c r="O218" i="6"/>
  <c r="N218" i="6"/>
  <c r="M218" i="6"/>
  <c r="L218" i="6"/>
  <c r="S217" i="6"/>
  <c r="R217" i="6"/>
  <c r="Q217" i="6"/>
  <c r="P217" i="6"/>
  <c r="O217" i="6"/>
  <c r="N217" i="6"/>
  <c r="M217" i="6"/>
  <c r="L217" i="6"/>
  <c r="S216" i="6"/>
  <c r="R216" i="6"/>
  <c r="Q216" i="6"/>
  <c r="P216" i="6"/>
  <c r="O216" i="6"/>
  <c r="N216" i="6"/>
  <c r="M216" i="6"/>
  <c r="L216" i="6"/>
  <c r="S215" i="6"/>
  <c r="R215" i="6"/>
  <c r="Q215" i="6"/>
  <c r="P215" i="6"/>
  <c r="O215" i="6"/>
  <c r="N215" i="6"/>
  <c r="M215" i="6"/>
  <c r="L215" i="6"/>
  <c r="S208" i="6"/>
  <c r="R208" i="6"/>
  <c r="Q208" i="6"/>
  <c r="P208" i="6"/>
  <c r="O208" i="6"/>
  <c r="N208" i="6"/>
  <c r="M208" i="6"/>
  <c r="L208" i="6"/>
  <c r="S207" i="6"/>
  <c r="R207" i="6"/>
  <c r="Q207" i="6"/>
  <c r="P207" i="6"/>
  <c r="O207" i="6"/>
  <c r="N207" i="6"/>
  <c r="M207" i="6"/>
  <c r="L207" i="6"/>
  <c r="S206" i="6"/>
  <c r="R206" i="6"/>
  <c r="Q206" i="6"/>
  <c r="P206" i="6"/>
  <c r="O206" i="6"/>
  <c r="N206" i="6"/>
  <c r="M206" i="6"/>
  <c r="L206" i="6"/>
  <c r="S205" i="6"/>
  <c r="R205" i="6"/>
  <c r="Q205" i="6"/>
  <c r="P205" i="6"/>
  <c r="O205" i="6"/>
  <c r="N205" i="6"/>
  <c r="M205" i="6"/>
  <c r="L205" i="6"/>
  <c r="S204" i="6"/>
  <c r="R204" i="6"/>
  <c r="Q204" i="6"/>
  <c r="P204" i="6"/>
  <c r="O204" i="6"/>
  <c r="N204" i="6"/>
  <c r="M204" i="6"/>
  <c r="L204" i="6"/>
  <c r="S196" i="6"/>
  <c r="R196" i="6"/>
  <c r="Q196" i="6"/>
  <c r="P196" i="6"/>
  <c r="O196" i="6"/>
  <c r="N196" i="6"/>
  <c r="M196" i="6"/>
  <c r="L196" i="6"/>
  <c r="S195" i="6"/>
  <c r="R195" i="6"/>
  <c r="Q195" i="6"/>
  <c r="P195" i="6"/>
  <c r="O195" i="6"/>
  <c r="N195" i="6"/>
  <c r="M195" i="6"/>
  <c r="L195" i="6"/>
  <c r="S194" i="6"/>
  <c r="R194" i="6"/>
  <c r="Q194" i="6"/>
  <c r="P194" i="6"/>
  <c r="O194" i="6"/>
  <c r="N194" i="6"/>
  <c r="M194" i="6"/>
  <c r="L194" i="6"/>
  <c r="S193" i="6"/>
  <c r="R193" i="6"/>
  <c r="Q193" i="6"/>
  <c r="P193" i="6"/>
  <c r="O193" i="6"/>
  <c r="N193" i="6"/>
  <c r="M193" i="6"/>
  <c r="L193" i="6"/>
  <c r="S192" i="6"/>
  <c r="R192" i="6"/>
  <c r="Q192" i="6"/>
  <c r="P192" i="6"/>
  <c r="O192" i="6"/>
  <c r="N192" i="6"/>
  <c r="M192" i="6"/>
  <c r="L192" i="6"/>
  <c r="S191" i="6"/>
  <c r="R191" i="6"/>
  <c r="Q191" i="6"/>
  <c r="P191" i="6"/>
  <c r="O191" i="6"/>
  <c r="N191" i="6"/>
  <c r="M191" i="6"/>
  <c r="L191" i="6"/>
  <c r="S190" i="6"/>
  <c r="R190" i="6"/>
  <c r="Q190" i="6"/>
  <c r="P190" i="6"/>
  <c r="O190" i="6"/>
  <c r="N190" i="6"/>
  <c r="M190" i="6"/>
  <c r="L190" i="6"/>
  <c r="S189" i="6"/>
  <c r="R189" i="6"/>
  <c r="Q189" i="6"/>
  <c r="P189" i="6"/>
  <c r="O189" i="6"/>
  <c r="N189" i="6"/>
  <c r="M189" i="6"/>
  <c r="L189" i="6"/>
  <c r="S182" i="6"/>
  <c r="R182" i="6"/>
  <c r="Q182" i="6"/>
  <c r="P182" i="6"/>
  <c r="O182" i="6"/>
  <c r="N182" i="6"/>
  <c r="M182" i="6"/>
  <c r="L182" i="6"/>
  <c r="S181" i="6"/>
  <c r="R181" i="6"/>
  <c r="Q181" i="6"/>
  <c r="P181" i="6"/>
  <c r="O181" i="6"/>
  <c r="N181" i="6"/>
  <c r="M181" i="6"/>
  <c r="L181" i="6"/>
  <c r="S180" i="6"/>
  <c r="R180" i="6"/>
  <c r="Q180" i="6"/>
  <c r="Q183" i="6" s="1"/>
  <c r="P180" i="6"/>
  <c r="O180" i="6"/>
  <c r="N180" i="6"/>
  <c r="M180" i="6"/>
  <c r="L180" i="6"/>
  <c r="S173" i="6"/>
  <c r="R173" i="6"/>
  <c r="Q173" i="6"/>
  <c r="P173" i="6"/>
  <c r="O173" i="6"/>
  <c r="N173" i="6"/>
  <c r="M173" i="6"/>
  <c r="L173" i="6"/>
  <c r="S172" i="6"/>
  <c r="R172" i="6"/>
  <c r="Q172" i="6"/>
  <c r="P172" i="6"/>
  <c r="O172" i="6"/>
  <c r="N172" i="6"/>
  <c r="M172" i="6"/>
  <c r="L172" i="6"/>
  <c r="S171" i="6"/>
  <c r="R171" i="6"/>
  <c r="Q171" i="6"/>
  <c r="P171" i="6"/>
  <c r="O171" i="6"/>
  <c r="N171" i="6"/>
  <c r="M171" i="6"/>
  <c r="L171" i="6"/>
  <c r="S170" i="6"/>
  <c r="R170" i="6"/>
  <c r="Q170" i="6"/>
  <c r="P170" i="6"/>
  <c r="O170" i="6"/>
  <c r="N170" i="6"/>
  <c r="M170" i="6"/>
  <c r="L170" i="6"/>
  <c r="S169" i="6"/>
  <c r="R169" i="6"/>
  <c r="Q169" i="6"/>
  <c r="P169" i="6"/>
  <c r="O169" i="6"/>
  <c r="N169" i="6"/>
  <c r="M169" i="6"/>
  <c r="L169" i="6"/>
  <c r="S168" i="6"/>
  <c r="R168" i="6"/>
  <c r="Q168" i="6"/>
  <c r="P168" i="6"/>
  <c r="O168" i="6"/>
  <c r="N168" i="6"/>
  <c r="M168" i="6"/>
  <c r="L168" i="6"/>
  <c r="S167" i="6"/>
  <c r="R167" i="6"/>
  <c r="Q167" i="6"/>
  <c r="P167" i="6"/>
  <c r="O167" i="6"/>
  <c r="N167" i="6"/>
  <c r="M167" i="6"/>
  <c r="L167" i="6"/>
  <c r="S166" i="6"/>
  <c r="R166" i="6"/>
  <c r="Q166" i="6"/>
  <c r="P166" i="6"/>
  <c r="O166" i="6"/>
  <c r="N166" i="6"/>
  <c r="M166" i="6"/>
  <c r="L166" i="6"/>
  <c r="S165" i="6"/>
  <c r="R165" i="6"/>
  <c r="Q165" i="6"/>
  <c r="P165" i="6"/>
  <c r="O165" i="6"/>
  <c r="N165" i="6"/>
  <c r="M165" i="6"/>
  <c r="L165" i="6"/>
  <c r="S164" i="6"/>
  <c r="R164" i="6"/>
  <c r="Q164" i="6"/>
  <c r="P164" i="6"/>
  <c r="O164" i="6"/>
  <c r="N164" i="6"/>
  <c r="M164" i="6"/>
  <c r="L164" i="6"/>
  <c r="S157" i="6"/>
  <c r="R157" i="6"/>
  <c r="Q157" i="6"/>
  <c r="P157" i="6"/>
  <c r="O157" i="6"/>
  <c r="N157" i="6"/>
  <c r="M157" i="6"/>
  <c r="L157" i="6"/>
  <c r="S156" i="6"/>
  <c r="R156" i="6"/>
  <c r="Q156" i="6"/>
  <c r="P156" i="6"/>
  <c r="O156" i="6"/>
  <c r="N156" i="6"/>
  <c r="M156" i="6"/>
  <c r="L156" i="6"/>
  <c r="S155" i="6"/>
  <c r="R155" i="6"/>
  <c r="Q155" i="6"/>
  <c r="P155" i="6"/>
  <c r="O155" i="6"/>
  <c r="N155" i="6"/>
  <c r="M155" i="6"/>
  <c r="L155" i="6"/>
  <c r="S154" i="6"/>
  <c r="R154" i="6"/>
  <c r="Q154" i="6"/>
  <c r="P154" i="6"/>
  <c r="O154" i="6"/>
  <c r="N154" i="6"/>
  <c r="M154" i="6"/>
  <c r="L154" i="6"/>
  <c r="S153" i="6"/>
  <c r="R153" i="6"/>
  <c r="Q153" i="6"/>
  <c r="P153" i="6"/>
  <c r="O153" i="6"/>
  <c r="N153" i="6"/>
  <c r="M153" i="6"/>
  <c r="L153" i="6"/>
  <c r="S152" i="6"/>
  <c r="R152" i="6"/>
  <c r="Q152" i="6"/>
  <c r="P152" i="6"/>
  <c r="O152" i="6"/>
  <c r="N152" i="6"/>
  <c r="M152" i="6"/>
  <c r="L152" i="6"/>
  <c r="S151" i="6"/>
  <c r="R151" i="6"/>
  <c r="Q151" i="6"/>
  <c r="P151" i="6"/>
  <c r="O151" i="6"/>
  <c r="N151" i="6"/>
  <c r="M151" i="6"/>
  <c r="L151" i="6"/>
  <c r="S150" i="6"/>
  <c r="R150" i="6"/>
  <c r="Q150" i="6"/>
  <c r="P150" i="6"/>
  <c r="O150" i="6"/>
  <c r="N150" i="6"/>
  <c r="M150" i="6"/>
  <c r="L150" i="6"/>
  <c r="S149" i="6"/>
  <c r="R149" i="6"/>
  <c r="Q149" i="6"/>
  <c r="P149" i="6"/>
  <c r="O149" i="6"/>
  <c r="N149" i="6"/>
  <c r="M149" i="6"/>
  <c r="L149" i="6"/>
  <c r="S148" i="6"/>
  <c r="R148" i="6"/>
  <c r="Q148" i="6"/>
  <c r="P148" i="6"/>
  <c r="O148" i="6"/>
  <c r="N148" i="6"/>
  <c r="M148" i="6"/>
  <c r="L148" i="6"/>
  <c r="S141" i="6"/>
  <c r="R141" i="6"/>
  <c r="Q141" i="6"/>
  <c r="P141" i="6"/>
  <c r="O141" i="6"/>
  <c r="N141" i="6"/>
  <c r="M141" i="6"/>
  <c r="L141" i="6"/>
  <c r="S140" i="6"/>
  <c r="R140" i="6"/>
  <c r="Q140" i="6"/>
  <c r="P140" i="6"/>
  <c r="O140" i="6"/>
  <c r="N140" i="6"/>
  <c r="M140" i="6"/>
  <c r="L140" i="6"/>
  <c r="S139" i="6"/>
  <c r="R139" i="6"/>
  <c r="Q139" i="6"/>
  <c r="P139" i="6"/>
  <c r="O139" i="6"/>
  <c r="N139" i="6"/>
  <c r="M139" i="6"/>
  <c r="L139" i="6"/>
  <c r="S138" i="6"/>
  <c r="R138" i="6"/>
  <c r="Q138" i="6"/>
  <c r="P138" i="6"/>
  <c r="O138" i="6"/>
  <c r="N138" i="6"/>
  <c r="M138" i="6"/>
  <c r="L138" i="6"/>
  <c r="S137" i="6"/>
  <c r="R137" i="6"/>
  <c r="Q137" i="6"/>
  <c r="P137" i="6"/>
  <c r="O137" i="6"/>
  <c r="N137" i="6"/>
  <c r="M137" i="6"/>
  <c r="L137" i="6"/>
  <c r="S136" i="6"/>
  <c r="R136" i="6"/>
  <c r="Q136" i="6"/>
  <c r="P136" i="6"/>
  <c r="O136" i="6"/>
  <c r="N136" i="6"/>
  <c r="M136" i="6"/>
  <c r="L136" i="6"/>
  <c r="S135" i="6"/>
  <c r="R135" i="6"/>
  <c r="Q135" i="6"/>
  <c r="P135" i="6"/>
  <c r="O135" i="6"/>
  <c r="N135" i="6"/>
  <c r="M135" i="6"/>
  <c r="L135" i="6"/>
  <c r="S134" i="6"/>
  <c r="R134" i="6"/>
  <c r="Q134" i="6"/>
  <c r="P134" i="6"/>
  <c r="O134" i="6"/>
  <c r="N134" i="6"/>
  <c r="M134" i="6"/>
  <c r="L134" i="6"/>
  <c r="S126" i="6"/>
  <c r="R126" i="6"/>
  <c r="Q126" i="6"/>
  <c r="P126" i="6"/>
  <c r="O126" i="6"/>
  <c r="N126" i="6"/>
  <c r="M126" i="6"/>
  <c r="L126" i="6"/>
  <c r="S125" i="6"/>
  <c r="R125" i="6"/>
  <c r="Q125" i="6"/>
  <c r="P125" i="6"/>
  <c r="O125" i="6"/>
  <c r="N125" i="6"/>
  <c r="M125" i="6"/>
  <c r="L125" i="6"/>
  <c r="S124" i="6"/>
  <c r="R124" i="6"/>
  <c r="Q124" i="6"/>
  <c r="P124" i="6"/>
  <c r="O124" i="6"/>
  <c r="N124" i="6"/>
  <c r="M124" i="6"/>
  <c r="L124" i="6"/>
  <c r="S123" i="6"/>
  <c r="R123" i="6"/>
  <c r="Q123" i="6"/>
  <c r="P123" i="6"/>
  <c r="O123" i="6"/>
  <c r="N123" i="6"/>
  <c r="M123" i="6"/>
  <c r="L123" i="6"/>
  <c r="S122" i="6"/>
  <c r="R122" i="6"/>
  <c r="Q122" i="6"/>
  <c r="P122" i="6"/>
  <c r="O122" i="6"/>
  <c r="N122" i="6"/>
  <c r="M122" i="6"/>
  <c r="L122" i="6"/>
  <c r="S121" i="6"/>
  <c r="R121" i="6"/>
  <c r="Q121" i="6"/>
  <c r="P121" i="6"/>
  <c r="O121" i="6"/>
  <c r="N121" i="6"/>
  <c r="M121" i="6"/>
  <c r="M127" i="6" s="1"/>
  <c r="L121" i="6"/>
  <c r="S114" i="6"/>
  <c r="R114" i="6"/>
  <c r="Q114" i="6"/>
  <c r="P114" i="6"/>
  <c r="O114" i="6"/>
  <c r="N114" i="6"/>
  <c r="M114" i="6"/>
  <c r="L114" i="6"/>
  <c r="S113" i="6"/>
  <c r="R113" i="6"/>
  <c r="Q113" i="6"/>
  <c r="P113" i="6"/>
  <c r="O113" i="6"/>
  <c r="N113" i="6"/>
  <c r="M113" i="6"/>
  <c r="L113" i="6"/>
  <c r="S112" i="6"/>
  <c r="R112" i="6"/>
  <c r="Q112" i="6"/>
  <c r="P112" i="6"/>
  <c r="O112" i="6"/>
  <c r="N112" i="6"/>
  <c r="M112" i="6"/>
  <c r="L112" i="6"/>
  <c r="S111" i="6"/>
  <c r="R111" i="6"/>
  <c r="Q111" i="6"/>
  <c r="P111" i="6"/>
  <c r="O111" i="6"/>
  <c r="N111" i="6"/>
  <c r="M111" i="6"/>
  <c r="L111" i="6"/>
  <c r="S110" i="6"/>
  <c r="R110" i="6"/>
  <c r="Q110" i="6"/>
  <c r="P110" i="6"/>
  <c r="O110" i="6"/>
  <c r="N110" i="6"/>
  <c r="M110" i="6"/>
  <c r="L110" i="6"/>
  <c r="S109" i="6"/>
  <c r="R109" i="6"/>
  <c r="Q109" i="6"/>
  <c r="P109" i="6"/>
  <c r="O109" i="6"/>
  <c r="N109" i="6"/>
  <c r="M109" i="6"/>
  <c r="L109" i="6"/>
  <c r="S108" i="6"/>
  <c r="R108" i="6"/>
  <c r="Q108" i="6"/>
  <c r="P108" i="6"/>
  <c r="O108" i="6"/>
  <c r="N108" i="6"/>
  <c r="M108" i="6"/>
  <c r="L108" i="6"/>
  <c r="S101" i="6"/>
  <c r="R101" i="6"/>
  <c r="Q101" i="6"/>
  <c r="P101" i="6"/>
  <c r="O101" i="6"/>
  <c r="N101" i="6"/>
  <c r="M101" i="6"/>
  <c r="L101" i="6"/>
  <c r="S100" i="6"/>
  <c r="R100" i="6"/>
  <c r="Q100" i="6"/>
  <c r="P100" i="6"/>
  <c r="O100" i="6"/>
  <c r="N100" i="6"/>
  <c r="M100" i="6"/>
  <c r="L100" i="6"/>
  <c r="S99" i="6"/>
  <c r="R99" i="6"/>
  <c r="Q99" i="6"/>
  <c r="P99" i="6"/>
  <c r="O99" i="6"/>
  <c r="N99" i="6"/>
  <c r="M99" i="6"/>
  <c r="L99" i="6"/>
  <c r="S98" i="6"/>
  <c r="R98" i="6"/>
  <c r="Q98" i="6"/>
  <c r="P98" i="6"/>
  <c r="O98" i="6"/>
  <c r="N98" i="6"/>
  <c r="M98" i="6"/>
  <c r="L98" i="6"/>
  <c r="S97" i="6"/>
  <c r="R97" i="6"/>
  <c r="Q97" i="6"/>
  <c r="P97" i="6"/>
  <c r="O97" i="6"/>
  <c r="N97" i="6"/>
  <c r="M97" i="6"/>
  <c r="L97" i="6"/>
  <c r="S96" i="6"/>
  <c r="R96" i="6"/>
  <c r="Q96" i="6"/>
  <c r="P96" i="6"/>
  <c r="O96" i="6"/>
  <c r="N96" i="6"/>
  <c r="M96" i="6"/>
  <c r="L96" i="6"/>
  <c r="S95" i="6"/>
  <c r="R95" i="6"/>
  <c r="Q95" i="6"/>
  <c r="P95" i="6"/>
  <c r="O95" i="6"/>
  <c r="N95" i="6"/>
  <c r="M95" i="6"/>
  <c r="L95" i="6"/>
  <c r="S88" i="6"/>
  <c r="R88" i="6"/>
  <c r="Q88" i="6"/>
  <c r="P88" i="6"/>
  <c r="O88" i="6"/>
  <c r="N88" i="6"/>
  <c r="M88" i="6"/>
  <c r="L88" i="6"/>
  <c r="S87" i="6"/>
  <c r="R87" i="6"/>
  <c r="Q87" i="6"/>
  <c r="P87" i="6"/>
  <c r="O87" i="6"/>
  <c r="N87" i="6"/>
  <c r="M87" i="6"/>
  <c r="L87" i="6"/>
  <c r="S86" i="6"/>
  <c r="R86" i="6"/>
  <c r="Q86" i="6"/>
  <c r="P86" i="6"/>
  <c r="O86" i="6"/>
  <c r="N86" i="6"/>
  <c r="M86" i="6"/>
  <c r="L86" i="6"/>
  <c r="S85" i="6"/>
  <c r="R85" i="6"/>
  <c r="Q85" i="6"/>
  <c r="P85" i="6"/>
  <c r="O85" i="6"/>
  <c r="N85" i="6"/>
  <c r="M85" i="6"/>
  <c r="L85" i="6"/>
  <c r="S84" i="6"/>
  <c r="R84" i="6"/>
  <c r="Q84" i="6"/>
  <c r="P84" i="6"/>
  <c r="O84" i="6"/>
  <c r="N84" i="6"/>
  <c r="M84" i="6"/>
  <c r="L84" i="6"/>
  <c r="S83" i="6"/>
  <c r="R83" i="6"/>
  <c r="Q83" i="6"/>
  <c r="P83" i="6"/>
  <c r="O83" i="6"/>
  <c r="N83" i="6"/>
  <c r="M83" i="6"/>
  <c r="L83" i="6"/>
  <c r="S82" i="6"/>
  <c r="R82" i="6"/>
  <c r="Q82" i="6"/>
  <c r="P82" i="6"/>
  <c r="O82" i="6"/>
  <c r="N82" i="6"/>
  <c r="M82" i="6"/>
  <c r="L82" i="6"/>
  <c r="S74" i="6"/>
  <c r="R74" i="6"/>
  <c r="Q74" i="6"/>
  <c r="P74" i="6"/>
  <c r="O74" i="6"/>
  <c r="N74" i="6"/>
  <c r="M74" i="6"/>
  <c r="L74" i="6"/>
  <c r="S73" i="6"/>
  <c r="R73" i="6"/>
  <c r="Q73" i="6"/>
  <c r="P73" i="6"/>
  <c r="O73" i="6"/>
  <c r="N73" i="6"/>
  <c r="M73" i="6"/>
  <c r="L73" i="6"/>
  <c r="S72" i="6"/>
  <c r="R72" i="6"/>
  <c r="Q72" i="6"/>
  <c r="P72" i="6"/>
  <c r="O72" i="6"/>
  <c r="N72" i="6"/>
  <c r="M72" i="6"/>
  <c r="L72" i="6"/>
  <c r="S71" i="6"/>
  <c r="R71" i="6"/>
  <c r="Q71" i="6"/>
  <c r="P71" i="6"/>
  <c r="O71" i="6"/>
  <c r="N71" i="6"/>
  <c r="M71" i="6"/>
  <c r="L71" i="6"/>
  <c r="S70" i="6"/>
  <c r="R70" i="6"/>
  <c r="Q70" i="6"/>
  <c r="P70" i="6"/>
  <c r="O70" i="6"/>
  <c r="N70" i="6"/>
  <c r="M70" i="6"/>
  <c r="L70" i="6"/>
  <c r="S69" i="6"/>
  <c r="R69" i="6"/>
  <c r="Q69" i="6"/>
  <c r="P69" i="6"/>
  <c r="O69" i="6"/>
  <c r="N69" i="6"/>
  <c r="M69" i="6"/>
  <c r="L69" i="6"/>
  <c r="S68" i="6"/>
  <c r="R68" i="6"/>
  <c r="Q68" i="6"/>
  <c r="P68" i="6"/>
  <c r="O68" i="6"/>
  <c r="N68" i="6"/>
  <c r="M68" i="6"/>
  <c r="L68" i="6"/>
  <c r="S67" i="6"/>
  <c r="R67" i="6"/>
  <c r="Q67" i="6"/>
  <c r="P67" i="6"/>
  <c r="O67" i="6"/>
  <c r="N67" i="6"/>
  <c r="M67" i="6"/>
  <c r="L67" i="6"/>
  <c r="S66" i="6"/>
  <c r="R66" i="6"/>
  <c r="Q66" i="6"/>
  <c r="P66" i="6"/>
  <c r="O66" i="6"/>
  <c r="N66" i="6"/>
  <c r="M66" i="6"/>
  <c r="L66" i="6"/>
  <c r="S65" i="6"/>
  <c r="R65" i="6"/>
  <c r="Q65" i="6"/>
  <c r="P65" i="6"/>
  <c r="O65" i="6"/>
  <c r="N65" i="6"/>
  <c r="M65" i="6"/>
  <c r="L65" i="6"/>
  <c r="S58" i="6"/>
  <c r="R58" i="6"/>
  <c r="Q58" i="6"/>
  <c r="P58" i="6"/>
  <c r="O58" i="6"/>
  <c r="N58" i="6"/>
  <c r="M58" i="6"/>
  <c r="L58" i="6"/>
  <c r="S57" i="6"/>
  <c r="R57" i="6"/>
  <c r="Q57" i="6"/>
  <c r="P57" i="6"/>
  <c r="O57" i="6"/>
  <c r="N57" i="6"/>
  <c r="M57" i="6"/>
  <c r="L57" i="6"/>
  <c r="S56" i="6"/>
  <c r="R56" i="6"/>
  <c r="Q56" i="6"/>
  <c r="P56" i="6"/>
  <c r="O56" i="6"/>
  <c r="N56" i="6"/>
  <c r="M56" i="6"/>
  <c r="L56" i="6"/>
  <c r="S55" i="6"/>
  <c r="R55" i="6"/>
  <c r="Q55" i="6"/>
  <c r="P55" i="6"/>
  <c r="O55" i="6"/>
  <c r="N55" i="6"/>
  <c r="M55" i="6"/>
  <c r="L55" i="6"/>
  <c r="S54" i="6"/>
  <c r="R54" i="6"/>
  <c r="Q54" i="6"/>
  <c r="P54" i="6"/>
  <c r="O54" i="6"/>
  <c r="N54" i="6"/>
  <c r="M54" i="6"/>
  <c r="L54" i="6"/>
  <c r="S53" i="6"/>
  <c r="R53" i="6"/>
  <c r="Q53" i="6"/>
  <c r="P53" i="6"/>
  <c r="O53" i="6"/>
  <c r="N53" i="6"/>
  <c r="M53" i="6"/>
  <c r="L53" i="6"/>
  <c r="S46" i="6"/>
  <c r="R46" i="6"/>
  <c r="Q46" i="6"/>
  <c r="P46" i="6"/>
  <c r="O46" i="6"/>
  <c r="N46" i="6"/>
  <c r="M46" i="6"/>
  <c r="L46" i="6"/>
  <c r="S45" i="6"/>
  <c r="R45" i="6"/>
  <c r="Q45" i="6"/>
  <c r="P45" i="6"/>
  <c r="O45" i="6"/>
  <c r="N45" i="6"/>
  <c r="M45" i="6"/>
  <c r="L45" i="6"/>
  <c r="S44" i="6"/>
  <c r="R44" i="6"/>
  <c r="Q44" i="6"/>
  <c r="Q47" i="6" s="1"/>
  <c r="P44" i="6"/>
  <c r="O44" i="6"/>
  <c r="N44" i="6"/>
  <c r="M44" i="6"/>
  <c r="L44" i="6"/>
  <c r="S37" i="6"/>
  <c r="R37" i="6"/>
  <c r="Q37" i="6"/>
  <c r="P37" i="6"/>
  <c r="O37" i="6"/>
  <c r="N37" i="6"/>
  <c r="M37" i="6"/>
  <c r="L37" i="6"/>
  <c r="S36" i="6"/>
  <c r="R36" i="6"/>
  <c r="Q36" i="6"/>
  <c r="P36" i="6"/>
  <c r="O36" i="6"/>
  <c r="N36" i="6"/>
  <c r="M36" i="6"/>
  <c r="L36" i="6"/>
  <c r="S35" i="6"/>
  <c r="R35" i="6"/>
  <c r="Q35" i="6"/>
  <c r="P35" i="6"/>
  <c r="O35" i="6"/>
  <c r="N35" i="6"/>
  <c r="M35" i="6"/>
  <c r="L35" i="6"/>
  <c r="S34" i="6"/>
  <c r="R34" i="6"/>
  <c r="Q34" i="6"/>
  <c r="P34" i="6"/>
  <c r="O34" i="6"/>
  <c r="N34" i="6"/>
  <c r="M34" i="6"/>
  <c r="L34" i="6"/>
  <c r="S33" i="6"/>
  <c r="R33" i="6"/>
  <c r="Q33" i="6"/>
  <c r="P33" i="6"/>
  <c r="O33" i="6"/>
  <c r="N33" i="6"/>
  <c r="M33" i="6"/>
  <c r="L33" i="6"/>
  <c r="S32" i="6"/>
  <c r="R32" i="6"/>
  <c r="Q32" i="6"/>
  <c r="P32" i="6"/>
  <c r="O32" i="6"/>
  <c r="N32" i="6"/>
  <c r="M32" i="6"/>
  <c r="L32" i="6"/>
  <c r="S31" i="6"/>
  <c r="R31" i="6"/>
  <c r="Q31" i="6"/>
  <c r="P31" i="6"/>
  <c r="O31" i="6"/>
  <c r="O38" i="6" s="1"/>
  <c r="N31" i="6"/>
  <c r="M31" i="6"/>
  <c r="L31" i="6"/>
  <c r="S24" i="6"/>
  <c r="R24" i="6"/>
  <c r="Q24" i="6"/>
  <c r="P24" i="6"/>
  <c r="O24" i="6"/>
  <c r="N24" i="6"/>
  <c r="M24" i="6"/>
  <c r="L24" i="6"/>
  <c r="S23" i="6"/>
  <c r="R23" i="6"/>
  <c r="Q23" i="6"/>
  <c r="P23" i="6"/>
  <c r="O23" i="6"/>
  <c r="N23" i="6"/>
  <c r="M23" i="6"/>
  <c r="L23" i="6"/>
  <c r="S22" i="6"/>
  <c r="R22" i="6"/>
  <c r="Q22" i="6"/>
  <c r="P22" i="6"/>
  <c r="O22" i="6"/>
  <c r="N22" i="6"/>
  <c r="M22" i="6"/>
  <c r="L22" i="6"/>
  <c r="S21" i="6"/>
  <c r="R21" i="6"/>
  <c r="Q21" i="6"/>
  <c r="P21" i="6"/>
  <c r="O21" i="6"/>
  <c r="N21" i="6"/>
  <c r="M21" i="6"/>
  <c r="L21" i="6"/>
  <c r="S20" i="6"/>
  <c r="R20" i="6"/>
  <c r="Q20" i="6"/>
  <c r="P20" i="6"/>
  <c r="O20" i="6"/>
  <c r="N20" i="6"/>
  <c r="M20" i="6"/>
  <c r="L20" i="6"/>
  <c r="S19" i="6"/>
  <c r="R19" i="6"/>
  <c r="Q19" i="6"/>
  <c r="P19" i="6"/>
  <c r="O19" i="6"/>
  <c r="N19" i="6"/>
  <c r="M19" i="6"/>
  <c r="L19" i="6"/>
  <c r="S18" i="6"/>
  <c r="R18" i="6"/>
  <c r="Q18" i="6"/>
  <c r="P18" i="6"/>
  <c r="O18" i="6"/>
  <c r="N18" i="6"/>
  <c r="M18" i="6"/>
  <c r="L18" i="6"/>
  <c r="S17" i="6"/>
  <c r="R17" i="6"/>
  <c r="Q17" i="6"/>
  <c r="P17" i="6"/>
  <c r="O17" i="6"/>
  <c r="N17" i="6"/>
  <c r="M17" i="6"/>
  <c r="L17" i="6"/>
  <c r="S16" i="6"/>
  <c r="R16" i="6"/>
  <c r="Q16" i="6"/>
  <c r="Q25" i="6" s="1"/>
  <c r="P16" i="6"/>
  <c r="O16" i="6"/>
  <c r="N16" i="6"/>
  <c r="M16" i="6"/>
  <c r="L16" i="6"/>
  <c r="S9" i="6"/>
  <c r="R9" i="6"/>
  <c r="Q9" i="6"/>
  <c r="P9" i="6"/>
  <c r="O9" i="6"/>
  <c r="N9" i="6"/>
  <c r="M9" i="6"/>
  <c r="L9" i="6"/>
  <c r="S8" i="6"/>
  <c r="R8" i="6"/>
  <c r="Q8" i="6"/>
  <c r="P8" i="6"/>
  <c r="O8" i="6"/>
  <c r="N8" i="6"/>
  <c r="M8" i="6"/>
  <c r="L8" i="6"/>
  <c r="S7" i="6"/>
  <c r="R7" i="6"/>
  <c r="Q7" i="6"/>
  <c r="P7" i="6"/>
  <c r="O7" i="6"/>
  <c r="N7" i="6"/>
  <c r="M7" i="6"/>
  <c r="L7" i="6"/>
  <c r="S6" i="6"/>
  <c r="R6" i="6"/>
  <c r="Q6" i="6"/>
  <c r="Q10" i="6" s="1"/>
  <c r="P6" i="6"/>
  <c r="O6" i="6"/>
  <c r="N6" i="6"/>
  <c r="M6" i="6"/>
  <c r="M10" i="6" s="1"/>
  <c r="L6" i="6"/>
  <c r="L38" i="8" l="1"/>
  <c r="R38" i="8"/>
  <c r="L89" i="8"/>
  <c r="R89" i="8"/>
  <c r="P115" i="8"/>
  <c r="L278" i="8"/>
  <c r="R278" i="8"/>
  <c r="P289" i="8"/>
  <c r="L299" i="8"/>
  <c r="R299" i="8"/>
  <c r="N309" i="8"/>
  <c r="P319" i="8"/>
  <c r="L329" i="8"/>
  <c r="R329" i="8"/>
  <c r="N339" i="8"/>
  <c r="P349" i="8"/>
  <c r="L359" i="8"/>
  <c r="R359" i="8"/>
  <c r="N369" i="8"/>
  <c r="P379" i="8"/>
  <c r="L389" i="8"/>
  <c r="R389" i="8"/>
  <c r="N399" i="8"/>
  <c r="P409" i="8"/>
  <c r="L419" i="8"/>
  <c r="R419" i="8"/>
  <c r="N429" i="8"/>
  <c r="P445" i="8"/>
  <c r="L457" i="8"/>
  <c r="R457" i="8"/>
  <c r="L479" i="8"/>
  <c r="R479" i="8"/>
  <c r="N516" i="8"/>
  <c r="M339" i="9"/>
  <c r="L10" i="9"/>
  <c r="K47" i="9"/>
  <c r="L102" i="9"/>
  <c r="N10" i="6"/>
  <c r="P25" i="6"/>
  <c r="N38" i="6"/>
  <c r="P47" i="6"/>
  <c r="N89" i="6"/>
  <c r="P102" i="6"/>
  <c r="L115" i="6"/>
  <c r="R115" i="6"/>
  <c r="N127" i="6"/>
  <c r="L142" i="6"/>
  <c r="R142" i="6"/>
  <c r="L158" i="6"/>
  <c r="R158" i="6"/>
  <c r="P183" i="6"/>
  <c r="N209" i="6"/>
  <c r="N220" i="6"/>
  <c r="N231" i="6"/>
  <c r="N242" i="6"/>
  <c r="L278" i="6"/>
  <c r="R278" i="6"/>
  <c r="P289" i="6"/>
  <c r="L299" i="6"/>
  <c r="R299" i="6"/>
  <c r="N309" i="6"/>
  <c r="P319" i="6"/>
  <c r="L329" i="6"/>
  <c r="N339" i="6"/>
  <c r="P349" i="6"/>
  <c r="L359" i="6"/>
  <c r="R359" i="6"/>
  <c r="N369" i="6"/>
  <c r="P379" i="6"/>
  <c r="L389" i="6"/>
  <c r="R389" i="6"/>
  <c r="N399" i="6"/>
  <c r="P409" i="6"/>
  <c r="L419" i="6"/>
  <c r="R419" i="6"/>
  <c r="N429" i="6"/>
  <c r="P445" i="6"/>
  <c r="L457" i="6"/>
  <c r="R457" i="6"/>
  <c r="L468" i="6"/>
  <c r="R468" i="6"/>
  <c r="L479" i="6"/>
  <c r="R479" i="6"/>
  <c r="L490" i="6"/>
  <c r="R490" i="6"/>
  <c r="M516" i="6"/>
  <c r="S516" i="6"/>
  <c r="R10" i="8"/>
  <c r="N10" i="8"/>
  <c r="M25" i="8"/>
  <c r="M47" i="8"/>
  <c r="Q89" i="8"/>
  <c r="M102" i="8"/>
  <c r="O115" i="8"/>
  <c r="Q127" i="8"/>
  <c r="O142" i="8"/>
  <c r="M183" i="8"/>
  <c r="P209" i="8"/>
  <c r="O231" i="8"/>
  <c r="O242" i="8"/>
  <c r="M278" i="8"/>
  <c r="Q289" i="8"/>
  <c r="M299" i="8"/>
  <c r="O309" i="8"/>
  <c r="Q319" i="8"/>
  <c r="M329" i="8"/>
  <c r="O339" i="8"/>
  <c r="Q349" i="8"/>
  <c r="M359" i="8"/>
  <c r="O369" i="8"/>
  <c r="Q379" i="8"/>
  <c r="M389" i="8"/>
  <c r="O399" i="8"/>
  <c r="Q409" i="8"/>
  <c r="M419" i="8"/>
  <c r="O429" i="8"/>
  <c r="Q445" i="8"/>
  <c r="M457" i="8"/>
  <c r="M468" i="8"/>
  <c r="M479" i="8"/>
  <c r="M490" i="8"/>
  <c r="O516" i="8"/>
  <c r="O89" i="6"/>
  <c r="Q102" i="6"/>
  <c r="M115" i="6"/>
  <c r="S115" i="6"/>
  <c r="O127" i="6"/>
  <c r="M142" i="6"/>
  <c r="S142" i="6"/>
  <c r="M158" i="6"/>
  <c r="S158" i="6"/>
  <c r="O209" i="6"/>
  <c r="O220" i="6"/>
  <c r="O231" i="6"/>
  <c r="O242" i="6"/>
  <c r="M278" i="6"/>
  <c r="Q289" i="6"/>
  <c r="M299" i="6"/>
  <c r="S299" i="6"/>
  <c r="O309" i="6"/>
  <c r="Q319" i="6"/>
  <c r="M329" i="6"/>
  <c r="O339" i="6"/>
  <c r="Q349" i="6"/>
  <c r="M359" i="6"/>
  <c r="S359" i="6"/>
  <c r="O369" i="6"/>
  <c r="Q379" i="6"/>
  <c r="M389" i="6"/>
  <c r="S389" i="6"/>
  <c r="O399" i="6"/>
  <c r="Q409" i="6"/>
  <c r="M419" i="6"/>
  <c r="S419" i="6"/>
  <c r="O429" i="6"/>
  <c r="N516" i="6"/>
  <c r="P142" i="8"/>
  <c r="P158" i="8"/>
  <c r="Q209" i="8"/>
  <c r="M25" i="6"/>
  <c r="S25" i="6"/>
  <c r="Q38" i="6"/>
  <c r="M47" i="6"/>
  <c r="S47" i="6"/>
  <c r="Q89" i="6"/>
  <c r="M102" i="6"/>
  <c r="S102" i="6"/>
  <c r="O115" i="6"/>
  <c r="Q127" i="6"/>
  <c r="O142" i="6"/>
  <c r="O158" i="6"/>
  <c r="P183" i="8"/>
  <c r="I183" i="9"/>
  <c r="J242" i="9"/>
  <c r="K278" i="9"/>
  <c r="L349" i="9"/>
  <c r="K359" i="9"/>
  <c r="J369" i="9"/>
  <c r="I379" i="9"/>
  <c r="O10" i="6"/>
  <c r="P10" i="6"/>
  <c r="L25" i="6"/>
  <c r="R25" i="6"/>
  <c r="P38" i="6"/>
  <c r="L47" i="6"/>
  <c r="R47" i="6"/>
  <c r="P89" i="6"/>
  <c r="L102" i="6"/>
  <c r="R102" i="6"/>
  <c r="N115" i="6"/>
  <c r="P127" i="6"/>
  <c r="N142" i="6"/>
  <c r="N158" i="6"/>
  <c r="L183" i="6"/>
  <c r="R183" i="6"/>
  <c r="P209" i="6"/>
  <c r="P220" i="6"/>
  <c r="P231" i="6"/>
  <c r="P242" i="6"/>
  <c r="N278" i="6"/>
  <c r="L289" i="6"/>
  <c r="R289" i="6"/>
  <c r="N299" i="6"/>
  <c r="P309" i="6"/>
  <c r="L319" i="6"/>
  <c r="R319" i="6"/>
  <c r="N329" i="6"/>
  <c r="P339" i="6"/>
  <c r="L349" i="6"/>
  <c r="R349" i="6"/>
  <c r="N359" i="6"/>
  <c r="P369" i="6"/>
  <c r="L379" i="6"/>
  <c r="R379" i="6"/>
  <c r="N389" i="6"/>
  <c r="P399" i="6"/>
  <c r="L409" i="6"/>
  <c r="R409" i="6"/>
  <c r="N419" i="6"/>
  <c r="P429" i="6"/>
  <c r="L445" i="6"/>
  <c r="R445" i="6"/>
  <c r="N457" i="6"/>
  <c r="N468" i="6"/>
  <c r="N479" i="6"/>
  <c r="N490" i="6"/>
  <c r="O516" i="6"/>
  <c r="M183" i="6"/>
  <c r="S183" i="6"/>
  <c r="Q209" i="6"/>
  <c r="Q220" i="6"/>
  <c r="Q231" i="6"/>
  <c r="Q242" i="6"/>
  <c r="O278" i="6"/>
  <c r="M289" i="6"/>
  <c r="S289" i="6"/>
  <c r="O299" i="6"/>
  <c r="Q309" i="6"/>
  <c r="M319" i="6"/>
  <c r="S319" i="6"/>
  <c r="Q339" i="6"/>
  <c r="M349" i="6"/>
  <c r="S349" i="6"/>
  <c r="O359" i="6"/>
  <c r="Q369" i="6"/>
  <c r="M379" i="6"/>
  <c r="S379" i="6"/>
  <c r="O389" i="6"/>
  <c r="Q399" i="6"/>
  <c r="M409" i="6"/>
  <c r="S409" i="6"/>
  <c r="O419" i="6"/>
  <c r="Q429" i="6"/>
  <c r="M445" i="6"/>
  <c r="S445" i="6"/>
  <c r="O457" i="6"/>
  <c r="O468" i="6"/>
  <c r="O479" i="6"/>
  <c r="O490" i="6"/>
  <c r="P516" i="6"/>
  <c r="L10" i="6"/>
  <c r="R10" i="6"/>
  <c r="N25" i="6"/>
  <c r="L38" i="6"/>
  <c r="R38" i="6"/>
  <c r="N47" i="6"/>
  <c r="L89" i="6"/>
  <c r="R89" i="6"/>
  <c r="N102" i="6"/>
  <c r="P115" i="6"/>
  <c r="L127" i="6"/>
  <c r="R127" i="6"/>
  <c r="P142" i="6"/>
  <c r="P158" i="6"/>
  <c r="N183" i="6"/>
  <c r="L209" i="6"/>
  <c r="R209" i="6"/>
  <c r="L220" i="6"/>
  <c r="R220" i="6"/>
  <c r="L231" i="6"/>
  <c r="R231" i="6"/>
  <c r="L242" i="6"/>
  <c r="R242" i="6"/>
  <c r="P278" i="6"/>
  <c r="N289" i="6"/>
  <c r="P299" i="6"/>
  <c r="L309" i="6"/>
  <c r="R309" i="6"/>
  <c r="N319" i="6"/>
  <c r="P329" i="6"/>
  <c r="L339" i="6"/>
  <c r="R339" i="6"/>
  <c r="N349" i="6"/>
  <c r="P359" i="6"/>
  <c r="L369" i="6"/>
  <c r="R369" i="6"/>
  <c r="N379" i="6"/>
  <c r="P389" i="6"/>
  <c r="L399" i="6"/>
  <c r="R399" i="6"/>
  <c r="N409" i="6"/>
  <c r="P419" i="6"/>
  <c r="L429" i="6"/>
  <c r="R429" i="6"/>
  <c r="N445" i="6"/>
  <c r="P457" i="6"/>
  <c r="P468" i="6"/>
  <c r="P479" i="6"/>
  <c r="P490" i="6"/>
  <c r="Q516" i="6"/>
  <c r="S10" i="6"/>
  <c r="O25" i="6"/>
  <c r="M38" i="6"/>
  <c r="S38" i="6"/>
  <c r="O47" i="6"/>
  <c r="M89" i="6"/>
  <c r="S89" i="6"/>
  <c r="O102" i="6"/>
  <c r="Q115" i="6"/>
  <c r="S127" i="6"/>
  <c r="Q142" i="6"/>
  <c r="Q158" i="6"/>
  <c r="O183" i="6"/>
  <c r="M209" i="6"/>
  <c r="S209" i="6"/>
  <c r="M220" i="6"/>
  <c r="S220" i="6"/>
  <c r="M231" i="6"/>
  <c r="M242" i="6"/>
  <c r="S242" i="6"/>
  <c r="Q278" i="6"/>
  <c r="O289" i="6"/>
  <c r="Q299" i="6"/>
  <c r="M309" i="6"/>
  <c r="S309" i="6"/>
  <c r="O319" i="6"/>
  <c r="Q329" i="6"/>
  <c r="M339" i="6"/>
  <c r="S339" i="6"/>
  <c r="O349" i="6"/>
  <c r="Q359" i="6"/>
  <c r="M369" i="6"/>
  <c r="S369" i="6"/>
  <c r="O379" i="6"/>
  <c r="Q389" i="6"/>
  <c r="M399" i="6"/>
  <c r="S399" i="6"/>
  <c r="O409" i="6"/>
  <c r="Q419" i="6"/>
  <c r="M429" i="6"/>
  <c r="S429" i="6"/>
  <c r="O445" i="6"/>
  <c r="Q457" i="6"/>
  <c r="Q468" i="6"/>
  <c r="Q479" i="6"/>
  <c r="Q490" i="6"/>
  <c r="L516" i="6"/>
  <c r="R516" i="6"/>
  <c r="L25" i="9"/>
  <c r="J38" i="9"/>
  <c r="L47" i="9"/>
  <c r="J89" i="9"/>
  <c r="J127" i="9"/>
  <c r="J183" i="9"/>
  <c r="K209" i="9"/>
  <c r="M209" i="9"/>
  <c r="O25" i="8"/>
  <c r="M38" i="8"/>
  <c r="O47" i="8"/>
  <c r="M89" i="8"/>
  <c r="O102" i="8"/>
  <c r="M127" i="8"/>
  <c r="Q142" i="8"/>
  <c r="Q158" i="8"/>
  <c r="O183" i="8"/>
  <c r="L209" i="8"/>
  <c r="Q220" i="8"/>
  <c r="P242" i="8"/>
  <c r="N278" i="8"/>
  <c r="L289" i="8"/>
  <c r="R289" i="8"/>
  <c r="N299" i="8"/>
  <c r="P309" i="8"/>
  <c r="L319" i="8"/>
  <c r="R319" i="8"/>
  <c r="N329" i="8"/>
  <c r="L349" i="8"/>
  <c r="R349" i="8"/>
  <c r="N359" i="8"/>
  <c r="P369" i="8"/>
  <c r="L379" i="8"/>
  <c r="R379" i="8"/>
  <c r="N389" i="8"/>
  <c r="P399" i="8"/>
  <c r="L409" i="8"/>
  <c r="R409" i="8"/>
  <c r="N419" i="8"/>
  <c r="P429" i="8"/>
  <c r="L445" i="8"/>
  <c r="R445" i="8"/>
  <c r="N457" i="8"/>
  <c r="N468" i="8"/>
  <c r="N479" i="8"/>
  <c r="N490" i="8"/>
  <c r="P516" i="8"/>
  <c r="K89" i="9"/>
  <c r="L142" i="9"/>
  <c r="I158" i="9"/>
  <c r="K183" i="9"/>
  <c r="M299" i="9"/>
  <c r="L309" i="9"/>
  <c r="K319" i="9"/>
  <c r="J329" i="9"/>
  <c r="I339" i="9"/>
  <c r="M419" i="9"/>
  <c r="L429" i="9"/>
  <c r="K445" i="9"/>
  <c r="J468" i="9"/>
  <c r="J490" i="9"/>
  <c r="P25" i="8"/>
  <c r="N38" i="8"/>
  <c r="P47" i="8"/>
  <c r="N89" i="8"/>
  <c r="P102" i="8"/>
  <c r="L115" i="8"/>
  <c r="R115" i="8"/>
  <c r="N127" i="8"/>
  <c r="L142" i="8"/>
  <c r="R142" i="8"/>
  <c r="L158" i="8"/>
  <c r="R158" i="8"/>
  <c r="M209" i="8"/>
  <c r="L220" i="8"/>
  <c r="R220" i="8"/>
  <c r="L231" i="8"/>
  <c r="R231" i="8"/>
  <c r="Q242" i="8"/>
  <c r="O278" i="8"/>
  <c r="M289" i="8"/>
  <c r="O299" i="8"/>
  <c r="Q309" i="8"/>
  <c r="M319" i="8"/>
  <c r="O329" i="8"/>
  <c r="Q339" i="8"/>
  <c r="M349" i="8"/>
  <c r="O359" i="8"/>
  <c r="Q369" i="8"/>
  <c r="M379" i="8"/>
  <c r="O389" i="8"/>
  <c r="Q399" i="8"/>
  <c r="M409" i="8"/>
  <c r="O419" i="8"/>
  <c r="Q429" i="8"/>
  <c r="M445" i="8"/>
  <c r="O457" i="8"/>
  <c r="O468" i="8"/>
  <c r="O479" i="8"/>
  <c r="O490" i="8"/>
  <c r="Q516" i="8"/>
  <c r="L89" i="9"/>
  <c r="J115" i="9"/>
  <c r="L127" i="9"/>
  <c r="J158" i="9"/>
  <c r="J516" i="9"/>
  <c r="Q25" i="8"/>
  <c r="O38" i="8"/>
  <c r="Q47" i="8"/>
  <c r="O89" i="8"/>
  <c r="Q102" i="8"/>
  <c r="M115" i="8"/>
  <c r="O127" i="8"/>
  <c r="M142" i="8"/>
  <c r="M158" i="8"/>
  <c r="Q183" i="8"/>
  <c r="N209" i="8"/>
  <c r="M220" i="8"/>
  <c r="L242" i="8"/>
  <c r="R242" i="8"/>
  <c r="P278" i="8"/>
  <c r="N289" i="8"/>
  <c r="P299" i="8"/>
  <c r="L309" i="8"/>
  <c r="R309" i="8"/>
  <c r="N319" i="8"/>
  <c r="P329" i="8"/>
  <c r="L339" i="8"/>
  <c r="R339" i="8"/>
  <c r="N349" i="8"/>
  <c r="P359" i="8"/>
  <c r="L369" i="8"/>
  <c r="R369" i="8"/>
  <c r="N379" i="8"/>
  <c r="P389" i="8"/>
  <c r="L399" i="8"/>
  <c r="R399" i="8"/>
  <c r="N409" i="8"/>
  <c r="P419" i="8"/>
  <c r="L429" i="8"/>
  <c r="R429" i="8"/>
  <c r="N445" i="8"/>
  <c r="P457" i="8"/>
  <c r="P468" i="8"/>
  <c r="P479" i="8"/>
  <c r="P490" i="8"/>
  <c r="L516" i="8"/>
  <c r="R516" i="8"/>
  <c r="J10" i="9"/>
  <c r="I25" i="9"/>
  <c r="M38" i="9"/>
  <c r="L38" i="9"/>
  <c r="I102" i="9"/>
  <c r="M127" i="9"/>
  <c r="J142" i="9"/>
  <c r="M183" i="9"/>
  <c r="J289" i="9"/>
  <c r="I299" i="9"/>
  <c r="M379" i="9"/>
  <c r="L389" i="9"/>
  <c r="K399" i="9"/>
  <c r="J409" i="9"/>
  <c r="I419" i="9"/>
  <c r="L457" i="9"/>
  <c r="L479" i="9"/>
  <c r="Q10" i="8"/>
  <c r="L25" i="8"/>
  <c r="R25" i="8"/>
  <c r="P38" i="8"/>
  <c r="L47" i="8"/>
  <c r="R47" i="8"/>
  <c r="P89" i="8"/>
  <c r="L102" i="8"/>
  <c r="R102" i="8"/>
  <c r="N115" i="8"/>
  <c r="P127" i="8"/>
  <c r="N142" i="8"/>
  <c r="N158" i="8"/>
  <c r="L183" i="8"/>
  <c r="R183" i="8"/>
  <c r="N220" i="8"/>
  <c r="M242" i="8"/>
  <c r="Q278" i="8"/>
  <c r="O289" i="8"/>
  <c r="Q299" i="8"/>
  <c r="M309" i="8"/>
  <c r="O319" i="8"/>
  <c r="Q329" i="8"/>
  <c r="M339" i="8"/>
  <c r="O349" i="8"/>
  <c r="Q359" i="8"/>
  <c r="M369" i="8"/>
  <c r="O379" i="8"/>
  <c r="Q389" i="8"/>
  <c r="M399" i="8"/>
  <c r="O409" i="8"/>
  <c r="Q419" i="8"/>
  <c r="M429" i="8"/>
  <c r="O445" i="8"/>
  <c r="Q457" i="8"/>
  <c r="Q468" i="8"/>
  <c r="Q479" i="8"/>
  <c r="Q490" i="8"/>
  <c r="M516" i="8"/>
  <c r="J25" i="9"/>
  <c r="J47" i="9"/>
  <c r="J102" i="9"/>
  <c r="L115" i="9"/>
  <c r="L158" i="9"/>
  <c r="I209" i="9"/>
  <c r="K10" i="9"/>
  <c r="L183" i="9"/>
  <c r="M220" i="9"/>
  <c r="I242" i="9"/>
  <c r="J278" i="9"/>
  <c r="I289" i="9"/>
  <c r="M329" i="9"/>
  <c r="L339" i="9"/>
  <c r="K349" i="9"/>
  <c r="J359" i="9"/>
  <c r="I369" i="9"/>
  <c r="M409" i="9"/>
  <c r="L419" i="9"/>
  <c r="K429" i="9"/>
  <c r="J445" i="9"/>
  <c r="K457" i="9"/>
  <c r="M468" i="9"/>
  <c r="I490" i="9"/>
  <c r="L516" i="9"/>
  <c r="M516" i="9"/>
  <c r="M10" i="9"/>
  <c r="I142" i="9"/>
  <c r="I231" i="9"/>
  <c r="K242" i="9"/>
  <c r="L278" i="9"/>
  <c r="K289" i="9"/>
  <c r="J299" i="9"/>
  <c r="I309" i="9"/>
  <c r="M349" i="9"/>
  <c r="L359" i="9"/>
  <c r="K369" i="9"/>
  <c r="J379" i="9"/>
  <c r="I389" i="9"/>
  <c r="M429" i="9"/>
  <c r="L445" i="9"/>
  <c r="M457" i="9"/>
  <c r="I479" i="9"/>
  <c r="K490" i="9"/>
  <c r="K25" i="9"/>
  <c r="M47" i="9"/>
  <c r="M89" i="9"/>
  <c r="K102" i="9"/>
  <c r="I115" i="9"/>
  <c r="K158" i="9"/>
  <c r="J231" i="9"/>
  <c r="L242" i="9"/>
  <c r="M278" i="9"/>
  <c r="L289" i="9"/>
  <c r="K299" i="9"/>
  <c r="J309" i="9"/>
  <c r="M359" i="9"/>
  <c r="L369" i="9"/>
  <c r="K379" i="9"/>
  <c r="J389" i="9"/>
  <c r="I399" i="9"/>
  <c r="M445" i="9"/>
  <c r="J479" i="9"/>
  <c r="L490" i="9"/>
  <c r="K142" i="9"/>
  <c r="J209" i="9"/>
  <c r="I220" i="9"/>
  <c r="K231" i="9"/>
  <c r="M242" i="9"/>
  <c r="M289" i="9"/>
  <c r="L299" i="9"/>
  <c r="K309" i="9"/>
  <c r="J319" i="9"/>
  <c r="I329" i="9"/>
  <c r="M369" i="9"/>
  <c r="L379" i="9"/>
  <c r="K389" i="9"/>
  <c r="J399" i="9"/>
  <c r="I409" i="9"/>
  <c r="I468" i="9"/>
  <c r="K479" i="9"/>
  <c r="M490" i="9"/>
  <c r="M25" i="9"/>
  <c r="I38" i="9"/>
  <c r="M102" i="9"/>
  <c r="K115" i="9"/>
  <c r="I127" i="9"/>
  <c r="M158" i="9"/>
  <c r="J220" i="9"/>
  <c r="L231" i="9"/>
  <c r="I516" i="9"/>
  <c r="I10" i="9"/>
  <c r="M142" i="9"/>
  <c r="L209" i="9"/>
  <c r="K220" i="9"/>
  <c r="M231" i="9"/>
  <c r="M309" i="9"/>
  <c r="L319" i="9"/>
  <c r="K329" i="9"/>
  <c r="J339" i="9"/>
  <c r="I349" i="9"/>
  <c r="M389" i="9"/>
  <c r="L399" i="9"/>
  <c r="K409" i="9"/>
  <c r="J419" i="9"/>
  <c r="I429" i="9"/>
  <c r="I457" i="9"/>
  <c r="K468" i="9"/>
  <c r="M479" i="9"/>
  <c r="K38" i="9"/>
  <c r="I47" i="9"/>
  <c r="I89" i="9"/>
  <c r="M115" i="9"/>
  <c r="K127" i="9"/>
  <c r="L220" i="9"/>
  <c r="I278" i="9"/>
  <c r="M319" i="9"/>
  <c r="L329" i="9"/>
  <c r="K339" i="9"/>
  <c r="J349" i="9"/>
  <c r="I359" i="9"/>
  <c r="M399" i="9"/>
  <c r="L409" i="9"/>
  <c r="K419" i="9"/>
  <c r="J429" i="9"/>
  <c r="I445" i="9"/>
  <c r="J457" i="9"/>
  <c r="L468" i="9"/>
  <c r="K516" i="9"/>
  <c r="P339" i="8"/>
  <c r="P231" i="8"/>
  <c r="Q231" i="8"/>
  <c r="L10" i="8"/>
  <c r="M10" i="8"/>
  <c r="O209" i="8"/>
  <c r="Q115" i="8"/>
  <c r="O10" i="8"/>
  <c r="O158" i="8"/>
  <c r="O220" i="8"/>
  <c r="M231" i="8"/>
  <c r="Q38" i="8"/>
  <c r="P10" i="8"/>
  <c r="N183" i="8"/>
  <c r="R209" i="8"/>
  <c r="P220" i="8"/>
  <c r="N231" i="8"/>
  <c r="S329" i="6"/>
  <c r="S278" i="6"/>
  <c r="S231" i="6"/>
  <c r="O329" i="6"/>
  <c r="R329" i="6"/>
  <c r="I319" i="9"/>
  <c r="M534" i="2" l="1"/>
  <c r="L534" i="2"/>
  <c r="K534" i="2"/>
  <c r="J534" i="2"/>
  <c r="I534" i="2"/>
  <c r="M533" i="2"/>
  <c r="L533" i="2"/>
  <c r="K533" i="2"/>
  <c r="J533" i="2"/>
  <c r="I533" i="2"/>
  <c r="M532" i="2"/>
  <c r="L532" i="2"/>
  <c r="K532" i="2"/>
  <c r="J532" i="2"/>
  <c r="I532" i="2"/>
  <c r="M531" i="2"/>
  <c r="L531" i="2"/>
  <c r="K531" i="2"/>
  <c r="J531" i="2"/>
  <c r="I531" i="2"/>
  <c r="M530" i="2"/>
  <c r="L530" i="2"/>
  <c r="K530" i="2"/>
  <c r="J530" i="2"/>
  <c r="I530" i="2"/>
  <c r="M529" i="2"/>
  <c r="L529" i="2"/>
  <c r="K529" i="2"/>
  <c r="J529" i="2"/>
  <c r="I529" i="2"/>
  <c r="M528" i="2"/>
  <c r="L528" i="2"/>
  <c r="K528" i="2"/>
  <c r="J528" i="2"/>
  <c r="I528" i="2"/>
  <c r="M527" i="2"/>
  <c r="L527" i="2"/>
  <c r="K527" i="2"/>
  <c r="J527" i="2"/>
  <c r="I527" i="2"/>
  <c r="M526" i="2"/>
  <c r="L526" i="2"/>
  <c r="K526" i="2"/>
  <c r="J526" i="2"/>
  <c r="I526" i="2"/>
  <c r="M525" i="2"/>
  <c r="L525" i="2"/>
  <c r="K525" i="2"/>
  <c r="J525" i="2"/>
  <c r="I525" i="2"/>
  <c r="M524" i="2"/>
  <c r="L524" i="2"/>
  <c r="K524" i="2"/>
  <c r="J524" i="2"/>
  <c r="I524" i="2"/>
  <c r="M523" i="2"/>
  <c r="L523" i="2"/>
  <c r="K523" i="2"/>
  <c r="J523" i="2"/>
  <c r="I523" i="2"/>
  <c r="M522" i="2"/>
  <c r="L522" i="2"/>
  <c r="K522" i="2"/>
  <c r="J522" i="2"/>
  <c r="I522" i="2"/>
  <c r="M515" i="2"/>
  <c r="L515" i="2"/>
  <c r="K515" i="2"/>
  <c r="J515" i="2"/>
  <c r="I515" i="2"/>
  <c r="M514" i="2"/>
  <c r="L514" i="2"/>
  <c r="K514" i="2"/>
  <c r="J514" i="2"/>
  <c r="I514" i="2"/>
  <c r="M513" i="2"/>
  <c r="L513" i="2"/>
  <c r="K513" i="2"/>
  <c r="J513" i="2"/>
  <c r="I513" i="2"/>
  <c r="M512" i="2"/>
  <c r="M516" i="2" s="1"/>
  <c r="L512" i="2"/>
  <c r="K512" i="2"/>
  <c r="J512" i="2"/>
  <c r="I512" i="2"/>
  <c r="M505" i="2"/>
  <c r="L505" i="2"/>
  <c r="K505" i="2"/>
  <c r="J505" i="2"/>
  <c r="I505" i="2"/>
  <c r="M504" i="2"/>
  <c r="L504" i="2"/>
  <c r="K504" i="2"/>
  <c r="J504" i="2"/>
  <c r="I504" i="2"/>
  <c r="M503" i="2"/>
  <c r="L503" i="2"/>
  <c r="K503" i="2"/>
  <c r="J503" i="2"/>
  <c r="I503" i="2"/>
  <c r="M502" i="2"/>
  <c r="L502" i="2"/>
  <c r="K502" i="2"/>
  <c r="J502" i="2"/>
  <c r="I502" i="2"/>
  <c r="M501" i="2"/>
  <c r="L501" i="2"/>
  <c r="K501" i="2"/>
  <c r="J501" i="2"/>
  <c r="I501" i="2"/>
  <c r="M500" i="2"/>
  <c r="L500" i="2"/>
  <c r="K500" i="2"/>
  <c r="J500" i="2"/>
  <c r="I500" i="2"/>
  <c r="M499" i="2"/>
  <c r="L499" i="2"/>
  <c r="K499" i="2"/>
  <c r="J499" i="2"/>
  <c r="I499" i="2"/>
  <c r="M498" i="2"/>
  <c r="L498" i="2"/>
  <c r="K498" i="2"/>
  <c r="J498" i="2"/>
  <c r="I498" i="2"/>
  <c r="M497" i="2"/>
  <c r="L497" i="2"/>
  <c r="K497" i="2"/>
  <c r="J497" i="2"/>
  <c r="I497" i="2"/>
  <c r="M496" i="2"/>
  <c r="L496" i="2"/>
  <c r="K496" i="2"/>
  <c r="J496" i="2"/>
  <c r="I496" i="2"/>
  <c r="M489" i="2"/>
  <c r="L489" i="2"/>
  <c r="K489" i="2"/>
  <c r="J489" i="2"/>
  <c r="I489" i="2"/>
  <c r="M488" i="2"/>
  <c r="L488" i="2"/>
  <c r="K488" i="2"/>
  <c r="J488" i="2"/>
  <c r="I488" i="2"/>
  <c r="M487" i="2"/>
  <c r="L487" i="2"/>
  <c r="K487" i="2"/>
  <c r="J487" i="2"/>
  <c r="I487" i="2"/>
  <c r="M486" i="2"/>
  <c r="L486" i="2"/>
  <c r="K486" i="2"/>
  <c r="J486" i="2"/>
  <c r="I486" i="2"/>
  <c r="I490" i="2" s="1"/>
  <c r="M485" i="2"/>
  <c r="L485" i="2"/>
  <c r="K485" i="2"/>
  <c r="J485" i="2"/>
  <c r="I485" i="2"/>
  <c r="M478" i="2"/>
  <c r="L478" i="2"/>
  <c r="K478" i="2"/>
  <c r="J478" i="2"/>
  <c r="I478" i="2"/>
  <c r="M477" i="2"/>
  <c r="L477" i="2"/>
  <c r="K477" i="2"/>
  <c r="J477" i="2"/>
  <c r="I477" i="2"/>
  <c r="M476" i="2"/>
  <c r="L476" i="2"/>
  <c r="K476" i="2"/>
  <c r="J476" i="2"/>
  <c r="I476" i="2"/>
  <c r="M475" i="2"/>
  <c r="L475" i="2"/>
  <c r="K475" i="2"/>
  <c r="J475" i="2"/>
  <c r="I475" i="2"/>
  <c r="M474" i="2"/>
  <c r="M479" i="2" s="1"/>
  <c r="L474" i="2"/>
  <c r="K474" i="2"/>
  <c r="J474" i="2"/>
  <c r="I474" i="2"/>
  <c r="M467" i="2"/>
  <c r="L467" i="2"/>
  <c r="K467" i="2"/>
  <c r="J467" i="2"/>
  <c r="I467" i="2"/>
  <c r="M466" i="2"/>
  <c r="L466" i="2"/>
  <c r="K466" i="2"/>
  <c r="J466" i="2"/>
  <c r="I466" i="2"/>
  <c r="M465" i="2"/>
  <c r="L465" i="2"/>
  <c r="K465" i="2"/>
  <c r="J465" i="2"/>
  <c r="I465" i="2"/>
  <c r="M464" i="2"/>
  <c r="L464" i="2"/>
  <c r="K464" i="2"/>
  <c r="J464" i="2"/>
  <c r="I464" i="2"/>
  <c r="M463" i="2"/>
  <c r="L463" i="2"/>
  <c r="K463" i="2"/>
  <c r="J463" i="2"/>
  <c r="I463" i="2"/>
  <c r="M456" i="2"/>
  <c r="L456" i="2"/>
  <c r="K456" i="2"/>
  <c r="J456" i="2"/>
  <c r="I456" i="2"/>
  <c r="M455" i="2"/>
  <c r="L455" i="2"/>
  <c r="K455" i="2"/>
  <c r="J455" i="2"/>
  <c r="I455" i="2"/>
  <c r="M454" i="2"/>
  <c r="L454" i="2"/>
  <c r="K454" i="2"/>
  <c r="J454" i="2"/>
  <c r="I454" i="2"/>
  <c r="M453" i="2"/>
  <c r="L453" i="2"/>
  <c r="K453" i="2"/>
  <c r="J453" i="2"/>
  <c r="I453" i="2"/>
  <c r="M452" i="2"/>
  <c r="L452" i="2"/>
  <c r="K452" i="2"/>
  <c r="J452" i="2"/>
  <c r="I452" i="2"/>
  <c r="M444" i="2"/>
  <c r="L444" i="2"/>
  <c r="K444" i="2"/>
  <c r="J444" i="2"/>
  <c r="I444" i="2"/>
  <c r="M443" i="2"/>
  <c r="L443" i="2"/>
  <c r="K443" i="2"/>
  <c r="J443" i="2"/>
  <c r="I443" i="2"/>
  <c r="M442" i="2"/>
  <c r="L442" i="2"/>
  <c r="K442" i="2"/>
  <c r="J442" i="2"/>
  <c r="I442" i="2"/>
  <c r="M441" i="2"/>
  <c r="L441" i="2"/>
  <c r="K441" i="2"/>
  <c r="J441" i="2"/>
  <c r="I441" i="2"/>
  <c r="M440" i="2"/>
  <c r="L440" i="2"/>
  <c r="K440" i="2"/>
  <c r="J440" i="2"/>
  <c r="I440" i="2"/>
  <c r="M439" i="2"/>
  <c r="L439" i="2"/>
  <c r="K439" i="2"/>
  <c r="J439" i="2"/>
  <c r="I439" i="2"/>
  <c r="M438" i="2"/>
  <c r="L438" i="2"/>
  <c r="K438" i="2"/>
  <c r="J438" i="2"/>
  <c r="I438" i="2"/>
  <c r="M437" i="2"/>
  <c r="L437" i="2"/>
  <c r="K437" i="2"/>
  <c r="J437" i="2"/>
  <c r="I437" i="2"/>
  <c r="M436" i="2"/>
  <c r="L436" i="2"/>
  <c r="K436" i="2"/>
  <c r="J436" i="2"/>
  <c r="I436" i="2"/>
  <c r="M435" i="2"/>
  <c r="L435" i="2"/>
  <c r="K435" i="2"/>
  <c r="J435" i="2"/>
  <c r="I435" i="2"/>
  <c r="M428" i="2"/>
  <c r="L428" i="2"/>
  <c r="K428" i="2"/>
  <c r="J428" i="2"/>
  <c r="I428" i="2"/>
  <c r="M427" i="2"/>
  <c r="L427" i="2"/>
  <c r="K427" i="2"/>
  <c r="J427" i="2"/>
  <c r="I427" i="2"/>
  <c r="M426" i="2"/>
  <c r="L426" i="2"/>
  <c r="K426" i="2"/>
  <c r="J426" i="2"/>
  <c r="I426" i="2"/>
  <c r="M425" i="2"/>
  <c r="L425" i="2"/>
  <c r="K425" i="2"/>
  <c r="J425" i="2"/>
  <c r="I425" i="2"/>
  <c r="M418" i="2"/>
  <c r="L418" i="2"/>
  <c r="K418" i="2"/>
  <c r="J418" i="2"/>
  <c r="I418" i="2"/>
  <c r="M417" i="2"/>
  <c r="L417" i="2"/>
  <c r="K417" i="2"/>
  <c r="J417" i="2"/>
  <c r="I417" i="2"/>
  <c r="M416" i="2"/>
  <c r="L416" i="2"/>
  <c r="K416" i="2"/>
  <c r="J416" i="2"/>
  <c r="I416" i="2"/>
  <c r="M415" i="2"/>
  <c r="L415" i="2"/>
  <c r="K415" i="2"/>
  <c r="J415" i="2"/>
  <c r="I415" i="2"/>
  <c r="M408" i="2"/>
  <c r="L408" i="2"/>
  <c r="K408" i="2"/>
  <c r="J408" i="2"/>
  <c r="I408" i="2"/>
  <c r="M407" i="2"/>
  <c r="L407" i="2"/>
  <c r="K407" i="2"/>
  <c r="J407" i="2"/>
  <c r="I407" i="2"/>
  <c r="M406" i="2"/>
  <c r="L406" i="2"/>
  <c r="K406" i="2"/>
  <c r="J406" i="2"/>
  <c r="I406" i="2"/>
  <c r="M405" i="2"/>
  <c r="L405" i="2"/>
  <c r="K405" i="2"/>
  <c r="J405" i="2"/>
  <c r="I405" i="2"/>
  <c r="M398" i="2"/>
  <c r="L398" i="2"/>
  <c r="K398" i="2"/>
  <c r="J398" i="2"/>
  <c r="I398" i="2"/>
  <c r="M397" i="2"/>
  <c r="L397" i="2"/>
  <c r="K397" i="2"/>
  <c r="J397" i="2"/>
  <c r="I397" i="2"/>
  <c r="M396" i="2"/>
  <c r="L396" i="2"/>
  <c r="K396" i="2"/>
  <c r="J396" i="2"/>
  <c r="I396" i="2"/>
  <c r="M395" i="2"/>
  <c r="L395" i="2"/>
  <c r="K395" i="2"/>
  <c r="J395" i="2"/>
  <c r="I395" i="2"/>
  <c r="M388" i="2"/>
  <c r="L388" i="2"/>
  <c r="K388" i="2"/>
  <c r="J388" i="2"/>
  <c r="I388" i="2"/>
  <c r="M387" i="2"/>
  <c r="L387" i="2"/>
  <c r="K387" i="2"/>
  <c r="J387" i="2"/>
  <c r="I387" i="2"/>
  <c r="M386" i="2"/>
  <c r="L386" i="2"/>
  <c r="K386" i="2"/>
  <c r="J386" i="2"/>
  <c r="I386" i="2"/>
  <c r="M385" i="2"/>
  <c r="L385" i="2"/>
  <c r="K385" i="2"/>
  <c r="J385" i="2"/>
  <c r="I385" i="2"/>
  <c r="M378" i="2"/>
  <c r="L378" i="2"/>
  <c r="K378" i="2"/>
  <c r="J378" i="2"/>
  <c r="I378" i="2"/>
  <c r="M377" i="2"/>
  <c r="L377" i="2"/>
  <c r="K377" i="2"/>
  <c r="J377" i="2"/>
  <c r="I377" i="2"/>
  <c r="M376" i="2"/>
  <c r="L376" i="2"/>
  <c r="K376" i="2"/>
  <c r="J376" i="2"/>
  <c r="I376" i="2"/>
  <c r="M375" i="2"/>
  <c r="L375" i="2"/>
  <c r="K375" i="2"/>
  <c r="J375" i="2"/>
  <c r="I375" i="2"/>
  <c r="M368" i="2"/>
  <c r="L368" i="2"/>
  <c r="K368" i="2"/>
  <c r="J368" i="2"/>
  <c r="I368" i="2"/>
  <c r="M367" i="2"/>
  <c r="L367" i="2"/>
  <c r="K367" i="2"/>
  <c r="J367" i="2"/>
  <c r="I367" i="2"/>
  <c r="M366" i="2"/>
  <c r="L366" i="2"/>
  <c r="K366" i="2"/>
  <c r="J366" i="2"/>
  <c r="I366" i="2"/>
  <c r="M365" i="2"/>
  <c r="L365" i="2"/>
  <c r="K365" i="2"/>
  <c r="J365" i="2"/>
  <c r="I365" i="2"/>
  <c r="M358" i="2"/>
  <c r="L358" i="2"/>
  <c r="K358" i="2"/>
  <c r="J358" i="2"/>
  <c r="I358" i="2"/>
  <c r="M357" i="2"/>
  <c r="L357" i="2"/>
  <c r="K357" i="2"/>
  <c r="J357" i="2"/>
  <c r="I357" i="2"/>
  <c r="M356" i="2"/>
  <c r="L356" i="2"/>
  <c r="K356" i="2"/>
  <c r="J356" i="2"/>
  <c r="I356" i="2"/>
  <c r="M355" i="2"/>
  <c r="L355" i="2"/>
  <c r="K355" i="2"/>
  <c r="J355" i="2"/>
  <c r="I355" i="2"/>
  <c r="M348" i="2"/>
  <c r="L348" i="2"/>
  <c r="K348" i="2"/>
  <c r="J348" i="2"/>
  <c r="I348" i="2"/>
  <c r="M347" i="2"/>
  <c r="L347" i="2"/>
  <c r="K347" i="2"/>
  <c r="J347" i="2"/>
  <c r="I347" i="2"/>
  <c r="M346" i="2"/>
  <c r="L346" i="2"/>
  <c r="K346" i="2"/>
  <c r="J346" i="2"/>
  <c r="I346" i="2"/>
  <c r="M345" i="2"/>
  <c r="L345" i="2"/>
  <c r="K345" i="2"/>
  <c r="J345" i="2"/>
  <c r="I345" i="2"/>
  <c r="M338" i="2"/>
  <c r="L338" i="2"/>
  <c r="K338" i="2"/>
  <c r="J338" i="2"/>
  <c r="I338" i="2"/>
  <c r="M337" i="2"/>
  <c r="L337" i="2"/>
  <c r="K337" i="2"/>
  <c r="J337" i="2"/>
  <c r="I337" i="2"/>
  <c r="M336" i="2"/>
  <c r="L336" i="2"/>
  <c r="K336" i="2"/>
  <c r="J336" i="2"/>
  <c r="I336" i="2"/>
  <c r="M335" i="2"/>
  <c r="L335" i="2"/>
  <c r="K335" i="2"/>
  <c r="J335" i="2"/>
  <c r="I335" i="2"/>
  <c r="M328" i="2"/>
  <c r="L328" i="2"/>
  <c r="K328" i="2"/>
  <c r="J328" i="2"/>
  <c r="I328" i="2"/>
  <c r="M327" i="2"/>
  <c r="L327" i="2"/>
  <c r="K327" i="2"/>
  <c r="J327" i="2"/>
  <c r="I327" i="2"/>
  <c r="M326" i="2"/>
  <c r="L326" i="2"/>
  <c r="K326" i="2"/>
  <c r="J326" i="2"/>
  <c r="I326" i="2"/>
  <c r="M325" i="2"/>
  <c r="L325" i="2"/>
  <c r="K325" i="2"/>
  <c r="J325" i="2"/>
  <c r="I325" i="2"/>
  <c r="M318" i="2"/>
  <c r="L318" i="2"/>
  <c r="K318" i="2"/>
  <c r="J318" i="2"/>
  <c r="I318" i="2"/>
  <c r="M317" i="2"/>
  <c r="L317" i="2"/>
  <c r="K317" i="2"/>
  <c r="J317" i="2"/>
  <c r="I317" i="2"/>
  <c r="M316" i="2"/>
  <c r="L316" i="2"/>
  <c r="K316" i="2"/>
  <c r="J316" i="2"/>
  <c r="I316" i="2"/>
  <c r="M315" i="2"/>
  <c r="L315" i="2"/>
  <c r="K315" i="2"/>
  <c r="J315" i="2"/>
  <c r="I315" i="2"/>
  <c r="M308" i="2"/>
  <c r="L308" i="2"/>
  <c r="K308" i="2"/>
  <c r="J308" i="2"/>
  <c r="I308" i="2"/>
  <c r="M307" i="2"/>
  <c r="L307" i="2"/>
  <c r="K307" i="2"/>
  <c r="J307" i="2"/>
  <c r="I307" i="2"/>
  <c r="M306" i="2"/>
  <c r="L306" i="2"/>
  <c r="K306" i="2"/>
  <c r="J306" i="2"/>
  <c r="I306" i="2"/>
  <c r="M305" i="2"/>
  <c r="L305" i="2"/>
  <c r="K305" i="2"/>
  <c r="J305" i="2"/>
  <c r="I305" i="2"/>
  <c r="M298" i="2"/>
  <c r="L298" i="2"/>
  <c r="K298" i="2"/>
  <c r="J298" i="2"/>
  <c r="I298" i="2"/>
  <c r="M297" i="2"/>
  <c r="L297" i="2"/>
  <c r="K297" i="2"/>
  <c r="J297" i="2"/>
  <c r="I297" i="2"/>
  <c r="M296" i="2"/>
  <c r="L296" i="2"/>
  <c r="K296" i="2"/>
  <c r="J296" i="2"/>
  <c r="I296" i="2"/>
  <c r="M295" i="2"/>
  <c r="L295" i="2"/>
  <c r="K295" i="2"/>
  <c r="J295" i="2"/>
  <c r="I295" i="2"/>
  <c r="M288" i="2"/>
  <c r="L288" i="2"/>
  <c r="K288" i="2"/>
  <c r="J288" i="2"/>
  <c r="I288" i="2"/>
  <c r="M287" i="2"/>
  <c r="L287" i="2"/>
  <c r="K287" i="2"/>
  <c r="J287" i="2"/>
  <c r="I287" i="2"/>
  <c r="M286" i="2"/>
  <c r="L286" i="2"/>
  <c r="K286" i="2"/>
  <c r="J286" i="2"/>
  <c r="I286" i="2"/>
  <c r="M285" i="2"/>
  <c r="L285" i="2"/>
  <c r="K285" i="2"/>
  <c r="J285" i="2"/>
  <c r="I285" i="2"/>
  <c r="M277" i="2"/>
  <c r="L277" i="2"/>
  <c r="K277" i="2"/>
  <c r="J277" i="2"/>
  <c r="I277" i="2"/>
  <c r="M276" i="2"/>
  <c r="L276" i="2"/>
  <c r="K276" i="2"/>
  <c r="J276" i="2"/>
  <c r="I276" i="2"/>
  <c r="M275" i="2"/>
  <c r="L275" i="2"/>
  <c r="K275" i="2"/>
  <c r="J275" i="2"/>
  <c r="I275" i="2"/>
  <c r="M274" i="2"/>
  <c r="L274" i="2"/>
  <c r="K274" i="2"/>
  <c r="J274" i="2"/>
  <c r="I274" i="2"/>
  <c r="M273" i="2"/>
  <c r="L273" i="2"/>
  <c r="K273" i="2"/>
  <c r="J273" i="2"/>
  <c r="I273" i="2"/>
  <c r="M272" i="2"/>
  <c r="L272" i="2"/>
  <c r="K272" i="2"/>
  <c r="J272" i="2"/>
  <c r="I272" i="2"/>
  <c r="M271" i="2"/>
  <c r="L271" i="2"/>
  <c r="K271" i="2"/>
  <c r="J271" i="2"/>
  <c r="I271" i="2"/>
  <c r="M270" i="2"/>
  <c r="L270" i="2"/>
  <c r="K270" i="2"/>
  <c r="J270" i="2"/>
  <c r="I270" i="2"/>
  <c r="M269" i="2"/>
  <c r="L269" i="2"/>
  <c r="K269" i="2"/>
  <c r="J269" i="2"/>
  <c r="I269" i="2"/>
  <c r="M268" i="2"/>
  <c r="L268" i="2"/>
  <c r="K268" i="2"/>
  <c r="J268" i="2"/>
  <c r="I268" i="2"/>
  <c r="M267" i="2"/>
  <c r="L267" i="2"/>
  <c r="K267" i="2"/>
  <c r="J267" i="2"/>
  <c r="I267" i="2"/>
  <c r="M266" i="2"/>
  <c r="L266" i="2"/>
  <c r="K266" i="2"/>
  <c r="J266" i="2"/>
  <c r="I266" i="2"/>
  <c r="M259" i="2"/>
  <c r="L259" i="2"/>
  <c r="K259" i="2"/>
  <c r="J259" i="2"/>
  <c r="I259" i="2"/>
  <c r="M258" i="2"/>
  <c r="L258" i="2"/>
  <c r="K258" i="2"/>
  <c r="J258" i="2"/>
  <c r="I258" i="2"/>
  <c r="M257" i="2"/>
  <c r="L257" i="2"/>
  <c r="K257" i="2"/>
  <c r="J257" i="2"/>
  <c r="I257" i="2"/>
  <c r="M256" i="2"/>
  <c r="L256" i="2"/>
  <c r="K256" i="2"/>
  <c r="J256" i="2"/>
  <c r="I256" i="2"/>
  <c r="M255" i="2"/>
  <c r="L255" i="2"/>
  <c r="K255" i="2"/>
  <c r="J255" i="2"/>
  <c r="I255" i="2"/>
  <c r="M254" i="2"/>
  <c r="L254" i="2"/>
  <c r="K254" i="2"/>
  <c r="J254" i="2"/>
  <c r="I254" i="2"/>
  <c r="M253" i="2"/>
  <c r="L253" i="2"/>
  <c r="K253" i="2"/>
  <c r="J253" i="2"/>
  <c r="I253" i="2"/>
  <c r="M252" i="2"/>
  <c r="L252" i="2"/>
  <c r="K252" i="2"/>
  <c r="J252" i="2"/>
  <c r="I252" i="2"/>
  <c r="M251" i="2"/>
  <c r="L251" i="2"/>
  <c r="K251" i="2"/>
  <c r="J251" i="2"/>
  <c r="I251" i="2"/>
  <c r="M250" i="2"/>
  <c r="L250" i="2"/>
  <c r="K250" i="2"/>
  <c r="J250" i="2"/>
  <c r="I250" i="2"/>
  <c r="M249" i="2"/>
  <c r="L249" i="2"/>
  <c r="K249" i="2"/>
  <c r="J249" i="2"/>
  <c r="I249" i="2"/>
  <c r="M248" i="2"/>
  <c r="L248" i="2"/>
  <c r="K248" i="2"/>
  <c r="J248" i="2"/>
  <c r="I248" i="2"/>
  <c r="M241" i="2"/>
  <c r="L241" i="2"/>
  <c r="K241" i="2"/>
  <c r="J241" i="2"/>
  <c r="I241" i="2"/>
  <c r="M240" i="2"/>
  <c r="L240" i="2"/>
  <c r="K240" i="2"/>
  <c r="J240" i="2"/>
  <c r="I240" i="2"/>
  <c r="M239" i="2"/>
  <c r="L239" i="2"/>
  <c r="K239" i="2"/>
  <c r="J239" i="2"/>
  <c r="I239" i="2"/>
  <c r="M238" i="2"/>
  <c r="L238" i="2"/>
  <c r="K238" i="2"/>
  <c r="J238" i="2"/>
  <c r="I238" i="2"/>
  <c r="M237" i="2"/>
  <c r="L237" i="2"/>
  <c r="K237" i="2"/>
  <c r="J237" i="2"/>
  <c r="J242" i="2" s="1"/>
  <c r="I237" i="2"/>
  <c r="M230" i="2"/>
  <c r="L230" i="2"/>
  <c r="K230" i="2"/>
  <c r="J230" i="2"/>
  <c r="I230" i="2"/>
  <c r="M229" i="2"/>
  <c r="L229" i="2"/>
  <c r="K229" i="2"/>
  <c r="J229" i="2"/>
  <c r="I229" i="2"/>
  <c r="M228" i="2"/>
  <c r="L228" i="2"/>
  <c r="K228" i="2"/>
  <c r="J228" i="2"/>
  <c r="I228" i="2"/>
  <c r="M227" i="2"/>
  <c r="L227" i="2"/>
  <c r="K227" i="2"/>
  <c r="J227" i="2"/>
  <c r="I227" i="2"/>
  <c r="M226" i="2"/>
  <c r="L226" i="2"/>
  <c r="K226" i="2"/>
  <c r="J226" i="2"/>
  <c r="I226" i="2"/>
  <c r="M219" i="2"/>
  <c r="L219" i="2"/>
  <c r="K219" i="2"/>
  <c r="J219" i="2"/>
  <c r="I219" i="2"/>
  <c r="M218" i="2"/>
  <c r="L218" i="2"/>
  <c r="K218" i="2"/>
  <c r="J218" i="2"/>
  <c r="I218" i="2"/>
  <c r="M217" i="2"/>
  <c r="L217" i="2"/>
  <c r="K217" i="2"/>
  <c r="J217" i="2"/>
  <c r="I217" i="2"/>
  <c r="M216" i="2"/>
  <c r="L216" i="2"/>
  <c r="K216" i="2"/>
  <c r="J216" i="2"/>
  <c r="I216" i="2"/>
  <c r="M215" i="2"/>
  <c r="L215" i="2"/>
  <c r="K215" i="2"/>
  <c r="J215" i="2"/>
  <c r="J220" i="2" s="1"/>
  <c r="I215" i="2"/>
  <c r="M208" i="2"/>
  <c r="L208" i="2"/>
  <c r="K208" i="2"/>
  <c r="J208" i="2"/>
  <c r="I208" i="2"/>
  <c r="M207" i="2"/>
  <c r="L207" i="2"/>
  <c r="K207" i="2"/>
  <c r="J207" i="2"/>
  <c r="I207" i="2"/>
  <c r="M206" i="2"/>
  <c r="L206" i="2"/>
  <c r="K206" i="2"/>
  <c r="J206" i="2"/>
  <c r="I206" i="2"/>
  <c r="M205" i="2"/>
  <c r="L205" i="2"/>
  <c r="K205" i="2"/>
  <c r="J205" i="2"/>
  <c r="I205" i="2"/>
  <c r="M204" i="2"/>
  <c r="L204" i="2"/>
  <c r="K204" i="2"/>
  <c r="J204" i="2"/>
  <c r="I204" i="2"/>
  <c r="M196" i="2"/>
  <c r="L196" i="2"/>
  <c r="K196" i="2"/>
  <c r="J196" i="2"/>
  <c r="I196" i="2"/>
  <c r="M195" i="2"/>
  <c r="L195" i="2"/>
  <c r="K195" i="2"/>
  <c r="J195" i="2"/>
  <c r="I195" i="2"/>
  <c r="M194" i="2"/>
  <c r="L194" i="2"/>
  <c r="K194" i="2"/>
  <c r="J194" i="2"/>
  <c r="I194" i="2"/>
  <c r="M193" i="2"/>
  <c r="L193" i="2"/>
  <c r="K193" i="2"/>
  <c r="J193" i="2"/>
  <c r="I193" i="2"/>
  <c r="M192" i="2"/>
  <c r="L192" i="2"/>
  <c r="K192" i="2"/>
  <c r="J192" i="2"/>
  <c r="I192" i="2"/>
  <c r="M191" i="2"/>
  <c r="L191" i="2"/>
  <c r="K191" i="2"/>
  <c r="J191" i="2"/>
  <c r="I191" i="2"/>
  <c r="M190" i="2"/>
  <c r="L190" i="2"/>
  <c r="K190" i="2"/>
  <c r="J190" i="2"/>
  <c r="I190" i="2"/>
  <c r="M189" i="2"/>
  <c r="L189" i="2"/>
  <c r="K189" i="2"/>
  <c r="J189" i="2"/>
  <c r="I189" i="2"/>
  <c r="M182" i="2"/>
  <c r="L182" i="2"/>
  <c r="K182" i="2"/>
  <c r="J182" i="2"/>
  <c r="I182" i="2"/>
  <c r="M181" i="2"/>
  <c r="L181" i="2"/>
  <c r="K181" i="2"/>
  <c r="J181" i="2"/>
  <c r="I181" i="2"/>
  <c r="M180" i="2"/>
  <c r="L180" i="2"/>
  <c r="L183" i="2" s="1"/>
  <c r="K180" i="2"/>
  <c r="J180" i="2"/>
  <c r="I180" i="2"/>
  <c r="M173" i="2"/>
  <c r="L173" i="2"/>
  <c r="K173" i="2"/>
  <c r="J173" i="2"/>
  <c r="I173" i="2"/>
  <c r="M172" i="2"/>
  <c r="L172" i="2"/>
  <c r="K172" i="2"/>
  <c r="J172" i="2"/>
  <c r="I172" i="2"/>
  <c r="M171" i="2"/>
  <c r="L171" i="2"/>
  <c r="K171" i="2"/>
  <c r="J171" i="2"/>
  <c r="I171" i="2"/>
  <c r="M170" i="2"/>
  <c r="L170" i="2"/>
  <c r="K170" i="2"/>
  <c r="J170" i="2"/>
  <c r="I170" i="2"/>
  <c r="M169" i="2"/>
  <c r="L169" i="2"/>
  <c r="K169" i="2"/>
  <c r="J169" i="2"/>
  <c r="I169" i="2"/>
  <c r="M168" i="2"/>
  <c r="L168" i="2"/>
  <c r="K168" i="2"/>
  <c r="J168" i="2"/>
  <c r="I168" i="2"/>
  <c r="M167" i="2"/>
  <c r="L167" i="2"/>
  <c r="K167" i="2"/>
  <c r="J167" i="2"/>
  <c r="I167" i="2"/>
  <c r="M166" i="2"/>
  <c r="L166" i="2"/>
  <c r="K166" i="2"/>
  <c r="J166" i="2"/>
  <c r="I166" i="2"/>
  <c r="M165" i="2"/>
  <c r="L165" i="2"/>
  <c r="K165" i="2"/>
  <c r="J165" i="2"/>
  <c r="I165" i="2"/>
  <c r="M164" i="2"/>
  <c r="L164" i="2"/>
  <c r="K164" i="2"/>
  <c r="J164" i="2"/>
  <c r="I164" i="2"/>
  <c r="M157" i="2"/>
  <c r="L157" i="2"/>
  <c r="K157" i="2"/>
  <c r="J157" i="2"/>
  <c r="I157" i="2"/>
  <c r="M156" i="2"/>
  <c r="L156" i="2"/>
  <c r="K156" i="2"/>
  <c r="J156" i="2"/>
  <c r="I156" i="2"/>
  <c r="M155" i="2"/>
  <c r="L155" i="2"/>
  <c r="K155" i="2"/>
  <c r="J155" i="2"/>
  <c r="I155" i="2"/>
  <c r="M154" i="2"/>
  <c r="L154" i="2"/>
  <c r="K154" i="2"/>
  <c r="J154" i="2"/>
  <c r="I154" i="2"/>
  <c r="M153" i="2"/>
  <c r="L153" i="2"/>
  <c r="K153" i="2"/>
  <c r="J153" i="2"/>
  <c r="I153" i="2"/>
  <c r="M152" i="2"/>
  <c r="L152" i="2"/>
  <c r="K152" i="2"/>
  <c r="J152" i="2"/>
  <c r="I152" i="2"/>
  <c r="M151" i="2"/>
  <c r="L151" i="2"/>
  <c r="K151" i="2"/>
  <c r="J151" i="2"/>
  <c r="I151" i="2"/>
  <c r="M150" i="2"/>
  <c r="L150" i="2"/>
  <c r="K150" i="2"/>
  <c r="J150" i="2"/>
  <c r="I150" i="2"/>
  <c r="M149" i="2"/>
  <c r="L149" i="2"/>
  <c r="K149" i="2"/>
  <c r="J149" i="2"/>
  <c r="I149" i="2"/>
  <c r="M148" i="2"/>
  <c r="L148" i="2"/>
  <c r="L158" i="2" s="1"/>
  <c r="K148" i="2"/>
  <c r="J148" i="2"/>
  <c r="I148" i="2"/>
  <c r="M141" i="2"/>
  <c r="L141" i="2"/>
  <c r="K141" i="2"/>
  <c r="J141" i="2"/>
  <c r="I141" i="2"/>
  <c r="M140" i="2"/>
  <c r="L140" i="2"/>
  <c r="K140" i="2"/>
  <c r="J140" i="2"/>
  <c r="I140" i="2"/>
  <c r="M139" i="2"/>
  <c r="L139" i="2"/>
  <c r="K139" i="2"/>
  <c r="J139" i="2"/>
  <c r="I139" i="2"/>
  <c r="M138" i="2"/>
  <c r="L138" i="2"/>
  <c r="K138" i="2"/>
  <c r="J138" i="2"/>
  <c r="I138" i="2"/>
  <c r="M137" i="2"/>
  <c r="L137" i="2"/>
  <c r="K137" i="2"/>
  <c r="J137" i="2"/>
  <c r="I137" i="2"/>
  <c r="M136" i="2"/>
  <c r="L136" i="2"/>
  <c r="K136" i="2"/>
  <c r="J136" i="2"/>
  <c r="I136" i="2"/>
  <c r="M135" i="2"/>
  <c r="L135" i="2"/>
  <c r="K135" i="2"/>
  <c r="J135" i="2"/>
  <c r="I135" i="2"/>
  <c r="M134" i="2"/>
  <c r="L134" i="2"/>
  <c r="L142" i="2" s="1"/>
  <c r="K134" i="2"/>
  <c r="J134" i="2"/>
  <c r="I134" i="2"/>
  <c r="M126" i="2"/>
  <c r="L126" i="2"/>
  <c r="K126" i="2"/>
  <c r="J126" i="2"/>
  <c r="I126" i="2"/>
  <c r="M125" i="2"/>
  <c r="L125" i="2"/>
  <c r="K125" i="2"/>
  <c r="J125" i="2"/>
  <c r="I125" i="2"/>
  <c r="M124" i="2"/>
  <c r="L124" i="2"/>
  <c r="K124" i="2"/>
  <c r="J124" i="2"/>
  <c r="I124" i="2"/>
  <c r="M123" i="2"/>
  <c r="L123" i="2"/>
  <c r="K123" i="2"/>
  <c r="J123" i="2"/>
  <c r="I123" i="2"/>
  <c r="M122" i="2"/>
  <c r="L122" i="2"/>
  <c r="K122" i="2"/>
  <c r="J122" i="2"/>
  <c r="I122" i="2"/>
  <c r="M121" i="2"/>
  <c r="L121" i="2"/>
  <c r="K121" i="2"/>
  <c r="J121" i="2"/>
  <c r="I121" i="2"/>
  <c r="M114" i="2"/>
  <c r="L114" i="2"/>
  <c r="K114" i="2"/>
  <c r="J114" i="2"/>
  <c r="I114" i="2"/>
  <c r="M113" i="2"/>
  <c r="L113" i="2"/>
  <c r="K113" i="2"/>
  <c r="J113" i="2"/>
  <c r="I113" i="2"/>
  <c r="M112" i="2"/>
  <c r="L112" i="2"/>
  <c r="K112" i="2"/>
  <c r="J112" i="2"/>
  <c r="I112" i="2"/>
  <c r="M111" i="2"/>
  <c r="L111" i="2"/>
  <c r="K111" i="2"/>
  <c r="J111" i="2"/>
  <c r="I111" i="2"/>
  <c r="M110" i="2"/>
  <c r="L110" i="2"/>
  <c r="K110" i="2"/>
  <c r="J110" i="2"/>
  <c r="I110" i="2"/>
  <c r="M109" i="2"/>
  <c r="L109" i="2"/>
  <c r="K109" i="2"/>
  <c r="J109" i="2"/>
  <c r="I109" i="2"/>
  <c r="M108" i="2"/>
  <c r="L108" i="2"/>
  <c r="K108" i="2"/>
  <c r="J108" i="2"/>
  <c r="I108" i="2"/>
  <c r="M101" i="2"/>
  <c r="L101" i="2"/>
  <c r="K101" i="2"/>
  <c r="J101" i="2"/>
  <c r="I101" i="2"/>
  <c r="M100" i="2"/>
  <c r="L100" i="2"/>
  <c r="K100" i="2"/>
  <c r="J100" i="2"/>
  <c r="I100" i="2"/>
  <c r="M99" i="2"/>
  <c r="L99" i="2"/>
  <c r="K99" i="2"/>
  <c r="J99" i="2"/>
  <c r="I99" i="2"/>
  <c r="M98" i="2"/>
  <c r="L98" i="2"/>
  <c r="K98" i="2"/>
  <c r="J98" i="2"/>
  <c r="I98" i="2"/>
  <c r="M97" i="2"/>
  <c r="L97" i="2"/>
  <c r="K97" i="2"/>
  <c r="J97" i="2"/>
  <c r="I97" i="2"/>
  <c r="M96" i="2"/>
  <c r="L96" i="2"/>
  <c r="K96" i="2"/>
  <c r="J96" i="2"/>
  <c r="I96" i="2"/>
  <c r="M95" i="2"/>
  <c r="L95" i="2"/>
  <c r="K95" i="2"/>
  <c r="J95" i="2"/>
  <c r="I95" i="2"/>
  <c r="M88" i="2"/>
  <c r="L88" i="2"/>
  <c r="K88" i="2"/>
  <c r="J88" i="2"/>
  <c r="I88" i="2"/>
  <c r="M87" i="2"/>
  <c r="L87" i="2"/>
  <c r="K87" i="2"/>
  <c r="J87" i="2"/>
  <c r="I87" i="2"/>
  <c r="M86" i="2"/>
  <c r="L86" i="2"/>
  <c r="K86" i="2"/>
  <c r="J86" i="2"/>
  <c r="I86" i="2"/>
  <c r="M85" i="2"/>
  <c r="L85" i="2"/>
  <c r="K85" i="2"/>
  <c r="J85" i="2"/>
  <c r="I85" i="2"/>
  <c r="M84" i="2"/>
  <c r="L84" i="2"/>
  <c r="K84" i="2"/>
  <c r="J84" i="2"/>
  <c r="I84" i="2"/>
  <c r="M83" i="2"/>
  <c r="L83" i="2"/>
  <c r="K83" i="2"/>
  <c r="J83" i="2"/>
  <c r="I83" i="2"/>
  <c r="M82" i="2"/>
  <c r="L82" i="2"/>
  <c r="K82" i="2"/>
  <c r="J82" i="2"/>
  <c r="I82" i="2"/>
  <c r="M74" i="2"/>
  <c r="L74" i="2"/>
  <c r="K74" i="2"/>
  <c r="J74" i="2"/>
  <c r="I74" i="2"/>
  <c r="M73" i="2"/>
  <c r="L73" i="2"/>
  <c r="K73" i="2"/>
  <c r="J73" i="2"/>
  <c r="I73" i="2"/>
  <c r="M72" i="2"/>
  <c r="L72" i="2"/>
  <c r="K72" i="2"/>
  <c r="J72" i="2"/>
  <c r="I72" i="2"/>
  <c r="M71" i="2"/>
  <c r="L71" i="2"/>
  <c r="K71" i="2"/>
  <c r="J71" i="2"/>
  <c r="I71" i="2"/>
  <c r="M70" i="2"/>
  <c r="L70" i="2"/>
  <c r="K70" i="2"/>
  <c r="J70" i="2"/>
  <c r="I70" i="2"/>
  <c r="M69" i="2"/>
  <c r="L69" i="2"/>
  <c r="K69" i="2"/>
  <c r="J69" i="2"/>
  <c r="I69" i="2"/>
  <c r="M68" i="2"/>
  <c r="L68" i="2"/>
  <c r="K68" i="2"/>
  <c r="J68" i="2"/>
  <c r="I68" i="2"/>
  <c r="M67" i="2"/>
  <c r="L67" i="2"/>
  <c r="K67" i="2"/>
  <c r="J67" i="2"/>
  <c r="I67" i="2"/>
  <c r="M66" i="2"/>
  <c r="L66" i="2"/>
  <c r="K66" i="2"/>
  <c r="J66" i="2"/>
  <c r="I66" i="2"/>
  <c r="M65" i="2"/>
  <c r="L65" i="2"/>
  <c r="K65" i="2"/>
  <c r="J65" i="2"/>
  <c r="I65" i="2"/>
  <c r="M58" i="2"/>
  <c r="L58" i="2"/>
  <c r="K58" i="2"/>
  <c r="J58" i="2"/>
  <c r="I58" i="2"/>
  <c r="M57" i="2"/>
  <c r="L57" i="2"/>
  <c r="K57" i="2"/>
  <c r="J57" i="2"/>
  <c r="I57" i="2"/>
  <c r="M56" i="2"/>
  <c r="L56" i="2"/>
  <c r="K56" i="2"/>
  <c r="J56" i="2"/>
  <c r="I56" i="2"/>
  <c r="M55" i="2"/>
  <c r="L55" i="2"/>
  <c r="K55" i="2"/>
  <c r="J55" i="2"/>
  <c r="I55" i="2"/>
  <c r="M54" i="2"/>
  <c r="L54" i="2"/>
  <c r="K54" i="2"/>
  <c r="J54" i="2"/>
  <c r="I54" i="2"/>
  <c r="M53" i="2"/>
  <c r="L53" i="2"/>
  <c r="K53" i="2"/>
  <c r="J53" i="2"/>
  <c r="I53" i="2"/>
  <c r="M46" i="2"/>
  <c r="L46" i="2"/>
  <c r="K46" i="2"/>
  <c r="J46" i="2"/>
  <c r="I46" i="2"/>
  <c r="M45" i="2"/>
  <c r="L45" i="2"/>
  <c r="K45" i="2"/>
  <c r="J45" i="2"/>
  <c r="I45" i="2"/>
  <c r="M44" i="2"/>
  <c r="L44" i="2"/>
  <c r="K44" i="2"/>
  <c r="J44" i="2"/>
  <c r="J47" i="2" s="1"/>
  <c r="I44" i="2"/>
  <c r="M37" i="2"/>
  <c r="L37" i="2"/>
  <c r="K37" i="2"/>
  <c r="J37" i="2"/>
  <c r="I37" i="2"/>
  <c r="M36" i="2"/>
  <c r="L36" i="2"/>
  <c r="K36" i="2"/>
  <c r="J36" i="2"/>
  <c r="I36" i="2"/>
  <c r="M35" i="2"/>
  <c r="L35" i="2"/>
  <c r="K35" i="2"/>
  <c r="J35" i="2"/>
  <c r="I35" i="2"/>
  <c r="M34" i="2"/>
  <c r="L34" i="2"/>
  <c r="K34" i="2"/>
  <c r="J34" i="2"/>
  <c r="I34" i="2"/>
  <c r="M33" i="2"/>
  <c r="L33" i="2"/>
  <c r="K33" i="2"/>
  <c r="J33" i="2"/>
  <c r="I33" i="2"/>
  <c r="M32" i="2"/>
  <c r="L32" i="2"/>
  <c r="K32" i="2"/>
  <c r="J32" i="2"/>
  <c r="I32" i="2"/>
  <c r="M31" i="2"/>
  <c r="L31" i="2"/>
  <c r="K31" i="2"/>
  <c r="J31" i="2"/>
  <c r="I31" i="2"/>
  <c r="M24" i="2"/>
  <c r="L24" i="2"/>
  <c r="K24" i="2"/>
  <c r="J24" i="2"/>
  <c r="I24" i="2"/>
  <c r="M23" i="2"/>
  <c r="L23" i="2"/>
  <c r="K23" i="2"/>
  <c r="J23" i="2"/>
  <c r="I23" i="2"/>
  <c r="M22" i="2"/>
  <c r="L22" i="2"/>
  <c r="K22" i="2"/>
  <c r="J22" i="2"/>
  <c r="I22" i="2"/>
  <c r="M21" i="2"/>
  <c r="L21" i="2"/>
  <c r="K21" i="2"/>
  <c r="J21" i="2"/>
  <c r="I21" i="2"/>
  <c r="M20" i="2"/>
  <c r="L20" i="2"/>
  <c r="K20" i="2"/>
  <c r="J20" i="2"/>
  <c r="I20" i="2"/>
  <c r="M19" i="2"/>
  <c r="L19" i="2"/>
  <c r="K19" i="2"/>
  <c r="J19" i="2"/>
  <c r="I19" i="2"/>
  <c r="M18" i="2"/>
  <c r="L18" i="2"/>
  <c r="K18" i="2"/>
  <c r="J18" i="2"/>
  <c r="I18" i="2"/>
  <c r="M17" i="2"/>
  <c r="L17" i="2"/>
  <c r="K17" i="2"/>
  <c r="J17" i="2"/>
  <c r="I17" i="2"/>
  <c r="M16" i="2"/>
  <c r="M25" i="2" s="1"/>
  <c r="L16" i="2"/>
  <c r="K16" i="2"/>
  <c r="J16" i="2"/>
  <c r="I16" i="2"/>
  <c r="M9" i="2"/>
  <c r="L9" i="2"/>
  <c r="K9" i="2"/>
  <c r="J9" i="2"/>
  <c r="I9" i="2"/>
  <c r="M8" i="2"/>
  <c r="L8" i="2"/>
  <c r="K8" i="2"/>
  <c r="J8" i="2"/>
  <c r="I8" i="2"/>
  <c r="M7" i="2"/>
  <c r="L7" i="2"/>
  <c r="K7" i="2"/>
  <c r="J7" i="2"/>
  <c r="I7" i="2"/>
  <c r="M6" i="2"/>
  <c r="L6" i="2"/>
  <c r="K6" i="2"/>
  <c r="J6" i="2"/>
  <c r="I6" i="2"/>
  <c r="J89" i="2" l="1"/>
  <c r="M102" i="2"/>
  <c r="K127" i="2"/>
  <c r="M183" i="2"/>
  <c r="J209" i="2"/>
  <c r="J231" i="2"/>
  <c r="L289" i="2"/>
  <c r="L349" i="2"/>
  <c r="L419" i="2"/>
  <c r="K516" i="2"/>
  <c r="L115" i="2"/>
  <c r="L242" i="2"/>
  <c r="J349" i="2"/>
  <c r="L329" i="2"/>
  <c r="L38" i="2"/>
  <c r="L89" i="2"/>
  <c r="J115" i="2"/>
  <c r="J299" i="2"/>
  <c r="J369" i="2"/>
  <c r="L389" i="2"/>
  <c r="K399" i="2"/>
  <c r="M490" i="2"/>
  <c r="I47" i="2"/>
  <c r="J25" i="2"/>
  <c r="K209" i="2"/>
  <c r="L278" i="2"/>
  <c r="J319" i="2"/>
  <c r="L359" i="2"/>
  <c r="J379" i="2"/>
  <c r="J419" i="2"/>
  <c r="L445" i="2"/>
  <c r="L10" i="2"/>
  <c r="I38" i="2"/>
  <c r="K47" i="2"/>
  <c r="I127" i="2"/>
  <c r="J142" i="2"/>
  <c r="M158" i="2"/>
  <c r="L309" i="2"/>
  <c r="L369" i="2"/>
  <c r="L25" i="2"/>
  <c r="L102" i="2"/>
  <c r="L127" i="2"/>
  <c r="L231" i="2"/>
  <c r="L379" i="2"/>
  <c r="J490" i="2"/>
  <c r="L339" i="2"/>
  <c r="J389" i="2"/>
  <c r="L399" i="2"/>
  <c r="J429" i="2"/>
  <c r="K490" i="2"/>
  <c r="J10" i="2"/>
  <c r="J102" i="2"/>
  <c r="K115" i="2"/>
  <c r="I183" i="2"/>
  <c r="J183" i="2"/>
  <c r="J278" i="2"/>
  <c r="L299" i="2"/>
  <c r="J309" i="2"/>
  <c r="L319" i="2"/>
  <c r="J329" i="2"/>
  <c r="J409" i="2"/>
  <c r="L429" i="2"/>
  <c r="M468" i="2"/>
  <c r="J289" i="2"/>
  <c r="L409" i="2"/>
  <c r="L47" i="2"/>
  <c r="J445" i="2"/>
  <c r="J457" i="2"/>
  <c r="I479" i="2"/>
  <c r="J38" i="2"/>
  <c r="J127" i="2"/>
  <c r="L209" i="2"/>
  <c r="J339" i="2"/>
  <c r="J359" i="2"/>
  <c r="J399" i="2"/>
  <c r="L457" i="2"/>
  <c r="K479" i="2"/>
  <c r="I516" i="2"/>
  <c r="I10" i="2"/>
  <c r="M142" i="2"/>
  <c r="L220" i="2"/>
  <c r="I231" i="2"/>
  <c r="J516" i="2"/>
  <c r="I89" i="2"/>
  <c r="M115" i="2"/>
  <c r="M209" i="2"/>
  <c r="M399" i="2"/>
  <c r="L490" i="2"/>
  <c r="K10" i="2"/>
  <c r="K231" i="2"/>
  <c r="I468" i="2"/>
  <c r="J479" i="2"/>
  <c r="L516" i="2"/>
  <c r="I25" i="2"/>
  <c r="M38" i="2"/>
  <c r="K89" i="2"/>
  <c r="I102" i="2"/>
  <c r="M127" i="2"/>
  <c r="I158" i="2"/>
  <c r="K38" i="2"/>
  <c r="M10" i="2"/>
  <c r="I142" i="2"/>
  <c r="J158" i="2"/>
  <c r="M231" i="2"/>
  <c r="K468" i="2"/>
  <c r="L479" i="2"/>
  <c r="K25" i="2"/>
  <c r="M47" i="2"/>
  <c r="M89" i="2"/>
  <c r="K102" i="2"/>
  <c r="I115" i="2"/>
  <c r="K158" i="2"/>
  <c r="K183" i="2"/>
  <c r="I209" i="2"/>
  <c r="I399" i="2"/>
  <c r="K142" i="2"/>
  <c r="I220" i="2"/>
  <c r="K220" i="2"/>
  <c r="M220" i="2"/>
  <c r="I242" i="2"/>
  <c r="K242" i="2"/>
  <c r="M242" i="2"/>
  <c r="I278" i="2"/>
  <c r="K278" i="2"/>
  <c r="M278" i="2"/>
  <c r="I289" i="2"/>
  <c r="K289" i="2"/>
  <c r="M289" i="2"/>
  <c r="I299" i="2"/>
  <c r="K299" i="2"/>
  <c r="M299" i="2"/>
  <c r="I309" i="2"/>
  <c r="K309" i="2"/>
  <c r="M309" i="2"/>
  <c r="I319" i="2"/>
  <c r="K319" i="2"/>
  <c r="M319" i="2"/>
  <c r="I329" i="2"/>
  <c r="K329" i="2"/>
  <c r="M329" i="2"/>
  <c r="I339" i="2"/>
  <c r="K339" i="2"/>
  <c r="M339" i="2"/>
  <c r="I349" i="2"/>
  <c r="K349" i="2"/>
  <c r="M349" i="2"/>
  <c r="I359" i="2"/>
  <c r="K359" i="2"/>
  <c r="M359" i="2"/>
  <c r="I369" i="2"/>
  <c r="K369" i="2"/>
  <c r="M369" i="2"/>
  <c r="I379" i="2"/>
  <c r="K379" i="2"/>
  <c r="M379" i="2"/>
  <c r="I389" i="2"/>
  <c r="K389" i="2"/>
  <c r="M389" i="2"/>
  <c r="I409" i="2"/>
  <c r="K409" i="2"/>
  <c r="M409" i="2"/>
  <c r="I419" i="2"/>
  <c r="K419" i="2"/>
  <c r="M419" i="2"/>
  <c r="I429" i="2"/>
  <c r="K429" i="2"/>
  <c r="M429" i="2"/>
  <c r="I445" i="2"/>
  <c r="K445" i="2"/>
  <c r="M445" i="2"/>
  <c r="I457" i="2"/>
  <c r="K457" i="2"/>
  <c r="M457" i="2"/>
  <c r="J468" i="2"/>
  <c r="L468" i="2"/>
</calcChain>
</file>

<file path=xl/sharedStrings.xml><?xml version="1.0" encoding="utf-8"?>
<sst xmlns="http://schemas.openxmlformats.org/spreadsheetml/2006/main" count="5414" uniqueCount="229">
  <si>
    <t>問1 あなたの性別を教えてください。</t>
  </si>
  <si>
    <t>件数</t>
  </si>
  <si>
    <t>割合</t>
  </si>
  <si>
    <t>男</t>
  </si>
  <si>
    <t>女</t>
  </si>
  <si>
    <t>その他・答えたくない</t>
  </si>
  <si>
    <t>-</t>
  </si>
  <si>
    <t>全体</t>
  </si>
  <si>
    <t>問2 あなたは、現在学校に在籍していますか。</t>
  </si>
  <si>
    <t>高等学校（全日制）に在籍</t>
  </si>
  <si>
    <t>高等学校（定時制）に在籍</t>
  </si>
  <si>
    <t>高等学校（通信制）に在籍</t>
  </si>
  <si>
    <t>特別支援学校に在籍</t>
  </si>
  <si>
    <t>高等専門学校に在籍</t>
  </si>
  <si>
    <t>専修学校（高等課程）に在籍</t>
  </si>
  <si>
    <t>いずれかの学校に在籍していたが中途退学した</t>
  </si>
  <si>
    <t>いずれの学校にも在籍したことがない</t>
  </si>
  <si>
    <t>学校の授業以外で勉強はしない</t>
  </si>
  <si>
    <t>問3 あなたは現在働いていますか。※ 学生をしながらアルバイトをしている方は該当しません。</t>
  </si>
  <si>
    <t>働いている（アルバイト・パートタイム・派遣・日雇い・正規雇用）</t>
  </si>
  <si>
    <t>家業の従業員として働いている</t>
  </si>
  <si>
    <t>職業訓練中</t>
  </si>
  <si>
    <t>就職活動中</t>
  </si>
  <si>
    <t>その他</t>
  </si>
  <si>
    <t>働いていない</t>
  </si>
  <si>
    <t>問4 学生の方に伺います。あなたは学業と両立してアルバイトなどで働いていますか。</t>
  </si>
  <si>
    <t>働いている（アルバイト・パートタイム・派遣・日雇い・正規雇用、家業）</t>
  </si>
  <si>
    <t>問5 問４で「１　働いている」を答えた理由は何ですか。（複数回答）</t>
  </si>
  <si>
    <t>自身で自由にお金を使うため（おこづかい）</t>
  </si>
  <si>
    <t>今の自分の生活や学費のため</t>
  </si>
  <si>
    <t>家族の家計を支えるため</t>
  </si>
  <si>
    <t>自身の将来のため（将来の学費・就職に係る出費など）</t>
  </si>
  <si>
    <t>問6 あなたは、ふだん学校の授業以外で、どのように勉強をしていますか。※勉強には学校の宿題もふくみます。（複数回答）</t>
  </si>
  <si>
    <t>自分で勉強する</t>
  </si>
  <si>
    <t>塾で勉強する</t>
  </si>
  <si>
    <t>学校の補習を受ける</t>
  </si>
  <si>
    <t>家庭教師に教えてもらう</t>
  </si>
  <si>
    <t>地域の人などが行う無料の勉強会に参加する</t>
  </si>
  <si>
    <t>家の人に教えてもらう</t>
  </si>
  <si>
    <t>友達と勉強する</t>
  </si>
  <si>
    <t>問7_1 a) 学校がある日</t>
  </si>
  <si>
    <t>まったくしない</t>
  </si>
  <si>
    <t>30分より少ない</t>
  </si>
  <si>
    <t>30分以上、1時間より少ない</t>
  </si>
  <si>
    <t>1時間以上、2時間より少ない</t>
  </si>
  <si>
    <t>2時間以上、3時間より少ない</t>
  </si>
  <si>
    <t>3時間以上</t>
  </si>
  <si>
    <t>問7_2 b) 学校がない日</t>
  </si>
  <si>
    <t>問8 あなたの成績は、クラスの中でどのくらいだと思いますか。</t>
  </si>
  <si>
    <t>上のほう</t>
  </si>
  <si>
    <t>やや上のほう</t>
  </si>
  <si>
    <t>まん中あたり</t>
  </si>
  <si>
    <t>やや下のほう</t>
  </si>
  <si>
    <t>下のほう</t>
  </si>
  <si>
    <t>わからない</t>
  </si>
  <si>
    <t>問9 あなたは、学校の授業がわからないことがありますか。</t>
  </si>
  <si>
    <t>いつもわかる</t>
  </si>
  <si>
    <t>だいたいわかる</t>
  </si>
  <si>
    <t>教科によってはわからないことがある</t>
  </si>
  <si>
    <t>わからないことが多い</t>
  </si>
  <si>
    <t>ほとんどわからない</t>
  </si>
  <si>
    <t>問10 いつごろから、授業がわからないことがあるようになりましたか。</t>
  </si>
  <si>
    <t>小学１・２年生のころ</t>
  </si>
  <si>
    <t>小学３・４年生のころ</t>
  </si>
  <si>
    <t>小学５・６年生のころ</t>
  </si>
  <si>
    <t>中学１・２年生のころ</t>
  </si>
  <si>
    <t>中学3年生のころ</t>
  </si>
  <si>
    <t>高校1年生のころ</t>
  </si>
  <si>
    <t>高校2年生になってから</t>
  </si>
  <si>
    <t>問11 あなたの希望する進路を教えてください。</t>
  </si>
  <si>
    <t>高校</t>
  </si>
  <si>
    <t>専門学校</t>
  </si>
  <si>
    <t>５年制の高等専門学校</t>
  </si>
  <si>
    <t>短期大学</t>
  </si>
  <si>
    <t>大学</t>
  </si>
  <si>
    <t>大学院</t>
  </si>
  <si>
    <t>まだわからない</t>
  </si>
  <si>
    <t>考えたくない</t>
  </si>
  <si>
    <t>問12 前の質問で１～７と答えた場合、その理由を答えてください。（複数回答）</t>
  </si>
  <si>
    <t>希望する学校や職業があるから</t>
  </si>
  <si>
    <t>自分の成績から考えて</t>
  </si>
  <si>
    <t>親がそう言っているから</t>
  </si>
  <si>
    <t>兄・姉がそうしているから</t>
  </si>
  <si>
    <t>家にお金がないと思うから</t>
  </si>
  <si>
    <t>早く働く必要があるから</t>
  </si>
  <si>
    <t>とくに理由はない</t>
  </si>
  <si>
    <t>参加している</t>
  </si>
  <si>
    <t>参加していない</t>
  </si>
  <si>
    <t>入りたいクラブ・部活動がないから</t>
  </si>
  <si>
    <t>塾や習い事が忙しいから</t>
  </si>
  <si>
    <t>費用がかかるから</t>
  </si>
  <si>
    <t>家の事情(家族の世話、家事など)があるから</t>
  </si>
  <si>
    <t>仕事が忙しいから</t>
  </si>
  <si>
    <t>問15_1 ａ）朝食</t>
  </si>
  <si>
    <t>毎日食べる（週7日）</t>
  </si>
  <si>
    <t>週5～6日</t>
  </si>
  <si>
    <t>週3～4日</t>
  </si>
  <si>
    <t>週1～2日、ほとんど食べない</t>
  </si>
  <si>
    <t>そうである</t>
  </si>
  <si>
    <t>どちらかといえばそうである</t>
  </si>
  <si>
    <t>どちらかといえばそうではない</t>
  </si>
  <si>
    <t>そうではない</t>
  </si>
  <si>
    <t>問17 あなたに困っていることや悩みごとがあるとき、あなたが相談できると思う人はだれですか。（複数回答）</t>
  </si>
  <si>
    <t>親</t>
  </si>
  <si>
    <t>きょうだい</t>
  </si>
  <si>
    <t>祖父母、親戚</t>
  </si>
  <si>
    <t>学校の先生</t>
  </si>
  <si>
    <t>スクールカウンセラー、スクールソーシャルワーカー、学校にいる専門家など</t>
  </si>
  <si>
    <t>職場の人</t>
  </si>
  <si>
    <t>その他の大人（塾・習い事の先生、地域の人、病院や相談窓口の人など）</t>
  </si>
  <si>
    <t>ネットで知り合った人</t>
  </si>
  <si>
    <t>だれにも相談できない、相談したくない</t>
  </si>
  <si>
    <t>問18 全体として、あなたは最近の生活に、どのくらい満足していますか。「0」（まったく満足していない）から「10」（十分に満足している）の数字で答えてください。</t>
  </si>
  <si>
    <t>0：まったく満足していない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</si>
  <si>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</si>
  <si>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</si>
  <si>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</si>
  <si>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</si>
  <si>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</si>
  <si>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</si>
  <si>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</si>
  <si>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</si>
  <si>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</si>
  <si>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10：十分に満足している</t>
  </si>
  <si>
    <t>問19_1 a)私は、他人に対して親切にするようにしている。私は、他人の気持ちをよく考える。</t>
  </si>
  <si>
    <t>あてはまらない</t>
  </si>
  <si>
    <t>まああてはまる</t>
  </si>
  <si>
    <t>あてはまる</t>
  </si>
  <si>
    <t>問19_2 b)私は、よく頭やお腹がいたくなったり、気持ちが悪くなったりする。</t>
  </si>
  <si>
    <t>問19_3 c)私は、他の子どもたちと、よく分け合う（食べ物・ゲーム・ペンなど）。</t>
  </si>
  <si>
    <t>問19_4 d)私は、たいてい一人でいる。だいたいいつも一人で遊ぶか、人と付き合うことを避ける。</t>
  </si>
  <si>
    <t>問19_5 e)私は、心配ごとが多く、いつも不安だ。</t>
  </si>
  <si>
    <t>問19_6 f)私は、誰かが心を痛めていたり、落ち込んでいたり、嫌な思いをしているときなど、すすんで助ける。</t>
  </si>
  <si>
    <t>問19_8 h)私は、落ち込んでしずんでいたり、涙ぐんだりすることがよくある。</t>
  </si>
  <si>
    <t>問19_9 i)私は、同じくらいの年齢の子どもからは、だいたいは好かれている。</t>
  </si>
  <si>
    <t>問19_10 j)私は、新しい場面に直面すると不安になり、自信をなくしやすい。</t>
  </si>
  <si>
    <t>問19_11 k)私は、年下の子どもたちに対してやさしくしている。</t>
  </si>
  <si>
    <t>問19_12 l)私は、他の子どもから、いじめられたり、からかわれたりする。</t>
  </si>
  <si>
    <t>問19_13 m)私は、自分からすすんでよくお手伝いをする（親・先生・他の子どもたちなど）。</t>
  </si>
  <si>
    <t>問19_14 n)私は、他の子どもたちより、大人といる方がうまくいく。</t>
  </si>
  <si>
    <t>問19_15 o)私は、こわがりで、すぐにおびえたりする。</t>
  </si>
  <si>
    <t>問20 あなたは今までに、以下のa～hのようなことがありましたか。あてはまる個数を答えてください。</t>
  </si>
  <si>
    <t>ひとつもあてはまらない（0個）</t>
  </si>
  <si>
    <t>1個あてはまる</t>
  </si>
  <si>
    <t>2個</t>
  </si>
  <si>
    <t>3個</t>
  </si>
  <si>
    <t>4個</t>
  </si>
  <si>
    <t>5個</t>
  </si>
  <si>
    <t>6個</t>
  </si>
  <si>
    <t>7個</t>
  </si>
  <si>
    <t>すべてあてはまる（8個）</t>
  </si>
  <si>
    <t>利用したことがある</t>
  </si>
  <si>
    <t>利用したことはない_あれば利用したいと思う</t>
  </si>
  <si>
    <t>利用したことはない_今後も利用したいかどうか分からない</t>
  </si>
  <si>
    <t>問21_2 b) （自分や友人の家以外で）夕ごはんを無料か安く食べることができる場所（子ども食堂など）</t>
  </si>
  <si>
    <t>問21_3 c) 勉強を無料でみてくれる場所</t>
  </si>
  <si>
    <t>問21_4 d) （家や学校以外で）何でも相談できる場所（電話やネットの相談を含む。）</t>
  </si>
  <si>
    <t>問22 前の質問で、１つでも「 利用したことがある」と答えた方にお聞きします。そこを利用したことで、以下のような変化がありましたか。（複数回答）</t>
  </si>
  <si>
    <t>気軽に話せる大人が増えた</t>
  </si>
  <si>
    <t>生活の中で楽しみなことが増えた</t>
  </si>
  <si>
    <t>ほっとできる時間が増えた</t>
  </si>
  <si>
    <t>栄養のある食事をとれることが増えた</t>
  </si>
  <si>
    <t>勉強がわかるようになった</t>
  </si>
  <si>
    <t>勉強する時間が増えた</t>
  </si>
  <si>
    <t>とくに変化はない</t>
  </si>
  <si>
    <t>問23 家族の中にあなたがお世話をしている人はいますか。</t>
  </si>
  <si>
    <t>いる</t>
  </si>
  <si>
    <t>いない</t>
  </si>
  <si>
    <t>わからない・答えたくない</t>
  </si>
  <si>
    <t>問24 あなたが困難な状況にあるとき、どのような支援があったらいいと思いますか。（複数回答）</t>
  </si>
  <si>
    <t>大学・専門学校への進学について相談できる窓口</t>
  </si>
  <si>
    <t>大学・専門学校への進学にかかるお金について相談できる窓口</t>
  </si>
  <si>
    <t>アルバイトや就職について相談できる窓口</t>
  </si>
  <si>
    <t>学校や家庭以外での学習⽀援（無料で勉強を教えてもらえる場所など）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</si>
  <si>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</si>
  <si>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学校外で同世代が集まったり遊べる居場所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</si>
  <si>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</si>
  <si>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</si>
  <si>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学校にかかるお金の支援（奨学金制度や学校教育にかかる費用の免除･助成）</t>
  </si>
  <si>
    <t>健康や性の相談を含めた相談できる人や場所</t>
  </si>
  <si>
    <t>学校での放課後などの居場所の提供（放課後に立ち寄れる場所、校内カフェなど）</t>
  </si>
  <si>
    <t>全体</t>
    <rPh sb="0" eb="2">
      <t>ゼンタイ</t>
    </rPh>
    <phoneticPr fontId="3"/>
  </si>
  <si>
    <t>無回答</t>
  </si>
  <si>
    <t>まわりの先輩や友達がそうしているから</t>
  </si>
  <si>
    <t>横浜地域（横浜市）</t>
  </si>
  <si>
    <t>川崎地域（川崎市）</t>
  </si>
  <si>
    <t>横須賀三浦地域（横須賀市、鎌倉市、逗子市、三浦市、葉山町）</t>
  </si>
  <si>
    <t>県央地域（相模原市、厚木市、大和市、海老名市、座間市、綾瀬市、愛川町、清川村）</t>
  </si>
  <si>
    <t>湘南地域（平塚市、藤沢市、茅ヶ崎市、秦野市、伊勢原市、寒川町、大磯町、二宮町）</t>
  </si>
  <si>
    <t>県西地域（小田原市、南足柄市、中井町、大井町、松田町、山北町、開成町、箱根町、真鶴町、湯河原町）</t>
  </si>
  <si>
    <t>２人</t>
  </si>
  <si>
    <t>３人</t>
  </si>
  <si>
    <t>４人</t>
  </si>
  <si>
    <t>５人</t>
  </si>
  <si>
    <t>６人</t>
  </si>
  <si>
    <t>結婚している（再婚や事実婚を含む。）</t>
  </si>
  <si>
    <t>離婚</t>
  </si>
  <si>
    <t>死別</t>
  </si>
  <si>
    <t>未婚</t>
  </si>
  <si>
    <t>中央値の2分の1未満</t>
  </si>
  <si>
    <t>中央値の2分の1以上中央値未満</t>
  </si>
  <si>
    <t>中央値以上</t>
  </si>
  <si>
    <t>７人以上</t>
  </si>
  <si>
    <t>問15_2 b）昼食</t>
    <phoneticPr fontId="3"/>
  </si>
  <si>
    <t>問15_3 c）夕食</t>
    <phoneticPr fontId="3"/>
  </si>
  <si>
    <t>問7 あなたは、ふだん学校の授業以外に、１日あたりどれくらいの時間勉強をしますか。 ※学校の宿題をする時間や、塾などでの勉強時間もふくみます。 ※夏休みなどの長いお休みについては「学校がない日」と考えてください。</t>
    <phoneticPr fontId="1"/>
  </si>
  <si>
    <t>問10 前の質問で「教科によってはわからないことがある」「わからないことが多い」「ほとんどわからない」と答えた人にお聞きします。 いつごろから、授業がわからないことがあるようになりましたか。</t>
    <phoneticPr fontId="3"/>
  </si>
  <si>
    <t>問13 あなたは、地域のスポーツクラブや文化クラブ、学校の部活動に参加していますか。</t>
    <phoneticPr fontId="3"/>
  </si>
  <si>
    <t>問14 前の質問で「参加していない」と答えた人にお聞きします。 参加していない理由は何ですか。（複数回答）</t>
    <phoneticPr fontId="3"/>
  </si>
  <si>
    <t xml:space="preserve">問15 あなたは週にどのくらい、食事をしていますか。 </t>
    <phoneticPr fontId="3"/>
  </si>
  <si>
    <t>問16 あなたは、ふだん（月曜日～金曜日）、ほぼ同じ時間に寝ていますか。 ※ 学校に在籍している方は、夏休みなどの長いお休みについてはふくめず、学校がある日だけを考えてください。</t>
    <phoneticPr fontId="3"/>
  </si>
  <si>
    <t>問19 以下のそれぞれの質問について、「あてはまらない」「まああてはまる」「あてはまる」のどれかから回答してください。答えに自信がなくても、あるいは、その質問がばからしいと思えたとしても、全部の質問に答えてください。あなたのここ半年くらいのことを考えて答えてください。</t>
    <phoneticPr fontId="3"/>
  </si>
  <si>
    <t>問21 あなたは、次のa～dのような場所を利用したことがありますか。また、利用したことはない場合、今後利用したいと思いますか。</t>
    <phoneticPr fontId="3"/>
  </si>
  <si>
    <t>問21_1  a) 地区センターや文化センター、図書館など（自分や友人の家以外で）平日の夜や休日を過ごすことができる場所</t>
    <phoneticPr fontId="3"/>
  </si>
  <si>
    <t>利用したことはない_今後も利用したいと思わない</t>
    <phoneticPr fontId="3"/>
  </si>
  <si>
    <t>問10 前の質問で「教科によってはわからないことがある」「わからないことが多い」「ほとんどわからない」と答えた人にお聞きします。 いつごろから、授業がわからないことがあるようになりましたか。</t>
  </si>
  <si>
    <t>問13 あなたは、地域のスポーツクラブや文化クラブ、学校の部活動に参加していますか。</t>
  </si>
  <si>
    <t>問14 前の質問で「参加していない」と答えた人にお聞きします。 参加していない理由は何ですか。（複数回答）</t>
  </si>
  <si>
    <t xml:space="preserve">問15 あなたは週にどのくらい、食事をしていますか。 </t>
  </si>
  <si>
    <t>問15_2 b）昼食</t>
  </si>
  <si>
    <t>問15_3 c）夕食</t>
  </si>
  <si>
    <t>問16 あなたは、ふだん（月曜日～金曜日）、ほぼ同じ時間に寝ていますか。 ※ 学校に在籍している方は、夏休みなどの長いお休みについてはふくめず、学校がある日だけを考えてください。</t>
  </si>
  <si>
    <t>問19 以下のそれぞれの質問について、「あてはまらない」「まああてはまる」「あてはまる」のどれかから回答してください。答えに自信がなくても、あるいは、その質問がばからしいと思えたとしても、全部の質問に答えてください。あなたのここ半年くらいのことを考えて答えてください。</t>
  </si>
  <si>
    <t>問21 あなたは、次のa～dのような場所を利用したことがありますか。また、利用したことはない場合、今後利用したいと思いますか。</t>
  </si>
  <si>
    <t>友達が増えた</t>
  </si>
  <si>
    <t>一緒に入る友達がいないから</t>
  </si>
  <si>
    <t>学校の友達</t>
  </si>
  <si>
    <t>学校外の友達</t>
  </si>
  <si>
    <t>問19_7 g)私は、仲の良い友達が少なくとも一人はいる。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</si>
</sst>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=&quot;#,##0"/>
    <numFmt numFmtId="177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38" fontId="2" fillId="0" borderId="3" xfId="1" applyFont="1" applyBorder="1">
      <alignment vertical="center"/>
    </xf>
    <xf numFmtId="177" fontId="2" fillId="0" borderId="3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38" fontId="2" fillId="2" borderId="5" xfId="1" applyFont="1" applyFill="1" applyBorder="1">
      <alignment vertical="center"/>
    </xf>
    <xf numFmtId="177" fontId="2" fillId="2" borderId="5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38" fontId="2" fillId="0" borderId="5" xfId="1" applyFont="1" applyBorder="1">
      <alignment vertical="center"/>
    </xf>
    <xf numFmtId="177" fontId="2" fillId="0" borderId="5" xfId="0" applyNumberFormat="1" applyFont="1" applyBorder="1" applyAlignment="1">
      <alignment horizontal="righ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>
      <alignment vertical="center"/>
    </xf>
    <xf numFmtId="38" fontId="2" fillId="2" borderId="8" xfId="1" applyFont="1" applyFill="1" applyBorder="1">
      <alignment vertical="center"/>
    </xf>
    <xf numFmtId="177" fontId="2" fillId="2" borderId="8" xfId="0" applyNumberFormat="1" applyFont="1" applyFill="1" applyBorder="1" applyAlignment="1">
      <alignment horizontal="right" vertical="center"/>
    </xf>
    <xf numFmtId="38" fontId="2" fillId="0" borderId="8" xfId="1" applyFont="1" applyBorder="1">
      <alignment vertical="center"/>
    </xf>
    <xf numFmtId="177" fontId="2" fillId="0" borderId="8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>
      <alignment vertical="center"/>
    </xf>
    <xf numFmtId="38" fontId="2" fillId="0" borderId="8" xfId="1" applyFont="1" applyFill="1" applyBorder="1">
      <alignment vertical="center"/>
    </xf>
    <xf numFmtId="177" fontId="2" fillId="0" borderId="8" xfId="0" applyNumberFormat="1" applyFont="1" applyFill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3258;&#27578;&#26410;&#36930;&#32773;&#35519;&#26619;\&#12304;&#20837;&#21147;&#28168;&#12305;&#24179;&#25104;30&#24180;&#24230;&#12288;&#35386;&#23519;&#21488;&#24115;(&#25514;&#32622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y/mhlw/2023&#24180;&#24230;/100829&#27178;&#27996;&#24066;&#33258;&#27578;&#23550;&#31574;&#35336;&#30011;/05_&#21508;&#31278;&#12487;&#12540;&#12479;&#20998;&#26512;/04&#31934;&#31070;&#20445;&#20581;&#31119;&#31049;&#27861;23&#26465;&#36890;&#22577;/&#65288;&#20491;&#20154;&#24773;&#22577;&#21066;&#38500;&#65289;H29&#65374;R4&#12288;&#25514;&#32622;&#12487;&#12540;&#12479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mente\Desktop\E's%20Works\2016.06.30\22&#26465;&#12289;23&#26465;&#12289;34&#26465;&#31561;&#31227;&#36865;&#21488;&#24115;(&#24179;&#25104;28&#24180;&#2423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Sheet1"/>
      <sheetName val="PullDown"/>
    </sheetNames>
    <sheetDataSet>
      <sheetData sheetId="0" refreshError="1"/>
      <sheetData sheetId="1" refreshError="1"/>
      <sheetData sheetId="2">
        <row r="4">
          <cell r="F4" t="str">
            <v>青葉</v>
          </cell>
        </row>
        <row r="5">
          <cell r="F5" t="str">
            <v>旭</v>
          </cell>
          <cell r="I5" t="str">
            <v>青葉</v>
          </cell>
        </row>
        <row r="6">
          <cell r="F6" t="str">
            <v>泉</v>
          </cell>
          <cell r="I6" t="str">
            <v>旭</v>
          </cell>
        </row>
        <row r="7">
          <cell r="F7" t="str">
            <v>磯子</v>
          </cell>
          <cell r="I7" t="str">
            <v>中</v>
          </cell>
        </row>
        <row r="8">
          <cell r="F8" t="str">
            <v>神奈川</v>
          </cell>
          <cell r="I8" t="str">
            <v>泉</v>
          </cell>
        </row>
        <row r="9">
          <cell r="F9" t="str">
            <v>金沢</v>
          </cell>
          <cell r="I9" t="str">
            <v>磯子</v>
          </cell>
        </row>
        <row r="10">
          <cell r="F10" t="str">
            <v>港南</v>
          </cell>
          <cell r="I10" t="str">
            <v>中</v>
          </cell>
        </row>
        <row r="11">
          <cell r="F11" t="str">
            <v>港北</v>
          </cell>
          <cell r="I11" t="str">
            <v>神奈川</v>
          </cell>
        </row>
        <row r="12">
          <cell r="F12" t="str">
            <v>栄</v>
          </cell>
          <cell r="I12" t="str">
            <v>金沢</v>
          </cell>
        </row>
        <row r="13">
          <cell r="F13" t="str">
            <v>瀬谷</v>
          </cell>
          <cell r="I13" t="str">
            <v>港南</v>
          </cell>
        </row>
        <row r="14">
          <cell r="F14" t="str">
            <v>都筑</v>
          </cell>
          <cell r="I14" t="str">
            <v>港北</v>
          </cell>
        </row>
        <row r="15">
          <cell r="F15" t="str">
            <v>鶴見</v>
          </cell>
          <cell r="I15" t="str">
            <v>栄</v>
          </cell>
        </row>
        <row r="16">
          <cell r="F16" t="str">
            <v>戸塚</v>
          </cell>
          <cell r="I16" t="str">
            <v>瀬谷</v>
          </cell>
        </row>
        <row r="17">
          <cell r="F17" t="str">
            <v>中</v>
          </cell>
          <cell r="I17" t="str">
            <v>都筑</v>
          </cell>
        </row>
        <row r="18">
          <cell r="F18" t="str">
            <v>西</v>
          </cell>
          <cell r="I18" t="str">
            <v>鶴見</v>
          </cell>
        </row>
        <row r="19">
          <cell r="F19" t="str">
            <v>保土ケ谷</v>
          </cell>
          <cell r="I19" t="str">
            <v>戸塚</v>
          </cell>
        </row>
        <row r="20">
          <cell r="F20" t="str">
            <v>緑</v>
          </cell>
          <cell r="I20" t="str">
            <v>保土ケ谷</v>
          </cell>
        </row>
        <row r="21">
          <cell r="F21" t="str">
            <v>南</v>
          </cell>
          <cell r="I21" t="str">
            <v>西</v>
          </cell>
        </row>
        <row r="22">
          <cell r="F22" t="str">
            <v>不詳</v>
          </cell>
          <cell r="I22" t="str">
            <v>緑</v>
          </cell>
        </row>
        <row r="23">
          <cell r="F23" t="str">
            <v>不定</v>
          </cell>
          <cell r="I23" t="str">
            <v>中</v>
          </cell>
        </row>
        <row r="24">
          <cell r="F24" t="str">
            <v>未定</v>
          </cell>
          <cell r="I24" t="str">
            <v>南</v>
          </cell>
        </row>
        <row r="25">
          <cell r="I25" t="str">
            <v>中</v>
          </cell>
        </row>
        <row r="27">
          <cell r="I27" t="str">
            <v>鎌倉市</v>
          </cell>
        </row>
        <row r="28">
          <cell r="I28" t="str">
            <v>鎌倉市</v>
          </cell>
        </row>
        <row r="29">
          <cell r="I29" t="str">
            <v>藤沢市</v>
          </cell>
        </row>
        <row r="30">
          <cell r="I30" t="str">
            <v>藤沢市</v>
          </cell>
        </row>
        <row r="31">
          <cell r="I31" t="str">
            <v>茅ケ崎市</v>
          </cell>
        </row>
        <row r="32">
          <cell r="I32" t="str">
            <v>大和市</v>
          </cell>
        </row>
        <row r="33">
          <cell r="I33" t="str">
            <v>海老名市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PullDown"/>
    </sheetNames>
    <sheetDataSet>
      <sheetData sheetId="0"/>
      <sheetData sheetId="1">
        <row r="4">
          <cell r="B4">
            <v>22</v>
          </cell>
          <cell r="D4" t="str">
            <v>男</v>
          </cell>
          <cell r="H4" t="str">
            <v>青葉</v>
          </cell>
          <cell r="K4" t="str">
            <v>横浜地方検察庁</v>
          </cell>
          <cell r="T4" t="str">
            <v>診断名なし</v>
          </cell>
          <cell r="V4" t="str">
            <v>①</v>
          </cell>
        </row>
        <row r="5">
          <cell r="B5">
            <v>23</v>
          </cell>
          <cell r="D5" t="str">
            <v>女</v>
          </cell>
          <cell r="H5" t="str">
            <v>旭</v>
          </cell>
          <cell r="K5" t="str">
            <v>横浜区検察庁</v>
          </cell>
          <cell r="O5" t="str">
            <v>川崎市立川崎病院</v>
          </cell>
          <cell r="T5" t="str">
            <v>てんかん</v>
          </cell>
          <cell r="V5" t="str">
            <v>②</v>
          </cell>
        </row>
        <row r="6">
          <cell r="B6">
            <v>24</v>
          </cell>
          <cell r="H6" t="str">
            <v>伊勢佐木</v>
          </cell>
          <cell r="K6" t="str">
            <v>神奈川区検察庁</v>
          </cell>
          <cell r="O6" t="str">
            <v>北里大学東病院</v>
          </cell>
          <cell r="T6" t="str">
            <v>糖尿病</v>
          </cell>
          <cell r="V6" t="str">
            <v>③</v>
          </cell>
        </row>
        <row r="7">
          <cell r="B7">
            <v>25</v>
          </cell>
          <cell r="H7" t="str">
            <v>泉</v>
          </cell>
          <cell r="K7" t="str">
            <v>保土ケ谷区検察庁</v>
          </cell>
          <cell r="O7" t="str">
            <v>神奈川県立精神医療センター</v>
          </cell>
          <cell r="T7" t="str">
            <v>慢性腎不全</v>
          </cell>
          <cell r="V7" t="str">
            <v>④</v>
          </cell>
        </row>
        <row r="8">
          <cell r="B8">
            <v>26</v>
          </cell>
          <cell r="D8" t="str">
            <v>継続中</v>
          </cell>
          <cell r="H8" t="str">
            <v>磯子</v>
          </cell>
          <cell r="K8" t="str">
            <v>横須賀地方検察庁</v>
          </cell>
          <cell r="O8" t="str">
            <v>済生会横浜市東部病院</v>
          </cell>
          <cell r="T8" t="str">
            <v>PTSD</v>
          </cell>
          <cell r="V8" t="str">
            <v>⑤</v>
          </cell>
        </row>
        <row r="9">
          <cell r="B9" t="str">
            <v>26の2</v>
          </cell>
          <cell r="D9" t="str">
            <v>中断</v>
          </cell>
          <cell r="H9" t="str">
            <v>加賀町</v>
          </cell>
          <cell r="K9" t="str">
            <v>横浜刑務所</v>
          </cell>
          <cell r="O9" t="str">
            <v>昭和大学横浜市北部病院</v>
          </cell>
          <cell r="T9" t="str">
            <v>統合失調症</v>
          </cell>
          <cell r="V9" t="str">
            <v>⑥</v>
          </cell>
        </row>
        <row r="10">
          <cell r="B10" t="str">
            <v>26の3</v>
          </cell>
          <cell r="D10" t="str">
            <v>不明</v>
          </cell>
          <cell r="H10" t="str">
            <v>神奈川</v>
          </cell>
          <cell r="K10" t="str">
            <v>横浜少年鑑別所</v>
          </cell>
          <cell r="O10" t="str">
            <v>横浜市立大学附属市民総合医療センター</v>
          </cell>
          <cell r="T10" t="str">
            <v>アスペルガー障害</v>
          </cell>
          <cell r="V10" t="str">
            <v>⑦</v>
          </cell>
        </row>
        <row r="11">
          <cell r="B11" t="str">
            <v>27-2</v>
          </cell>
          <cell r="D11" t="str">
            <v>なし</v>
          </cell>
          <cell r="H11" t="str">
            <v>金沢</v>
          </cell>
          <cell r="K11" t="str">
            <v>札幌刑務所</v>
          </cell>
          <cell r="O11" t="str">
            <v>横浜市立みなと赤十字病院</v>
          </cell>
          <cell r="T11" t="str">
            <v>アスペルガー症候群</v>
          </cell>
          <cell r="V11" t="str">
            <v>⑧</v>
          </cell>
        </row>
        <row r="12">
          <cell r="B12" t="str">
            <v>34</v>
          </cell>
          <cell r="H12" t="str">
            <v>港南</v>
          </cell>
          <cell r="K12" t="str">
            <v>札幌刑務支所</v>
          </cell>
          <cell r="O12" t="str">
            <v>◆ １ブロック ◆</v>
          </cell>
          <cell r="T12" t="str">
            <v>アルコール急性中毒</v>
          </cell>
        </row>
        <row r="13">
          <cell r="H13" t="str">
            <v>港北</v>
          </cell>
          <cell r="K13" t="str">
            <v>旭川刑務所</v>
          </cell>
          <cell r="O13" t="str">
            <v>生田病院</v>
          </cell>
          <cell r="T13" t="str">
            <v>アルコール性精神症</v>
          </cell>
        </row>
        <row r="14">
          <cell r="H14" t="str">
            <v>栄</v>
          </cell>
          <cell r="K14" t="str">
            <v>帯広刑務所</v>
          </cell>
          <cell r="O14" t="str">
            <v>栗田病院</v>
          </cell>
          <cell r="T14" t="str">
            <v>アルコール性精神病</v>
          </cell>
        </row>
        <row r="15">
          <cell r="B15" t="str">
            <v>本診察</v>
          </cell>
          <cell r="H15" t="str">
            <v>瀬谷</v>
          </cell>
          <cell r="K15" t="str">
            <v>釧路刑務支所</v>
          </cell>
          <cell r="O15" t="str">
            <v>武田病院</v>
          </cell>
          <cell r="T15" t="str">
            <v>アルコール性精神障害</v>
          </cell>
        </row>
        <row r="16">
          <cell r="B16" t="str">
            <v>緊急診察</v>
          </cell>
          <cell r="H16" t="str">
            <v>都筑</v>
          </cell>
          <cell r="K16" t="str">
            <v>網走刑務所</v>
          </cell>
          <cell r="O16" t="str">
            <v>東横惠愛病院</v>
          </cell>
          <cell r="T16" t="str">
            <v>アルコール性精神病性障害</v>
          </cell>
        </row>
        <row r="17">
          <cell r="B17" t="str">
            <v>不実施</v>
          </cell>
          <cell r="H17" t="str">
            <v>鶴見</v>
          </cell>
          <cell r="K17" t="str">
            <v>月形刑務所</v>
          </cell>
          <cell r="O17" t="str">
            <v>ハートフル川崎病院</v>
          </cell>
          <cell r="R17" t="str">
            <v>措置</v>
          </cell>
          <cell r="T17" t="str">
            <v>アルコール性中毒</v>
          </cell>
        </row>
        <row r="18">
          <cell r="B18" t="str">
            <v>取下げ</v>
          </cell>
          <cell r="H18" t="str">
            <v>戸塚</v>
          </cell>
          <cell r="K18" t="str">
            <v>青森刑務所</v>
          </cell>
          <cell r="O18" t="str">
            <v>◆ 2ブロック ◆</v>
          </cell>
          <cell r="R18" t="str">
            <v>緊急措置</v>
          </cell>
          <cell r="T18" t="str">
            <v>アルコール性遅発性精神障害</v>
          </cell>
        </row>
        <row r="19">
          <cell r="B19" t="str">
            <v>再診察</v>
          </cell>
          <cell r="H19" t="str">
            <v>保土ケ谷</v>
          </cell>
          <cell r="K19" t="str">
            <v>宮城刑務所</v>
          </cell>
          <cell r="O19" t="str">
            <v>あさひの丘病院</v>
          </cell>
          <cell r="R19" t="str">
            <v>医療保護</v>
          </cell>
          <cell r="T19" t="str">
            <v>アルコール性認知症</v>
          </cell>
        </row>
        <row r="20">
          <cell r="H20" t="str">
            <v>戸部</v>
          </cell>
          <cell r="K20" t="str">
            <v>秋田刑務所</v>
          </cell>
          <cell r="O20" t="str">
            <v>神奈川病院</v>
          </cell>
          <cell r="R20" t="str">
            <v>任意</v>
          </cell>
          <cell r="T20" t="str">
            <v>アルコール依存症</v>
          </cell>
        </row>
        <row r="21">
          <cell r="H21" t="str">
            <v>緑</v>
          </cell>
          <cell r="K21" t="str">
            <v>山形刑務所</v>
          </cell>
          <cell r="O21" t="str">
            <v>国立病院機構久里浜医療センター</v>
          </cell>
          <cell r="R21" t="str">
            <v>入院外</v>
          </cell>
          <cell r="T21" t="str">
            <v>アルコール依存症酩酊</v>
          </cell>
        </row>
        <row r="22">
          <cell r="B22" t="str">
            <v>平日</v>
          </cell>
          <cell r="H22" t="str">
            <v>山手</v>
          </cell>
          <cell r="K22" t="str">
            <v>福島刑務所</v>
          </cell>
          <cell r="O22" t="str">
            <v>港北病院</v>
          </cell>
          <cell r="R22" t="str">
            <v>医療不要</v>
          </cell>
          <cell r="T22" t="str">
            <v>アルコール依存性精神障害</v>
          </cell>
        </row>
        <row r="23">
          <cell r="B23" t="str">
            <v>夜間</v>
          </cell>
          <cell r="H23" t="str">
            <v>南</v>
          </cell>
          <cell r="K23" t="str">
            <v>福島刑務支所</v>
          </cell>
          <cell r="O23" t="str">
            <v>紫雲会横浜病院</v>
          </cell>
          <cell r="T23" t="str">
            <v>アルコール幻覚症</v>
          </cell>
        </row>
        <row r="24">
          <cell r="B24" t="str">
            <v>休日</v>
          </cell>
          <cell r="H24" t="str">
            <v>横浜水上</v>
          </cell>
          <cell r="K24" t="str">
            <v>水戸刑務所</v>
          </cell>
          <cell r="O24" t="str">
            <v>湘南病院</v>
          </cell>
          <cell r="T24" t="str">
            <v>アルコール健忘症</v>
          </cell>
        </row>
        <row r="25">
          <cell r="B25" t="str">
            <v>深夜</v>
          </cell>
          <cell r="K25" t="str">
            <v>栃木刑務所</v>
          </cell>
          <cell r="O25" t="str">
            <v>鶴見西井病院</v>
          </cell>
          <cell r="T25" t="str">
            <v>アルコール性健忘症症候群</v>
          </cell>
        </row>
        <row r="26">
          <cell r="K26" t="str">
            <v>黒羽刑務所</v>
          </cell>
          <cell r="O26" t="str">
            <v>常盤台病院</v>
          </cell>
          <cell r="R26" t="str">
            <v>自傷</v>
          </cell>
          <cell r="T26" t="str">
            <v>アルコール性コルサコフ症候群の疑い</v>
          </cell>
        </row>
        <row r="27">
          <cell r="K27" t="str">
            <v>喜連川社会復帰促進センター</v>
          </cell>
          <cell r="O27" t="str">
            <v>日向台病院</v>
          </cell>
          <cell r="R27" t="str">
            <v>他害</v>
          </cell>
          <cell r="T27" t="str">
            <v>アルコール使用による精神及び行動の障害</v>
          </cell>
        </row>
        <row r="28">
          <cell r="K28" t="str">
            <v>前橋刑務所</v>
          </cell>
          <cell r="O28" t="str">
            <v>日野病院</v>
          </cell>
          <cell r="R28" t="str">
            <v>自傷・他害</v>
          </cell>
          <cell r="T28" t="str">
            <v>アルコールによる精神病性障害</v>
          </cell>
        </row>
        <row r="29">
          <cell r="K29" t="str">
            <v>千葉刑務所</v>
          </cell>
          <cell r="O29" t="str">
            <v>福井記念病院</v>
          </cell>
          <cell r="T29" t="str">
            <v>アルコール酩酊症</v>
          </cell>
        </row>
        <row r="30">
          <cell r="K30" t="str">
            <v>市原刑務所</v>
          </cell>
          <cell r="O30" t="str">
            <v>横浜相原病院</v>
          </cell>
          <cell r="T30" t="str">
            <v>アルコール薬物乱用</v>
          </cell>
        </row>
        <row r="31">
          <cell r="K31" t="str">
            <v>八王子医療刑務所</v>
          </cell>
          <cell r="O31" t="str">
            <v>横浜丘の上病院</v>
          </cell>
          <cell r="T31" t="str">
            <v>アルコール乱用</v>
          </cell>
        </row>
        <row r="32">
          <cell r="K32" t="str">
            <v>府中刑務所</v>
          </cell>
          <cell r="O32" t="str">
            <v>横浜舞岡病院</v>
          </cell>
          <cell r="T32" t="str">
            <v>アルコール離脱症候群</v>
          </cell>
        </row>
        <row r="33">
          <cell r="K33" t="str">
            <v>横浜刑務所</v>
          </cell>
          <cell r="O33" t="str">
            <v>◆ ３ブロック ◆</v>
          </cell>
          <cell r="T33" t="str">
            <v>アルコール離脱せん妄</v>
          </cell>
        </row>
        <row r="34">
          <cell r="K34" t="str">
            <v>横須賀刑務支所</v>
          </cell>
          <cell r="O34" t="str">
            <v>愛光病院</v>
          </cell>
          <cell r="T34" t="str">
            <v>アルツハイマー型認知症</v>
          </cell>
        </row>
        <row r="35">
          <cell r="K35" t="str">
            <v>新潟刑務所</v>
          </cell>
          <cell r="O35" t="str">
            <v>相州病院</v>
          </cell>
          <cell r="T35" t="str">
            <v>アルツハイマー病</v>
          </cell>
        </row>
        <row r="36">
          <cell r="K36" t="str">
            <v>甲府刑務所</v>
          </cell>
          <cell r="O36" t="str">
            <v>大和病院</v>
          </cell>
          <cell r="T36" t="str">
            <v>意識障害</v>
          </cell>
        </row>
        <row r="37">
          <cell r="K37" t="str">
            <v>長野刑務所</v>
          </cell>
          <cell r="O37" t="str">
            <v>相模病院</v>
          </cell>
          <cell r="T37" t="str">
            <v>一過性精神病</v>
          </cell>
        </row>
        <row r="38">
          <cell r="K38" t="str">
            <v>静岡刑務所</v>
          </cell>
          <cell r="O38" t="str">
            <v>藤沢病院</v>
          </cell>
          <cell r="T38" t="str">
            <v>飲酒による精神及び行動の障害・せん妄を伴う離脱状態</v>
          </cell>
        </row>
        <row r="39">
          <cell r="K39" t="str">
            <v>富山刑務所</v>
          </cell>
          <cell r="O39" t="str">
            <v>相模ヶ丘病院</v>
          </cell>
          <cell r="T39" t="str">
            <v>うつ状態</v>
          </cell>
        </row>
        <row r="40">
          <cell r="K40" t="str">
            <v>金沢刑務所</v>
          </cell>
          <cell r="O40" t="str">
            <v>清川遠寿病院</v>
          </cell>
          <cell r="T40" t="str">
            <v>うつ病</v>
          </cell>
        </row>
        <row r="41">
          <cell r="K41" t="str">
            <v>福井刑務所</v>
          </cell>
          <cell r="O41" t="str">
            <v>湘南東部総合病院</v>
          </cell>
          <cell r="T41" t="str">
            <v>うつ病エピソード</v>
          </cell>
        </row>
        <row r="42">
          <cell r="K42" t="str">
            <v>岐阜刑務所</v>
          </cell>
          <cell r="O42" t="str">
            <v>けやきの森病院</v>
          </cell>
          <cell r="T42" t="str">
            <v>うつ病気分障害エピソード</v>
          </cell>
        </row>
        <row r="43">
          <cell r="K43" t="str">
            <v>笠松刑務所</v>
          </cell>
          <cell r="O43" t="str">
            <v>相模台病院</v>
          </cell>
          <cell r="T43" t="str">
            <v>外傷性ストレス障害</v>
          </cell>
        </row>
        <row r="44">
          <cell r="K44" t="str">
            <v>岡崎医療刑務所</v>
          </cell>
          <cell r="O44" t="str">
            <v>◆ ４ブロック ◆</v>
          </cell>
          <cell r="T44" t="str">
            <v>回避性人格障害</v>
          </cell>
        </row>
        <row r="45">
          <cell r="K45" t="str">
            <v>名古屋刑務所</v>
          </cell>
          <cell r="O45" t="str">
            <v>国府津病院</v>
          </cell>
          <cell r="T45" t="str">
            <v>解離性健忘</v>
          </cell>
        </row>
        <row r="46">
          <cell r="K46" t="str">
            <v>豊橋刑務支所</v>
          </cell>
          <cell r="O46" t="str">
            <v>曽我病院</v>
          </cell>
          <cell r="T46" t="str">
            <v>解離性障害</v>
          </cell>
        </row>
        <row r="47">
          <cell r="K47" t="str">
            <v>三重刑務所</v>
          </cell>
          <cell r="O47" t="str">
            <v>丹沢病院</v>
          </cell>
          <cell r="T47" t="str">
            <v>解離性人格障害</v>
          </cell>
        </row>
        <row r="48">
          <cell r="K48" t="str">
            <v>滋賀刑務所</v>
          </cell>
          <cell r="O48" t="str">
            <v>秦野病院</v>
          </cell>
          <cell r="T48" t="str">
            <v>覚せい剤依存症</v>
          </cell>
        </row>
        <row r="49">
          <cell r="K49" t="str">
            <v>京都刑務所</v>
          </cell>
          <cell r="O49" t="str">
            <v>秦野厚生病院</v>
          </cell>
          <cell r="T49" t="str">
            <v>覚せい剤後遺症</v>
          </cell>
        </row>
        <row r="50">
          <cell r="K50" t="str">
            <v>大阪刑務所</v>
          </cell>
          <cell r="O50" t="str">
            <v>平塚病院</v>
          </cell>
          <cell r="T50" t="str">
            <v>覚せい剤後遺精神病</v>
          </cell>
        </row>
        <row r="51">
          <cell r="K51" t="str">
            <v>大阪医療刑務所</v>
          </cell>
          <cell r="O51" t="str">
            <v>富士見台病院</v>
          </cell>
          <cell r="T51" t="str">
            <v>覚せい剤残遺性障害</v>
          </cell>
        </row>
        <row r="52">
          <cell r="K52" t="str">
            <v>神戸刑務所</v>
          </cell>
          <cell r="O52" t="str">
            <v>みくるべ病院</v>
          </cell>
          <cell r="T52" t="str">
            <v>覚せい剤精神病</v>
          </cell>
        </row>
        <row r="53">
          <cell r="K53" t="str">
            <v>加古川刑務所</v>
          </cell>
          <cell r="O53" t="str">
            <v>◆ その他 ◆</v>
          </cell>
          <cell r="T53" t="str">
            <v>覚せい剤精神障害</v>
          </cell>
        </row>
        <row r="54">
          <cell r="K54" t="str">
            <v>播磨社会復帰促進センター</v>
          </cell>
          <cell r="O54" t="str">
            <v>厚木佐藤病院</v>
          </cell>
          <cell r="T54" t="str">
            <v>覚せい剤使用による精神障害</v>
          </cell>
        </row>
        <row r="55">
          <cell r="K55" t="str">
            <v>和歌山刑務所</v>
          </cell>
          <cell r="O55" t="str">
            <v>江田記念病院</v>
          </cell>
          <cell r="T55" t="str">
            <v>覚せい剤使用による遅発性精神障害</v>
          </cell>
        </row>
        <row r="56">
          <cell r="K56" t="str">
            <v>鳥取刑務所</v>
          </cell>
          <cell r="O56" t="str">
            <v>川崎田園都市病院</v>
          </cell>
          <cell r="T56" t="str">
            <v>覚せい剤使用による精神病性障害</v>
          </cell>
        </row>
        <row r="57">
          <cell r="K57" t="str">
            <v>松江刑務所</v>
          </cell>
          <cell r="O57" t="str">
            <v>北小田原病院</v>
          </cell>
          <cell r="T57" t="str">
            <v>覚せい剤精神病性障害</v>
          </cell>
        </row>
        <row r="58">
          <cell r="K58" t="str">
            <v>島根あさひ社会復帰促進センター</v>
          </cell>
          <cell r="O58" t="str">
            <v>元気会横浜病院</v>
          </cell>
          <cell r="T58" t="str">
            <v>覚せい剤誘発性精神病性障害</v>
          </cell>
        </row>
        <row r="59">
          <cell r="K59" t="str">
            <v>岡山刑務所</v>
          </cell>
          <cell r="O59" t="str">
            <v>相模湖病院</v>
          </cell>
          <cell r="T59" t="str">
            <v>家庭限局性行為障害</v>
          </cell>
        </row>
        <row r="60">
          <cell r="K60" t="str">
            <v>広島刑務所</v>
          </cell>
          <cell r="O60" t="str">
            <v>相模原南病院</v>
          </cell>
          <cell r="T60" t="str">
            <v>感情障害</v>
          </cell>
        </row>
        <row r="61">
          <cell r="K61" t="str">
            <v>尾道刑務支所</v>
          </cell>
          <cell r="O61" t="str">
            <v>相模原友愛温泉病院</v>
          </cell>
          <cell r="T61" t="str">
            <v>間歇性爆発障害</v>
          </cell>
        </row>
        <row r="62">
          <cell r="K62" t="str">
            <v>山口刑務所</v>
          </cell>
          <cell r="O62" t="str">
            <v>十愛病院</v>
          </cell>
          <cell r="T62" t="str">
            <v>危険ドラッグ依存症の疑い</v>
          </cell>
        </row>
        <row r="63">
          <cell r="K63" t="str">
            <v>岩国刑務所</v>
          </cell>
          <cell r="O63" t="str">
            <v>湘南敬愛病院</v>
          </cell>
          <cell r="T63" t="str">
            <v>危険ドラッグ使用による精神及び行動の障害</v>
          </cell>
        </row>
        <row r="64">
          <cell r="K64" t="str">
            <v>美祢社会復帰促進センター</v>
          </cell>
          <cell r="O64" t="str">
            <v>湘南さくら病院</v>
          </cell>
          <cell r="T64" t="str">
            <v>危険ドラッグ使用による中毒性精神病</v>
          </cell>
        </row>
        <row r="65">
          <cell r="K65" t="str">
            <v>徳島刑務所</v>
          </cell>
          <cell r="O65" t="str">
            <v>聖マリアンナ医科大学病院</v>
          </cell>
          <cell r="T65" t="str">
            <v>器質性感情障害</v>
          </cell>
        </row>
        <row r="66">
          <cell r="K66" t="str">
            <v>高松刑務所</v>
          </cell>
          <cell r="O66" t="str">
            <v>聖明病院</v>
          </cell>
          <cell r="T66" t="str">
            <v>器質性緊張性障害</v>
          </cell>
        </row>
        <row r="67">
          <cell r="K67" t="str">
            <v>松山刑務所</v>
          </cell>
          <cell r="O67" t="str">
            <v>せりがや病院</v>
          </cell>
          <cell r="T67" t="str">
            <v>器質性緊張病性障害</v>
          </cell>
        </row>
        <row r="68">
          <cell r="K68" t="str">
            <v>西条刑務支所</v>
          </cell>
          <cell r="O68" t="str">
            <v>東海大学医学部附属病院</v>
          </cell>
          <cell r="T68" t="str">
            <v>器質性混合性感情障害</v>
          </cell>
        </row>
        <row r="69">
          <cell r="K69" t="str">
            <v>高知刑務所</v>
          </cell>
          <cell r="O69" t="str">
            <v>日吉病院</v>
          </cell>
          <cell r="T69" t="str">
            <v>器質性幻覚症</v>
          </cell>
        </row>
        <row r="70">
          <cell r="K70" t="str">
            <v>北九州医療刑務所</v>
          </cell>
          <cell r="O70" t="str">
            <v>ふじの温泉病院</v>
          </cell>
          <cell r="T70" t="str">
            <v>器質性人格障害</v>
          </cell>
        </row>
        <row r="71">
          <cell r="K71" t="str">
            <v>福岡刑務所</v>
          </cell>
          <cell r="O71" t="str">
            <v>ほうゆう病院</v>
          </cell>
          <cell r="T71" t="str">
            <v>器質性人格障害の疑い</v>
          </cell>
        </row>
        <row r="72">
          <cell r="K72" t="str">
            <v>麓刑務所</v>
          </cell>
          <cell r="O72" t="str">
            <v>保土ヶ谷病院</v>
          </cell>
          <cell r="T72" t="str">
            <v>器質性精神症</v>
          </cell>
        </row>
        <row r="73">
          <cell r="K73" t="str">
            <v>佐世保刑務所</v>
          </cell>
          <cell r="O73" t="str">
            <v>メンタルホスピタルかまくら山</v>
          </cell>
          <cell r="T73" t="str">
            <v>器質性精神病</v>
          </cell>
        </row>
        <row r="74">
          <cell r="K74" t="str">
            <v>長崎刑務所</v>
          </cell>
          <cell r="O74" t="str">
            <v>横浜市立大学附属病院</v>
          </cell>
          <cell r="T74" t="str">
            <v>器質性精神障害</v>
          </cell>
        </row>
        <row r="75">
          <cell r="K75" t="str">
            <v>熊本刑務所</v>
          </cell>
          <cell r="O75" t="str">
            <v>ワシン坂病院</v>
          </cell>
          <cell r="T75" t="str">
            <v>器質性てんかん性気分障害</v>
          </cell>
        </row>
        <row r="76">
          <cell r="K76" t="str">
            <v>大分刑務所</v>
          </cell>
          <cell r="T76" t="str">
            <v>器質性妄想性障害</v>
          </cell>
        </row>
        <row r="77">
          <cell r="K77" t="str">
            <v>宮崎刑務所</v>
          </cell>
          <cell r="T77" t="str">
            <v>揮発性溶剤使用による精神及び行動の障害</v>
          </cell>
        </row>
        <row r="78">
          <cell r="K78" t="str">
            <v>鹿児島刑務所</v>
          </cell>
          <cell r="T78" t="str">
            <v>揮発性溶剤使用による精神病性障害</v>
          </cell>
        </row>
        <row r="79">
          <cell r="K79" t="str">
            <v>沖縄刑務所</v>
          </cell>
          <cell r="T79" t="str">
            <v>気分障害</v>
          </cell>
        </row>
        <row r="80">
          <cell r="K80" t="str">
            <v>八重山刑務支所</v>
          </cell>
          <cell r="T80" t="str">
            <v>気分循環症</v>
          </cell>
        </row>
        <row r="81">
          <cell r="K81" t="str">
            <v>函館少年刑務所</v>
          </cell>
          <cell r="T81" t="str">
            <v>気分変調症</v>
          </cell>
        </row>
        <row r="82">
          <cell r="K82" t="str">
            <v>盛岡少年刑務所</v>
          </cell>
          <cell r="T82" t="str">
            <v>ギヤンブル依存症</v>
          </cell>
        </row>
        <row r="83">
          <cell r="K83" t="str">
            <v>川越少年刑務所</v>
          </cell>
          <cell r="T83" t="str">
            <v>急性アルコール中毒</v>
          </cell>
        </row>
        <row r="84">
          <cell r="K84" t="str">
            <v>松本少年刑務所</v>
          </cell>
          <cell r="T84" t="str">
            <v>急性一過性精神症</v>
          </cell>
        </row>
        <row r="85">
          <cell r="K85" t="str">
            <v>姫路少年刑務所</v>
          </cell>
          <cell r="T85" t="str">
            <v>急性一過性精神病</v>
          </cell>
        </row>
        <row r="86">
          <cell r="K86" t="str">
            <v>奈良少年刑務所</v>
          </cell>
          <cell r="T86" t="str">
            <v>急性一過性精神障害</v>
          </cell>
        </row>
        <row r="87">
          <cell r="K87" t="str">
            <v>佐賀少年刑務所</v>
          </cell>
          <cell r="T87" t="str">
            <v>急性一過性精神病性障害</v>
          </cell>
        </row>
        <row r="88">
          <cell r="K88" t="str">
            <v>刑務所</v>
          </cell>
          <cell r="T88" t="str">
            <v>急性錯乱状態</v>
          </cell>
        </row>
        <row r="89">
          <cell r="T89" t="str">
            <v>急性錯乱アルコールによる健忘症</v>
          </cell>
        </row>
        <row r="90">
          <cell r="T90" t="str">
            <v>急性ストレス障害</v>
          </cell>
        </row>
        <row r="91">
          <cell r="T91" t="str">
            <v>急性ストレス反応</v>
          </cell>
        </row>
        <row r="92">
          <cell r="T92" t="str">
            <v>急性精神病</v>
          </cell>
        </row>
        <row r="93">
          <cell r="T93" t="str">
            <v>急性精神病性障害</v>
          </cell>
        </row>
        <row r="94">
          <cell r="T94" t="str">
            <v>急性多形性精神病性障害</v>
          </cell>
        </row>
        <row r="95">
          <cell r="T95" t="str">
            <v>急性統合失調症様精神病性障害</v>
          </cell>
        </row>
        <row r="96">
          <cell r="T96" t="str">
            <v>急性薬物中毒</v>
          </cell>
        </row>
        <row r="97">
          <cell r="T97" t="str">
            <v>境界性人格障害</v>
          </cell>
        </row>
        <row r="98">
          <cell r="T98" t="str">
            <v>境界性パーソナリティ障害</v>
          </cell>
        </row>
        <row r="99">
          <cell r="T99" t="str">
            <v>強迫性障害</v>
          </cell>
        </row>
        <row r="100">
          <cell r="T100" t="str">
            <v>軽度精神遅滞</v>
          </cell>
        </row>
        <row r="101">
          <cell r="T101" t="str">
            <v>軽度精神発達遅滞</v>
          </cell>
        </row>
        <row r="102">
          <cell r="T102" t="str">
            <v>軽度知的障害</v>
          </cell>
        </row>
        <row r="103">
          <cell r="T103" t="str">
            <v>激越うつ病</v>
          </cell>
        </row>
        <row r="104">
          <cell r="T104" t="str">
            <v>血管性認知症</v>
          </cell>
        </row>
        <row r="105">
          <cell r="T105" t="str">
            <v>幻覚妄想状態</v>
          </cell>
        </row>
        <row r="106">
          <cell r="T106" t="str">
            <v>幻覚剤による精神症状</v>
          </cell>
        </row>
        <row r="107">
          <cell r="T107" t="str">
            <v>幻覚剤による精神障害</v>
          </cell>
        </row>
        <row r="108">
          <cell r="T108" t="str">
            <v>幻覚剤使用による精神性障害</v>
          </cell>
        </row>
        <row r="109">
          <cell r="T109" t="str">
            <v>幻聴症</v>
          </cell>
        </row>
        <row r="110">
          <cell r="T110" t="str">
            <v>健忘症</v>
          </cell>
        </row>
        <row r="111">
          <cell r="T111" t="str">
            <v>健忘症候群</v>
          </cell>
        </row>
        <row r="112">
          <cell r="T112" t="str">
            <v>向精神薬乱用</v>
          </cell>
        </row>
        <row r="113">
          <cell r="T113" t="str">
            <v>行為障害</v>
          </cell>
        </row>
        <row r="114">
          <cell r="T114" t="str">
            <v>行動障害</v>
          </cell>
        </row>
        <row r="115">
          <cell r="T115" t="str">
            <v>行動及び情緒の障害</v>
          </cell>
        </row>
        <row r="116">
          <cell r="T116" t="str">
            <v>広汎性精神障害</v>
          </cell>
        </row>
        <row r="117">
          <cell r="T117" t="str">
            <v>広汎性発達障害</v>
          </cell>
        </row>
        <row r="118">
          <cell r="T118" t="str">
            <v>抗不安薬、睡眠薬使用による精神及び行動の障害</v>
          </cell>
        </row>
        <row r="119">
          <cell r="T119" t="str">
            <v>抗ウイルス薬による症状精神病</v>
          </cell>
        </row>
        <row r="120">
          <cell r="T120" t="str">
            <v>コルサコフ症候群</v>
          </cell>
        </row>
        <row r="121">
          <cell r="T121" t="str">
            <v>コルサコフ症候群の疑い</v>
          </cell>
        </row>
        <row r="122">
          <cell r="T122" t="str">
            <v>混合性血管性認知症</v>
          </cell>
        </row>
        <row r="123">
          <cell r="T123" t="str">
            <v>混合性不安抑うつ障害</v>
          </cell>
        </row>
        <row r="124">
          <cell r="T124" t="str">
            <v>作用部室による精神病性障害</v>
          </cell>
        </row>
        <row r="125">
          <cell r="T125" t="str">
            <v>産褥期うつ病</v>
          </cell>
        </row>
        <row r="126">
          <cell r="T126" t="str">
            <v>自我意識障害</v>
          </cell>
        </row>
        <row r="127">
          <cell r="T127" t="str">
            <v>自閉症</v>
          </cell>
        </row>
        <row r="128">
          <cell r="T128" t="str">
            <v>自閉症スペクトラム</v>
          </cell>
        </row>
        <row r="129">
          <cell r="T129" t="str">
            <v>自己愛性人格障害</v>
          </cell>
        </row>
        <row r="130">
          <cell r="T130" t="str">
            <v>自己愛性パーソナリティ障害</v>
          </cell>
        </row>
        <row r="131">
          <cell r="T131" t="str">
            <v>持続性気分障害</v>
          </cell>
        </row>
        <row r="132">
          <cell r="T132" t="str">
            <v>社会不安障害</v>
          </cell>
        </row>
        <row r="133">
          <cell r="T133" t="str">
            <v>社交不安障害</v>
          </cell>
        </row>
        <row r="134">
          <cell r="T134" t="str">
            <v>重症うつ病障害</v>
          </cell>
        </row>
        <row r="135">
          <cell r="T135" t="str">
            <v>重症うつ病エピソード</v>
          </cell>
        </row>
        <row r="136">
          <cell r="T136" t="str">
            <v>重症ストレス反応精神症</v>
          </cell>
        </row>
        <row r="137">
          <cell r="T137" t="str">
            <v>重度精神遅滞</v>
          </cell>
        </row>
        <row r="138">
          <cell r="T138" t="str">
            <v>重度知的障害</v>
          </cell>
        </row>
        <row r="139">
          <cell r="T139" t="str">
            <v>初老期認知症</v>
          </cell>
        </row>
        <row r="140">
          <cell r="T140" t="str">
            <v>症状性精神障害</v>
          </cell>
        </row>
        <row r="141">
          <cell r="T141" t="str">
            <v>症状性精神病</v>
          </cell>
        </row>
        <row r="142">
          <cell r="T142" t="str">
            <v>情緒不安定性人格障害</v>
          </cell>
        </row>
        <row r="143">
          <cell r="T143" t="str">
            <v>情緒不安定性接触障害</v>
          </cell>
        </row>
        <row r="144">
          <cell r="T144" t="str">
            <v>情緒不安定性パーソナリティ障害</v>
          </cell>
        </row>
        <row r="145">
          <cell r="T145" t="str">
            <v>衝動抑制障害</v>
          </cell>
        </row>
        <row r="146">
          <cell r="T146" t="str">
            <v>小児期情緒障害</v>
          </cell>
        </row>
        <row r="147">
          <cell r="T147" t="str">
            <v>心因性障害</v>
          </cell>
        </row>
        <row r="148">
          <cell r="T148" t="str">
            <v>心因性精神障害</v>
          </cell>
        </row>
        <row r="149">
          <cell r="T149" t="str">
            <v>心因反応</v>
          </cell>
        </row>
        <row r="150">
          <cell r="T150" t="str">
            <v>人格障害</v>
          </cell>
        </row>
        <row r="151">
          <cell r="T151" t="str">
            <v>神経症性うつ病</v>
          </cell>
        </row>
        <row r="152">
          <cell r="T152" t="str">
            <v>身体疾患による精神病</v>
          </cell>
        </row>
        <row r="153">
          <cell r="T153" t="str">
            <v>身体表現性障害</v>
          </cell>
        </row>
        <row r="154">
          <cell r="T154" t="str">
            <v>心的外傷性ストレス障害</v>
          </cell>
        </row>
        <row r="155">
          <cell r="T155" t="str">
            <v>ストレス性障害</v>
          </cell>
        </row>
        <row r="156">
          <cell r="T156" t="str">
            <v>ステロイド使用による精神及び行動の障害</v>
          </cell>
        </row>
        <row r="157">
          <cell r="T157" t="str">
            <v>ステロイド精神病</v>
          </cell>
        </row>
        <row r="158">
          <cell r="T158" t="str">
            <v>精神錯乱</v>
          </cell>
        </row>
        <row r="159">
          <cell r="T159" t="str">
            <v>精神病性障害</v>
          </cell>
        </row>
        <row r="160">
          <cell r="T160" t="str">
            <v>精神病症状を伴う躁病</v>
          </cell>
        </row>
        <row r="161">
          <cell r="T161" t="str">
            <v>精神発達遅滞</v>
          </cell>
        </row>
        <row r="162">
          <cell r="T162" t="str">
            <v>精神遅滞</v>
          </cell>
        </row>
        <row r="163">
          <cell r="T163" t="str">
            <v>精神作用物質精神障害</v>
          </cell>
        </row>
        <row r="164">
          <cell r="T164" t="str">
            <v>精神作用物質使用による精神及び行動の障害</v>
          </cell>
        </row>
        <row r="165">
          <cell r="T165" t="str">
            <v>精神作用物質使用による残遺性パーソナリティ障害</v>
          </cell>
        </row>
        <row r="166">
          <cell r="T166" t="str">
            <v>成人の人格及び行動の障害</v>
          </cell>
        </row>
        <row r="167">
          <cell r="T167" t="str">
            <v>摂食障害</v>
          </cell>
        </row>
        <row r="168">
          <cell r="T168" t="str">
            <v>選択性かん黙</v>
          </cell>
        </row>
        <row r="169">
          <cell r="T169" t="str">
            <v>全般性不安障害</v>
          </cell>
        </row>
        <row r="170">
          <cell r="T170" t="str">
            <v>せん妄</v>
          </cell>
        </row>
        <row r="171">
          <cell r="T171" t="str">
            <v>せん妄状態</v>
          </cell>
        </row>
        <row r="172">
          <cell r="T172" t="str">
            <v>せん妄性障害</v>
          </cell>
        </row>
        <row r="173">
          <cell r="T173" t="str">
            <v>せん妄を伴う離脱</v>
          </cell>
        </row>
        <row r="174">
          <cell r="T174" t="str">
            <v>躁状態</v>
          </cell>
        </row>
        <row r="175">
          <cell r="T175" t="str">
            <v>躁うつ病</v>
          </cell>
        </row>
        <row r="176">
          <cell r="T176" t="str">
            <v>躁うつ病の疑い</v>
          </cell>
        </row>
        <row r="177">
          <cell r="T177" t="str">
            <v>躁症</v>
          </cell>
        </row>
        <row r="178">
          <cell r="T178" t="str">
            <v>躁病</v>
          </cell>
        </row>
        <row r="179">
          <cell r="T179" t="str">
            <v>躁病の疑い</v>
          </cell>
        </row>
        <row r="180">
          <cell r="T180" t="str">
            <v>躁病エピソード</v>
          </cell>
        </row>
        <row r="181">
          <cell r="T181" t="str">
            <v>双極性障害</v>
          </cell>
        </row>
        <row r="182">
          <cell r="T182" t="str">
            <v>双極性障害の疑い</v>
          </cell>
        </row>
        <row r="183">
          <cell r="T183" t="str">
            <v>双極性感情障害</v>
          </cell>
        </row>
        <row r="184">
          <cell r="T184" t="str">
            <v>双極性気分障害</v>
          </cell>
        </row>
        <row r="185">
          <cell r="T185" t="str">
            <v>大麻中毒後遺症</v>
          </cell>
        </row>
        <row r="186">
          <cell r="T186" t="str">
            <v>大麻類使用による残遺性精神病性障害</v>
          </cell>
        </row>
        <row r="187">
          <cell r="T187" t="str">
            <v>多剤精神病</v>
          </cell>
        </row>
        <row r="188">
          <cell r="T188" t="str">
            <v>多剤依存症</v>
          </cell>
        </row>
        <row r="189">
          <cell r="T189" t="str">
            <v>多剤薬物依存症</v>
          </cell>
        </row>
        <row r="190">
          <cell r="T190" t="str">
            <v>多剤使用及び他の精神作用物質使用による精神及び行動の障害</v>
          </cell>
        </row>
        <row r="191">
          <cell r="T191" t="str">
            <v>多剤使用による精神障害</v>
          </cell>
        </row>
        <row r="192">
          <cell r="T192" t="str">
            <v>多剤使用による精神病性障害</v>
          </cell>
        </row>
        <row r="193">
          <cell r="T193" t="str">
            <v>多剤使用による遅発性精神病性障害</v>
          </cell>
        </row>
        <row r="194">
          <cell r="T194" t="str">
            <v>多剤乱用による精神及び行動の障害</v>
          </cell>
        </row>
        <row r="195">
          <cell r="T195" t="str">
            <v>多剤使用及び精神作用物質使用による行動の障害</v>
          </cell>
        </row>
        <row r="196">
          <cell r="T196" t="str">
            <v>多剤使用及び精神作用物質使用による精神及び行動の障害</v>
          </cell>
        </row>
        <row r="197">
          <cell r="T197" t="str">
            <v>多剤薬剤依存症</v>
          </cell>
        </row>
        <row r="198">
          <cell r="T198" t="str">
            <v>多剤薬剤性精神病性障害</v>
          </cell>
        </row>
        <row r="199">
          <cell r="T199" t="str">
            <v>多剤乱用</v>
          </cell>
        </row>
        <row r="200">
          <cell r="T200" t="str">
            <v>多動性行為障害</v>
          </cell>
        </row>
        <row r="201">
          <cell r="T201" t="str">
            <v>多動性素行障害</v>
          </cell>
        </row>
        <row r="202">
          <cell r="T202" t="str">
            <v>他に分類されるその他の疾患による認知症</v>
          </cell>
        </row>
        <row r="203">
          <cell r="T203" t="str">
            <v>他の急性一過性精神病性障害</v>
          </cell>
        </row>
        <row r="204">
          <cell r="T204" t="str">
            <v>他のうつ病エピソード</v>
          </cell>
        </row>
        <row r="205">
          <cell r="T205" t="str">
            <v>他の特定パーソナリティ障害</v>
          </cell>
        </row>
        <row r="206">
          <cell r="T206" t="str">
            <v>短期抑うつ反応</v>
          </cell>
        </row>
        <row r="207">
          <cell r="T207" t="str">
            <v>知的障害</v>
          </cell>
        </row>
        <row r="208">
          <cell r="T208" t="str">
            <v>注意欠陥症</v>
          </cell>
        </row>
        <row r="209">
          <cell r="T209" t="str">
            <v>注意欠陥多動性障害</v>
          </cell>
        </row>
        <row r="210">
          <cell r="T210" t="str">
            <v>中等度精神遅滞</v>
          </cell>
        </row>
        <row r="211">
          <cell r="T211" t="str">
            <v>中等度精神発達遅滞</v>
          </cell>
        </row>
        <row r="212">
          <cell r="T212" t="str">
            <v>中毒性精神障害</v>
          </cell>
        </row>
        <row r="213">
          <cell r="T213" t="str">
            <v>中毒性精神病</v>
          </cell>
        </row>
        <row r="214">
          <cell r="T214" t="str">
            <v>中毒性精神病性障害</v>
          </cell>
        </row>
        <row r="215">
          <cell r="T215" t="str">
            <v>中度精神遅滞</v>
          </cell>
        </row>
        <row r="216">
          <cell r="T216" t="str">
            <v>中度知的障害</v>
          </cell>
        </row>
        <row r="217">
          <cell r="T217" t="str">
            <v>遅発性精神障害</v>
          </cell>
        </row>
        <row r="218">
          <cell r="T218" t="str">
            <v>遅発性統合失調症</v>
          </cell>
        </row>
        <row r="219">
          <cell r="T219" t="str">
            <v>遅発性精神病性障害</v>
          </cell>
        </row>
        <row r="220">
          <cell r="T220" t="str">
            <v>鎮静薬乱用</v>
          </cell>
        </row>
        <row r="221">
          <cell r="T221" t="str">
            <v>鎮静薬、睡眠薬使用による精神及び行動の障害</v>
          </cell>
        </row>
        <row r="222">
          <cell r="T222" t="str">
            <v>適応障害</v>
          </cell>
        </row>
        <row r="223">
          <cell r="T223" t="str">
            <v>適応性精神病</v>
          </cell>
        </row>
        <row r="224">
          <cell r="T224" t="str">
            <v>てんかん性障害</v>
          </cell>
        </row>
        <row r="225">
          <cell r="T225" t="str">
            <v>てんかん性精神障害</v>
          </cell>
        </row>
        <row r="226">
          <cell r="T226" t="str">
            <v>てんかん性精神病</v>
          </cell>
        </row>
        <row r="227">
          <cell r="T227" t="str">
            <v>てんかん発達障害</v>
          </cell>
        </row>
        <row r="228">
          <cell r="T228" t="str">
            <v>てんかん自閉症</v>
          </cell>
        </row>
        <row r="229">
          <cell r="T229" t="str">
            <v>統合失調型障害</v>
          </cell>
        </row>
        <row r="230">
          <cell r="T230" t="str">
            <v>統合失調型人格障害</v>
          </cell>
        </row>
        <row r="231">
          <cell r="T231" t="str">
            <v>統合失調症</v>
          </cell>
        </row>
        <row r="232">
          <cell r="T232" t="str">
            <v>統合失調感情障害</v>
          </cell>
        </row>
        <row r="233">
          <cell r="T233" t="str">
            <v>統合失調症の疑い</v>
          </cell>
        </row>
        <row r="234">
          <cell r="T234" t="str">
            <v>特定不能の成人の人格及び行動の障害</v>
          </cell>
        </row>
        <row r="235">
          <cell r="T235" t="str">
            <v>特定不能精神障害</v>
          </cell>
        </row>
        <row r="236">
          <cell r="T236" t="str">
            <v>特定不能精神病性障害</v>
          </cell>
        </row>
        <row r="237">
          <cell r="T237" t="str">
            <v>特定不能の知的障害</v>
          </cell>
        </row>
        <row r="238">
          <cell r="T238" t="str">
            <v>特定不能の統合失調症</v>
          </cell>
        </row>
        <row r="239">
          <cell r="T239" t="str">
            <v>特定不能の認知症</v>
          </cell>
        </row>
        <row r="240">
          <cell r="T240" t="str">
            <v>特定不能の気分障害</v>
          </cell>
        </row>
        <row r="241">
          <cell r="T241" t="str">
            <v>特定不能のパーソナリティ障害</v>
          </cell>
        </row>
        <row r="242">
          <cell r="T242" t="str">
            <v>特定不能の非器質性精神病</v>
          </cell>
        </row>
        <row r="243">
          <cell r="T243" t="str">
            <v>特定不能の不安障害</v>
          </cell>
        </row>
        <row r="244">
          <cell r="T244" t="str">
            <v>認知症</v>
          </cell>
        </row>
        <row r="245">
          <cell r="T245" t="str">
            <v>脳血管性認知症</v>
          </cell>
        </row>
        <row r="246">
          <cell r="T246" t="str">
            <v>脳器質性精神障害</v>
          </cell>
        </row>
        <row r="247">
          <cell r="T247" t="str">
            <v>脳器質性精神病</v>
          </cell>
        </row>
        <row r="248">
          <cell r="T248" t="str">
            <v>脳損傷、脳機能不全および身体疾患による特定不能の精神障害</v>
          </cell>
        </row>
        <row r="249">
          <cell r="T249" t="str">
            <v>パーキンソン型認知症</v>
          </cell>
        </row>
        <row r="250">
          <cell r="T250" t="str">
            <v>パーソナリティ障害</v>
          </cell>
        </row>
        <row r="251">
          <cell r="T251" t="str">
            <v>パーソナリティ障害 特定不能のもの</v>
          </cell>
        </row>
        <row r="252">
          <cell r="T252" t="str">
            <v>パーソナリティ精神障害</v>
          </cell>
        </row>
        <row r="253">
          <cell r="T253" t="str">
            <v>発達障害</v>
          </cell>
        </row>
        <row r="254">
          <cell r="T254" t="str">
            <v>発達障害の疑い</v>
          </cell>
        </row>
        <row r="255">
          <cell r="T255" t="str">
            <v>発達遅滞</v>
          </cell>
        </row>
        <row r="256">
          <cell r="T256" t="str">
            <v>パニック障害</v>
          </cell>
        </row>
        <row r="257">
          <cell r="T257" t="str">
            <v>バモドゥシ病</v>
          </cell>
        </row>
        <row r="258">
          <cell r="T258" t="str">
            <v>反社会性人格障害</v>
          </cell>
        </row>
        <row r="259">
          <cell r="T259" t="str">
            <v>反応性精神障害</v>
          </cell>
        </row>
        <row r="260">
          <cell r="T260" t="str">
            <v>反復性うつ病</v>
          </cell>
        </row>
        <row r="261">
          <cell r="T261" t="str">
            <v>反復性うつ病性障害</v>
          </cell>
        </row>
        <row r="262">
          <cell r="T262" t="str">
            <v>非器質性精神病</v>
          </cell>
        </row>
        <row r="263">
          <cell r="T263" t="str">
            <v>非器質性精神病性障害</v>
          </cell>
        </row>
        <row r="264">
          <cell r="T264" t="str">
            <v>非社会性人格障害</v>
          </cell>
        </row>
        <row r="265">
          <cell r="T265" t="str">
            <v>非社会性パーソナリティ障害</v>
          </cell>
        </row>
        <row r="266">
          <cell r="T266" t="str">
            <v>非定形精神病</v>
          </cell>
        </row>
        <row r="267">
          <cell r="T267" t="str">
            <v>非定形精神障害</v>
          </cell>
        </row>
        <row r="268">
          <cell r="T268" t="str">
            <v>不安障害</v>
          </cell>
        </row>
        <row r="269">
          <cell r="T269" t="str">
            <v>不安神経症</v>
          </cell>
        </row>
        <row r="270">
          <cell r="T270" t="str">
            <v>複雑酩酊</v>
          </cell>
        </row>
        <row r="271">
          <cell r="T271" t="str">
            <v>物質使用による精神及び行動の障害</v>
          </cell>
        </row>
        <row r="272">
          <cell r="T272" t="str">
            <v>物質関連障害</v>
          </cell>
        </row>
        <row r="273">
          <cell r="T273" t="str">
            <v>物質誘発性精神病性障害</v>
          </cell>
        </row>
        <row r="274">
          <cell r="T274" t="str">
            <v>物質乱用性障害</v>
          </cell>
        </row>
        <row r="275">
          <cell r="T275" t="str">
            <v>分裂感情障害</v>
          </cell>
        </row>
        <row r="276">
          <cell r="T276" t="str">
            <v>遍延性抑うつ反応</v>
          </cell>
        </row>
        <row r="277">
          <cell r="T277" t="str">
            <v>妄想型統合失調症</v>
          </cell>
        </row>
        <row r="278">
          <cell r="T278" t="str">
            <v>妄想性障害</v>
          </cell>
        </row>
        <row r="279">
          <cell r="T279" t="str">
            <v>妄想反応</v>
          </cell>
        </row>
        <row r="280">
          <cell r="T280" t="str">
            <v>モルヒネ中毒</v>
          </cell>
        </row>
        <row r="281">
          <cell r="T281" t="str">
            <v>薬物後遺性精神障害</v>
          </cell>
        </row>
        <row r="282">
          <cell r="T282" t="str">
            <v>薬物残遺性精神病性障害</v>
          </cell>
        </row>
        <row r="283">
          <cell r="T283" t="str">
            <v>薬物質使用による精神及び行動の障害</v>
          </cell>
        </row>
        <row r="284">
          <cell r="T284" t="str">
            <v>薬剤性精神病</v>
          </cell>
        </row>
        <row r="285">
          <cell r="T285" t="str">
            <v>薬物依存症</v>
          </cell>
        </row>
        <row r="286">
          <cell r="T286" t="str">
            <v>薬物性精神障害</v>
          </cell>
        </row>
        <row r="287">
          <cell r="T287" t="str">
            <v>薬物性精神障病害</v>
          </cell>
        </row>
        <row r="288">
          <cell r="T288" t="str">
            <v>薬物性精神病</v>
          </cell>
        </row>
        <row r="289">
          <cell r="T289" t="str">
            <v>薬物中毒</v>
          </cell>
        </row>
        <row r="290">
          <cell r="T290" t="str">
            <v>薬物中毒後遺症</v>
          </cell>
        </row>
        <row r="291">
          <cell r="T291" t="str">
            <v>有機溶剤後遺症</v>
          </cell>
        </row>
        <row r="292">
          <cell r="T292" t="str">
            <v>有機溶剤等による残遺性精神障害</v>
          </cell>
        </row>
        <row r="293">
          <cell r="T293" t="str">
            <v>薬物乱用</v>
          </cell>
        </row>
        <row r="294">
          <cell r="T294" t="str">
            <v>抑うつ状態</v>
          </cell>
        </row>
        <row r="295">
          <cell r="T295" t="str">
            <v>抑うつ性行為障害</v>
          </cell>
        </row>
        <row r="296">
          <cell r="T296" t="str">
            <v>離脱せん妄</v>
          </cell>
        </row>
        <row r="297">
          <cell r="T297" t="str">
            <v>レビー小体型認知症</v>
          </cell>
        </row>
        <row r="298">
          <cell r="T298" t="str">
            <v>老年期精神障害</v>
          </cell>
        </row>
        <row r="299">
          <cell r="T299" t="str">
            <v>老年期精神病</v>
          </cell>
        </row>
        <row r="300">
          <cell r="T300" t="str">
            <v>老年期認知症</v>
          </cell>
        </row>
        <row r="301">
          <cell r="T301" t="str">
            <v>器質性精神障害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移送台帳"/>
      <sheetName val="作業用"/>
      <sheetName val="Sheet1"/>
      <sheetName val="Sheet2"/>
    </sheetNames>
    <sheetDataSet>
      <sheetData sheetId="0" refreshError="1"/>
      <sheetData sheetId="1">
        <row r="2">
          <cell r="H2" t="str">
            <v>県医療センター</v>
          </cell>
        </row>
        <row r="3">
          <cell r="H3" t="str">
            <v>◆ 基幹病院 ◆</v>
          </cell>
        </row>
        <row r="4">
          <cell r="H4" t="str">
            <v>川崎市立川崎病院</v>
          </cell>
        </row>
        <row r="5">
          <cell r="H5" t="str">
            <v>北里大学東病院</v>
          </cell>
        </row>
        <row r="6">
          <cell r="H6" t="str">
            <v>神奈川県立精神医療センター</v>
          </cell>
        </row>
        <row r="7">
          <cell r="H7" t="str">
            <v>済生会横浜市東部病院</v>
          </cell>
        </row>
        <row r="8">
          <cell r="H8" t="str">
            <v>昭和大学横浜市北部病院</v>
          </cell>
        </row>
        <row r="9">
          <cell r="H9" t="str">
            <v>横浜市立大学附属市民総合医療センター</v>
          </cell>
        </row>
        <row r="10">
          <cell r="H10" t="str">
            <v>横浜市立みなと赤十字病院</v>
          </cell>
        </row>
        <row r="11">
          <cell r="H11" t="str">
            <v>◆ １ブロック ◆</v>
          </cell>
        </row>
        <row r="12">
          <cell r="H12" t="str">
            <v>生田病院</v>
          </cell>
        </row>
        <row r="13">
          <cell r="H13" t="str">
            <v>栗田病院</v>
          </cell>
        </row>
        <row r="14">
          <cell r="H14" t="str">
            <v>武田病院</v>
          </cell>
        </row>
        <row r="15">
          <cell r="H15" t="str">
            <v>ハートフル川崎病院</v>
          </cell>
        </row>
        <row r="16">
          <cell r="H16" t="str">
            <v>◆ 2ブロック ◆</v>
          </cell>
        </row>
        <row r="17">
          <cell r="H17" t="str">
            <v>あさひの丘病院</v>
          </cell>
        </row>
        <row r="18">
          <cell r="H18" t="str">
            <v>神奈川病院</v>
          </cell>
        </row>
        <row r="19">
          <cell r="H19" t="str">
            <v>国立病院機構久里浜医療センター</v>
          </cell>
        </row>
        <row r="20">
          <cell r="H20" t="str">
            <v>港北病院</v>
          </cell>
        </row>
        <row r="21">
          <cell r="H21" t="str">
            <v>紫雲会横浜病院</v>
          </cell>
        </row>
        <row r="22">
          <cell r="H22" t="str">
            <v>湘南病院</v>
          </cell>
        </row>
        <row r="23">
          <cell r="H23" t="str">
            <v>鶴見西井病院</v>
          </cell>
        </row>
        <row r="24">
          <cell r="H24" t="str">
            <v>東横惠愛病院</v>
          </cell>
        </row>
        <row r="25">
          <cell r="H25" t="str">
            <v>常盤台病院</v>
          </cell>
        </row>
        <row r="26">
          <cell r="H26" t="str">
            <v>日向台病院</v>
          </cell>
        </row>
        <row r="27">
          <cell r="H27" t="str">
            <v>日野病院</v>
          </cell>
        </row>
        <row r="28">
          <cell r="H28" t="str">
            <v>福井記念病院</v>
          </cell>
        </row>
        <row r="29">
          <cell r="H29" t="str">
            <v>横浜相原病院</v>
          </cell>
        </row>
        <row r="30">
          <cell r="H30" t="str">
            <v>横浜丘の上病院</v>
          </cell>
        </row>
        <row r="31">
          <cell r="H31" t="str">
            <v>横浜舞岡病院</v>
          </cell>
        </row>
        <row r="32">
          <cell r="H32" t="str">
            <v>◆ ３ブロック ◆</v>
          </cell>
        </row>
        <row r="33">
          <cell r="H33" t="str">
            <v>愛光病院</v>
          </cell>
        </row>
        <row r="34">
          <cell r="H34" t="str">
            <v>相州病院</v>
          </cell>
        </row>
        <row r="35">
          <cell r="H35" t="str">
            <v>大和病院</v>
          </cell>
        </row>
        <row r="36">
          <cell r="H36" t="str">
            <v>相模病院</v>
          </cell>
        </row>
        <row r="37">
          <cell r="H37" t="str">
            <v>藤沢病院</v>
          </cell>
        </row>
        <row r="38">
          <cell r="H38" t="str">
            <v>相模ヶ丘病院</v>
          </cell>
        </row>
        <row r="39">
          <cell r="H39" t="str">
            <v>清川遠寿病院</v>
          </cell>
        </row>
        <row r="40">
          <cell r="H40" t="str">
            <v>湘南東部総合病院</v>
          </cell>
        </row>
        <row r="41">
          <cell r="H41" t="str">
            <v>けやきの森病院</v>
          </cell>
        </row>
        <row r="42">
          <cell r="H42" t="str">
            <v>相模台病院</v>
          </cell>
        </row>
        <row r="43">
          <cell r="H43" t="str">
            <v>◆ ４ブロック ◆</v>
          </cell>
        </row>
        <row r="44">
          <cell r="H44" t="str">
            <v>国府津病院</v>
          </cell>
        </row>
        <row r="45">
          <cell r="H45" t="str">
            <v>曽我病院</v>
          </cell>
        </row>
        <row r="46">
          <cell r="H46" t="str">
            <v>丹沢病院</v>
          </cell>
        </row>
        <row r="47">
          <cell r="H47" t="str">
            <v>秦野病院</v>
          </cell>
        </row>
        <row r="48">
          <cell r="H48" t="str">
            <v>秦野厚生病院</v>
          </cell>
        </row>
        <row r="49">
          <cell r="H49" t="str">
            <v>平塚病院</v>
          </cell>
        </row>
        <row r="50">
          <cell r="H50" t="str">
            <v>富士見台病院</v>
          </cell>
        </row>
        <row r="51">
          <cell r="H51" t="str">
            <v>みくるべ病院</v>
          </cell>
        </row>
        <row r="52">
          <cell r="H52" t="str">
            <v>◆ その他 ◆</v>
          </cell>
        </row>
        <row r="53">
          <cell r="H53" t="str">
            <v>厚木佐藤病院</v>
          </cell>
        </row>
        <row r="54">
          <cell r="H54" t="str">
            <v>江田記念病院</v>
          </cell>
        </row>
        <row r="55">
          <cell r="H55" t="str">
            <v>川崎田園都市病院</v>
          </cell>
        </row>
        <row r="56">
          <cell r="H56" t="str">
            <v>北小田原病院</v>
          </cell>
        </row>
        <row r="57">
          <cell r="H57" t="str">
            <v>元気会横浜病院</v>
          </cell>
        </row>
        <row r="58">
          <cell r="H58" t="str">
            <v>相模湖病院</v>
          </cell>
        </row>
        <row r="59">
          <cell r="H59" t="str">
            <v>相模原南病院</v>
          </cell>
        </row>
        <row r="60">
          <cell r="H60" t="str">
            <v>相模原友愛温泉病院</v>
          </cell>
        </row>
        <row r="61">
          <cell r="H61" t="str">
            <v>十愛病院</v>
          </cell>
        </row>
        <row r="62">
          <cell r="H62" t="str">
            <v>湘南敬愛病院</v>
          </cell>
        </row>
        <row r="63">
          <cell r="H63" t="str">
            <v>湘南さくら病院</v>
          </cell>
        </row>
        <row r="64">
          <cell r="H64" t="str">
            <v>聖マリアンナ医科大学病院</v>
          </cell>
        </row>
        <row r="65">
          <cell r="H65" t="str">
            <v>聖明病院</v>
          </cell>
        </row>
        <row r="66">
          <cell r="H66" t="str">
            <v>せりがや病院</v>
          </cell>
        </row>
        <row r="67">
          <cell r="H67" t="str">
            <v>東海大学医学部附属病院</v>
          </cell>
        </row>
        <row r="68">
          <cell r="H68" t="str">
            <v>日吉病院</v>
          </cell>
        </row>
        <row r="69">
          <cell r="H69" t="str">
            <v>ふじの温泉病院</v>
          </cell>
        </row>
        <row r="70">
          <cell r="H70" t="str">
            <v>ほうゆう病院</v>
          </cell>
        </row>
        <row r="71">
          <cell r="H71" t="str">
            <v>保土ヶ谷病院</v>
          </cell>
        </row>
        <row r="72">
          <cell r="H72" t="str">
            <v>メンタルホスピタルかまくら山</v>
          </cell>
        </row>
        <row r="73">
          <cell r="H73" t="str">
            <v>横浜市立大学附属病院</v>
          </cell>
        </row>
        <row r="74">
          <cell r="H74" t="str">
            <v>ワシン坂病院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FE7A6-5E50-420E-8B8E-487933EF6B60}">
  <sheetPr>
    <pageSetUpPr fitToPage="1"/>
  </sheetPr>
  <dimension ref="A2:R535"/>
  <sheetViews>
    <sheetView showGridLines="0" view="pageBreakPreview" topLeftCell="A466" zoomScale="55" zoomScaleNormal="85" zoomScaleSheetLayoutView="55" workbookViewId="0">
      <selection activeCell="G18" sqref="G18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7" width="10.58203125" style="1" customWidth="1"/>
    <col min="48" max="16384" width="9" style="1"/>
  </cols>
  <sheetData>
    <row r="2" spans="1:18" ht="12" customHeight="1" x14ac:dyDescent="0.55000000000000004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8" ht="12" customHeight="1" x14ac:dyDescent="0.55000000000000004">
      <c r="B3" s="2"/>
      <c r="C3" s="3"/>
      <c r="D3" s="30" t="s">
        <v>1</v>
      </c>
      <c r="E3" s="33"/>
      <c r="F3" s="33"/>
      <c r="G3" s="33"/>
      <c r="H3" s="31"/>
      <c r="I3" s="30" t="s">
        <v>2</v>
      </c>
      <c r="J3" s="33"/>
      <c r="K3" s="33"/>
      <c r="L3" s="33"/>
      <c r="M3" s="31"/>
    </row>
    <row r="4" spans="1:18" ht="22.5" customHeight="1" x14ac:dyDescent="0.55000000000000004">
      <c r="B4" s="4"/>
      <c r="D4" s="25" t="s">
        <v>181</v>
      </c>
      <c r="E4" s="25" t="s">
        <v>166</v>
      </c>
      <c r="F4" s="25" t="s">
        <v>167</v>
      </c>
      <c r="G4" s="25" t="s">
        <v>168</v>
      </c>
      <c r="H4" s="25" t="s">
        <v>182</v>
      </c>
      <c r="I4" s="25" t="s">
        <v>181</v>
      </c>
      <c r="J4" s="25" t="s">
        <v>166</v>
      </c>
      <c r="K4" s="25" t="s">
        <v>167</v>
      </c>
      <c r="L4" s="25" t="s">
        <v>168</v>
      </c>
      <c r="M4" s="25" t="s">
        <v>182</v>
      </c>
    </row>
    <row r="5" spans="1:18" ht="12" customHeight="1" x14ac:dyDescent="0.55000000000000004">
      <c r="B5" s="4"/>
      <c r="D5" s="5"/>
      <c r="E5" s="5"/>
      <c r="F5" s="5"/>
      <c r="G5" s="5"/>
      <c r="H5" s="5"/>
      <c r="I5" s="5">
        <v>1730</v>
      </c>
      <c r="J5" s="5">
        <v>128</v>
      </c>
      <c r="K5" s="5">
        <v>1515</v>
      </c>
      <c r="L5" s="5">
        <v>45</v>
      </c>
      <c r="M5" s="5">
        <v>42</v>
      </c>
    </row>
    <row r="6" spans="1:18" ht="12" customHeight="1" x14ac:dyDescent="0.55000000000000004">
      <c r="B6" s="6" t="s">
        <v>3</v>
      </c>
      <c r="C6" s="3"/>
      <c r="D6" s="7">
        <v>851</v>
      </c>
      <c r="E6" s="7">
        <v>61</v>
      </c>
      <c r="F6" s="7">
        <v>744</v>
      </c>
      <c r="G6" s="7">
        <v>22</v>
      </c>
      <c r="H6" s="7">
        <v>24</v>
      </c>
      <c r="I6" s="8">
        <f>IFERROR(100*$D6/$I$5, "-")</f>
        <v>49.190751445086704</v>
      </c>
      <c r="J6" s="8">
        <f>IFERROR(100*$E6/$J$5, "-")</f>
        <v>47.65625</v>
      </c>
      <c r="K6" s="8">
        <f>IFERROR(100*$F6/$K$5, "-")</f>
        <v>49.10891089108911</v>
      </c>
      <c r="L6" s="8">
        <f>IFERROR(100*$G6/$L$5, "-")</f>
        <v>48.888888888888886</v>
      </c>
      <c r="M6" s="8">
        <f>IFERROR(100*$H6/$M$5, "-")</f>
        <v>57.142857142857146</v>
      </c>
      <c r="N6" s="9"/>
      <c r="O6" s="9"/>
      <c r="P6" s="9"/>
      <c r="Q6" s="9"/>
      <c r="R6" s="9"/>
    </row>
    <row r="7" spans="1:18" ht="12" customHeight="1" x14ac:dyDescent="0.55000000000000004">
      <c r="B7" s="10" t="s">
        <v>4</v>
      </c>
      <c r="C7" s="11"/>
      <c r="D7" s="12">
        <v>841</v>
      </c>
      <c r="E7" s="12">
        <v>64</v>
      </c>
      <c r="F7" s="12">
        <v>741</v>
      </c>
      <c r="G7" s="12">
        <v>20</v>
      </c>
      <c r="H7" s="12">
        <v>16</v>
      </c>
      <c r="I7" s="13">
        <f t="shared" ref="I7:I9" si="0">IFERROR(100*$D7/$I$5, "-")</f>
        <v>48.612716763005778</v>
      </c>
      <c r="J7" s="13">
        <f t="shared" ref="J7:J9" si="1">IFERROR(100*$E7/$J$5, "-")</f>
        <v>50</v>
      </c>
      <c r="K7" s="13">
        <f t="shared" ref="K7:K9" si="2">IFERROR(100*$F7/$K$5, "-")</f>
        <v>48.910891089108908</v>
      </c>
      <c r="L7" s="13">
        <f t="shared" ref="L7:L9" si="3">IFERROR(100*$G7/$L$5, "-")</f>
        <v>44.444444444444443</v>
      </c>
      <c r="M7" s="13">
        <f t="shared" ref="M7:M9" si="4">IFERROR(100*$H7/$M$5, "-")</f>
        <v>38.095238095238095</v>
      </c>
      <c r="N7" s="9"/>
      <c r="O7" s="9"/>
      <c r="P7" s="9"/>
      <c r="Q7" s="9"/>
      <c r="R7" s="9"/>
    </row>
    <row r="8" spans="1:18" ht="12" customHeight="1" x14ac:dyDescent="0.55000000000000004">
      <c r="B8" s="14" t="s">
        <v>5</v>
      </c>
      <c r="D8" s="15">
        <v>30</v>
      </c>
      <c r="E8" s="15">
        <v>3</v>
      </c>
      <c r="F8" s="15">
        <v>24</v>
      </c>
      <c r="G8" s="15">
        <v>3</v>
      </c>
      <c r="H8" s="15">
        <v>0</v>
      </c>
      <c r="I8" s="16">
        <f t="shared" si="0"/>
        <v>1.7341040462427746</v>
      </c>
      <c r="J8" s="16">
        <f t="shared" si="1"/>
        <v>2.34375</v>
      </c>
      <c r="K8" s="16">
        <f t="shared" si="2"/>
        <v>1.5841584158415842</v>
      </c>
      <c r="L8" s="16">
        <f t="shared" si="3"/>
        <v>6.666666666666667</v>
      </c>
      <c r="M8" s="16">
        <f t="shared" si="4"/>
        <v>0</v>
      </c>
      <c r="N8" s="9"/>
      <c r="O8" s="9"/>
      <c r="P8" s="9"/>
      <c r="Q8" s="9"/>
      <c r="R8" s="9"/>
    </row>
    <row r="9" spans="1:18" ht="12" customHeight="1" x14ac:dyDescent="0.55000000000000004">
      <c r="B9" s="17" t="s">
        <v>182</v>
      </c>
      <c r="C9" s="18"/>
      <c r="D9" s="19">
        <v>8</v>
      </c>
      <c r="E9" s="19">
        <v>0</v>
      </c>
      <c r="F9" s="19">
        <v>6</v>
      </c>
      <c r="G9" s="19">
        <v>0</v>
      </c>
      <c r="H9" s="19">
        <v>2</v>
      </c>
      <c r="I9" s="20">
        <f t="shared" si="0"/>
        <v>0.46242774566473988</v>
      </c>
      <c r="J9" s="20">
        <f t="shared" si="1"/>
        <v>0</v>
      </c>
      <c r="K9" s="20">
        <f t="shared" si="2"/>
        <v>0.39603960396039606</v>
      </c>
      <c r="L9" s="20">
        <f t="shared" si="3"/>
        <v>0</v>
      </c>
      <c r="M9" s="20">
        <f t="shared" si="4"/>
        <v>4.7619047619047619</v>
      </c>
      <c r="N9" s="9"/>
      <c r="O9" s="9"/>
      <c r="P9" s="9"/>
      <c r="Q9" s="9"/>
      <c r="R9" s="9"/>
    </row>
    <row r="10" spans="1:18" ht="12" customHeight="1" x14ac:dyDescent="0.55000000000000004">
      <c r="B10" s="30" t="s">
        <v>7</v>
      </c>
      <c r="C10" s="31"/>
      <c r="D10" s="21">
        <v>1730</v>
      </c>
      <c r="E10" s="21">
        <v>128</v>
      </c>
      <c r="F10" s="21">
        <v>1515</v>
      </c>
      <c r="G10" s="21">
        <v>45</v>
      </c>
      <c r="H10" s="21">
        <v>42</v>
      </c>
      <c r="I10" s="22">
        <f>IF(SUM($I$6:$I$9) = 0, "-", SUM($I$6:$I$9))</f>
        <v>100</v>
      </c>
      <c r="J10" s="22">
        <f>IF(SUM($J$6:$J$9) = 0, "-", SUM($J$6:$J$9))</f>
        <v>100</v>
      </c>
      <c r="K10" s="22">
        <f>IF(SUM($K$6:$K$9) = 0, "-", SUM($K$6:$K$9))</f>
        <v>100</v>
      </c>
      <c r="L10" s="22">
        <f>IF(SUM($L$6:$L$9) = 0, "-", SUM($L$6:$L$9))</f>
        <v>100</v>
      </c>
      <c r="M10" s="22">
        <f>IF(SUM($M$6:$M$9) = 0, "-", SUM($M$6:$M$9))</f>
        <v>100</v>
      </c>
      <c r="N10" s="9"/>
      <c r="O10" s="9"/>
      <c r="P10" s="9"/>
      <c r="Q10" s="9"/>
      <c r="R10" s="9"/>
    </row>
    <row r="12" spans="1:18" ht="12" customHeight="1" x14ac:dyDescent="0.55000000000000004">
      <c r="A12" s="34" t="s">
        <v>8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</row>
    <row r="13" spans="1:18" ht="12" customHeight="1" x14ac:dyDescent="0.55000000000000004">
      <c r="B13" s="2"/>
      <c r="C13" s="3"/>
      <c r="D13" s="30" t="s">
        <v>1</v>
      </c>
      <c r="E13" s="33"/>
      <c r="F13" s="33"/>
      <c r="G13" s="33"/>
      <c r="H13" s="31"/>
      <c r="I13" s="30" t="s">
        <v>2</v>
      </c>
      <c r="J13" s="33"/>
      <c r="K13" s="33"/>
      <c r="L13" s="33"/>
      <c r="M13" s="31"/>
    </row>
    <row r="14" spans="1:18" ht="22.5" customHeight="1" x14ac:dyDescent="0.55000000000000004">
      <c r="B14" s="4"/>
      <c r="D14" s="25" t="s">
        <v>181</v>
      </c>
      <c r="E14" s="25" t="s">
        <v>166</v>
      </c>
      <c r="F14" s="25" t="s">
        <v>167</v>
      </c>
      <c r="G14" s="25" t="s">
        <v>168</v>
      </c>
      <c r="H14" s="25" t="s">
        <v>182</v>
      </c>
      <c r="I14" s="25" t="s">
        <v>181</v>
      </c>
      <c r="J14" s="25" t="s">
        <v>166</v>
      </c>
      <c r="K14" s="25" t="s">
        <v>167</v>
      </c>
      <c r="L14" s="25" t="s">
        <v>168</v>
      </c>
      <c r="M14" s="25" t="s">
        <v>182</v>
      </c>
    </row>
    <row r="15" spans="1:18" ht="12" customHeight="1" x14ac:dyDescent="0.55000000000000004">
      <c r="B15" s="4"/>
      <c r="D15" s="5"/>
      <c r="E15" s="5"/>
      <c r="F15" s="5"/>
      <c r="G15" s="5"/>
      <c r="H15" s="5"/>
      <c r="I15" s="5">
        <v>1730</v>
      </c>
      <c r="J15" s="5">
        <v>128</v>
      </c>
      <c r="K15" s="5">
        <v>1515</v>
      </c>
      <c r="L15" s="5">
        <v>45</v>
      </c>
      <c r="M15" s="5">
        <v>42</v>
      </c>
    </row>
    <row r="16" spans="1:18" ht="12" customHeight="1" x14ac:dyDescent="0.55000000000000004">
      <c r="B16" s="6" t="s">
        <v>9</v>
      </c>
      <c r="C16" s="3"/>
      <c r="D16" s="7">
        <v>1556</v>
      </c>
      <c r="E16" s="7">
        <v>110</v>
      </c>
      <c r="F16" s="7">
        <v>1380</v>
      </c>
      <c r="G16" s="7">
        <v>34</v>
      </c>
      <c r="H16" s="7">
        <v>32</v>
      </c>
      <c r="I16" s="8">
        <f>IFERROR(100*$D16/$I$15, "-")</f>
        <v>89.942196531791907</v>
      </c>
      <c r="J16" s="8">
        <f>IFERROR(100*$E16/$J$15, "-")</f>
        <v>85.9375</v>
      </c>
      <c r="K16" s="8">
        <f>IFERROR(100*$F16/$K$15, "-")</f>
        <v>91.089108910891085</v>
      </c>
      <c r="L16" s="8">
        <f>IFERROR(100*$G16/$L$15, "-")</f>
        <v>75.555555555555557</v>
      </c>
      <c r="M16" s="8">
        <f>IFERROR(100*$H16/$M$15, "-")</f>
        <v>76.19047619047619</v>
      </c>
      <c r="N16" s="9"/>
      <c r="O16" s="9"/>
      <c r="P16" s="9"/>
      <c r="Q16" s="9"/>
      <c r="R16" s="9"/>
    </row>
    <row r="17" spans="1:18" ht="12" customHeight="1" x14ac:dyDescent="0.55000000000000004">
      <c r="B17" s="10" t="s">
        <v>10</v>
      </c>
      <c r="C17" s="11"/>
      <c r="D17" s="12">
        <v>20</v>
      </c>
      <c r="E17" s="12">
        <v>2</v>
      </c>
      <c r="F17" s="12">
        <v>14</v>
      </c>
      <c r="G17" s="12">
        <v>4</v>
      </c>
      <c r="H17" s="12">
        <v>0</v>
      </c>
      <c r="I17" s="13">
        <f t="shared" ref="I17:I24" si="5">IFERROR(100*$D17/$I$15, "-")</f>
        <v>1.1560693641618498</v>
      </c>
      <c r="J17" s="13">
        <f t="shared" ref="J17:J24" si="6">IFERROR(100*$E17/$J$15, "-")</f>
        <v>1.5625</v>
      </c>
      <c r="K17" s="13">
        <f t="shared" ref="K17:K24" si="7">IFERROR(100*$F17/$K$15, "-")</f>
        <v>0.92409240924092406</v>
      </c>
      <c r="L17" s="13">
        <f t="shared" ref="L17:L24" si="8">IFERROR(100*$G17/$L$15, "-")</f>
        <v>8.8888888888888893</v>
      </c>
      <c r="M17" s="13">
        <f t="shared" ref="M17:M24" si="9">IFERROR(100*$H17/$M$15, "-")</f>
        <v>0</v>
      </c>
      <c r="N17" s="9"/>
      <c r="O17" s="9"/>
      <c r="P17" s="9"/>
      <c r="Q17" s="9"/>
      <c r="R17" s="9"/>
    </row>
    <row r="18" spans="1:18" ht="12" customHeight="1" x14ac:dyDescent="0.55000000000000004">
      <c r="B18" s="14" t="s">
        <v>11</v>
      </c>
      <c r="D18" s="15">
        <v>99</v>
      </c>
      <c r="E18" s="15">
        <v>13</v>
      </c>
      <c r="F18" s="15">
        <v>77</v>
      </c>
      <c r="G18" s="15">
        <v>6</v>
      </c>
      <c r="H18" s="15">
        <v>3</v>
      </c>
      <c r="I18" s="16">
        <f t="shared" si="5"/>
        <v>5.7225433526011562</v>
      </c>
      <c r="J18" s="16">
        <f t="shared" si="6"/>
        <v>10.15625</v>
      </c>
      <c r="K18" s="16">
        <f t="shared" si="7"/>
        <v>5.0825082508250823</v>
      </c>
      <c r="L18" s="16">
        <f t="shared" si="8"/>
        <v>13.333333333333334</v>
      </c>
      <c r="M18" s="16">
        <f t="shared" si="9"/>
        <v>7.1428571428571432</v>
      </c>
      <c r="N18" s="9"/>
      <c r="O18" s="9"/>
      <c r="P18" s="9"/>
      <c r="Q18" s="9"/>
      <c r="R18" s="9"/>
    </row>
    <row r="19" spans="1:18" ht="12" customHeight="1" x14ac:dyDescent="0.55000000000000004">
      <c r="B19" s="10" t="s">
        <v>12</v>
      </c>
      <c r="C19" s="11"/>
      <c r="D19" s="12">
        <v>27</v>
      </c>
      <c r="E19" s="12">
        <v>2</v>
      </c>
      <c r="F19" s="12">
        <v>21</v>
      </c>
      <c r="G19" s="12">
        <v>0</v>
      </c>
      <c r="H19" s="12">
        <v>4</v>
      </c>
      <c r="I19" s="13">
        <f t="shared" si="5"/>
        <v>1.5606936416184971</v>
      </c>
      <c r="J19" s="13">
        <f t="shared" si="6"/>
        <v>1.5625</v>
      </c>
      <c r="K19" s="13">
        <f t="shared" si="7"/>
        <v>1.386138613861386</v>
      </c>
      <c r="L19" s="13">
        <f t="shared" si="8"/>
        <v>0</v>
      </c>
      <c r="M19" s="13">
        <f t="shared" si="9"/>
        <v>9.5238095238095237</v>
      </c>
      <c r="N19" s="9"/>
      <c r="O19" s="9"/>
      <c r="P19" s="9"/>
      <c r="Q19" s="9"/>
      <c r="R19" s="9"/>
    </row>
    <row r="20" spans="1:18" ht="12" customHeight="1" x14ac:dyDescent="0.55000000000000004">
      <c r="B20" s="14" t="s">
        <v>13</v>
      </c>
      <c r="D20" s="15">
        <v>7</v>
      </c>
      <c r="E20" s="15">
        <v>0</v>
      </c>
      <c r="F20" s="15">
        <v>7</v>
      </c>
      <c r="G20" s="15">
        <v>0</v>
      </c>
      <c r="H20" s="15">
        <v>0</v>
      </c>
      <c r="I20" s="16">
        <f t="shared" si="5"/>
        <v>0.40462427745664742</v>
      </c>
      <c r="J20" s="16">
        <f t="shared" si="6"/>
        <v>0</v>
      </c>
      <c r="K20" s="16">
        <f t="shared" si="7"/>
        <v>0.46204620462046203</v>
      </c>
      <c r="L20" s="16">
        <f t="shared" si="8"/>
        <v>0</v>
      </c>
      <c r="M20" s="16">
        <f t="shared" si="9"/>
        <v>0</v>
      </c>
      <c r="N20" s="9"/>
      <c r="O20" s="9"/>
      <c r="P20" s="9"/>
      <c r="Q20" s="9"/>
      <c r="R20" s="9"/>
    </row>
    <row r="21" spans="1:18" ht="12" customHeight="1" x14ac:dyDescent="0.55000000000000004">
      <c r="B21" s="10" t="s">
        <v>14</v>
      </c>
      <c r="C21" s="11"/>
      <c r="D21" s="12">
        <v>7</v>
      </c>
      <c r="E21" s="12">
        <v>0</v>
      </c>
      <c r="F21" s="12">
        <v>6</v>
      </c>
      <c r="G21" s="12">
        <v>1</v>
      </c>
      <c r="H21" s="12">
        <v>0</v>
      </c>
      <c r="I21" s="13">
        <f t="shared" si="5"/>
        <v>0.40462427745664742</v>
      </c>
      <c r="J21" s="13">
        <f t="shared" si="6"/>
        <v>0</v>
      </c>
      <c r="K21" s="13">
        <f t="shared" si="7"/>
        <v>0.39603960396039606</v>
      </c>
      <c r="L21" s="13">
        <f t="shared" si="8"/>
        <v>2.2222222222222223</v>
      </c>
      <c r="M21" s="13">
        <f t="shared" si="9"/>
        <v>0</v>
      </c>
      <c r="N21" s="9"/>
      <c r="O21" s="9"/>
      <c r="P21" s="9"/>
      <c r="Q21" s="9"/>
      <c r="R21" s="9"/>
    </row>
    <row r="22" spans="1:18" ht="12" customHeight="1" x14ac:dyDescent="0.55000000000000004">
      <c r="B22" s="14" t="s">
        <v>15</v>
      </c>
      <c r="D22" s="15">
        <v>7</v>
      </c>
      <c r="E22" s="15">
        <v>0</v>
      </c>
      <c r="F22" s="15">
        <v>6</v>
      </c>
      <c r="G22" s="15">
        <v>0</v>
      </c>
      <c r="H22" s="15">
        <v>1</v>
      </c>
      <c r="I22" s="16">
        <f t="shared" si="5"/>
        <v>0.40462427745664742</v>
      </c>
      <c r="J22" s="16">
        <f t="shared" si="6"/>
        <v>0</v>
      </c>
      <c r="K22" s="16">
        <f t="shared" si="7"/>
        <v>0.39603960396039606</v>
      </c>
      <c r="L22" s="16">
        <f t="shared" si="8"/>
        <v>0</v>
      </c>
      <c r="M22" s="16">
        <f t="shared" si="9"/>
        <v>2.3809523809523809</v>
      </c>
      <c r="N22" s="9"/>
      <c r="O22" s="9"/>
      <c r="P22" s="9"/>
      <c r="Q22" s="9"/>
      <c r="R22" s="9"/>
    </row>
    <row r="23" spans="1:18" ht="12" customHeight="1" x14ac:dyDescent="0.55000000000000004">
      <c r="B23" s="10" t="s">
        <v>16</v>
      </c>
      <c r="C23" s="11"/>
      <c r="D23" s="12">
        <v>1</v>
      </c>
      <c r="E23" s="12">
        <v>0</v>
      </c>
      <c r="F23" s="12">
        <v>1</v>
      </c>
      <c r="G23" s="12">
        <v>0</v>
      </c>
      <c r="H23" s="12">
        <v>0</v>
      </c>
      <c r="I23" s="13">
        <f t="shared" si="5"/>
        <v>5.7803468208092484E-2</v>
      </c>
      <c r="J23" s="13">
        <f t="shared" si="6"/>
        <v>0</v>
      </c>
      <c r="K23" s="13">
        <f t="shared" si="7"/>
        <v>6.6006600660066E-2</v>
      </c>
      <c r="L23" s="13">
        <f t="shared" si="8"/>
        <v>0</v>
      </c>
      <c r="M23" s="13">
        <f t="shared" si="9"/>
        <v>0</v>
      </c>
      <c r="N23" s="9"/>
      <c r="O23" s="9"/>
      <c r="P23" s="9"/>
      <c r="Q23" s="9"/>
      <c r="R23" s="9"/>
    </row>
    <row r="24" spans="1:18" ht="12" customHeight="1" x14ac:dyDescent="0.55000000000000004">
      <c r="B24" s="26" t="s">
        <v>182</v>
      </c>
      <c r="C24" s="27"/>
      <c r="D24" s="28">
        <v>6</v>
      </c>
      <c r="E24" s="28">
        <v>1</v>
      </c>
      <c r="F24" s="28">
        <v>3</v>
      </c>
      <c r="G24" s="28">
        <v>0</v>
      </c>
      <c r="H24" s="28">
        <v>2</v>
      </c>
      <c r="I24" s="29">
        <f t="shared" si="5"/>
        <v>0.34682080924855491</v>
      </c>
      <c r="J24" s="29">
        <f t="shared" si="6"/>
        <v>0.78125</v>
      </c>
      <c r="K24" s="29">
        <f t="shared" si="7"/>
        <v>0.19801980198019803</v>
      </c>
      <c r="L24" s="29">
        <f t="shared" si="8"/>
        <v>0</v>
      </c>
      <c r="M24" s="29">
        <f t="shared" si="9"/>
        <v>4.7619047619047619</v>
      </c>
      <c r="N24" s="9"/>
      <c r="O24" s="9"/>
      <c r="P24" s="9"/>
      <c r="Q24" s="9"/>
      <c r="R24" s="9"/>
    </row>
    <row r="25" spans="1:18" ht="12" customHeight="1" x14ac:dyDescent="0.55000000000000004">
      <c r="B25" s="30" t="s">
        <v>7</v>
      </c>
      <c r="C25" s="31"/>
      <c r="D25" s="21">
        <v>1730</v>
      </c>
      <c r="E25" s="21">
        <v>128</v>
      </c>
      <c r="F25" s="21">
        <v>1515</v>
      </c>
      <c r="G25" s="21">
        <v>45</v>
      </c>
      <c r="H25" s="21">
        <v>42</v>
      </c>
      <c r="I25" s="22">
        <f>IF(SUM($I$16:$I$24) = 0, "-", SUM($I$16:$I$24))</f>
        <v>100</v>
      </c>
      <c r="J25" s="22">
        <f>IF(SUM($J$16:$J$24) = 0, "-", SUM($J$16:$J$24))</f>
        <v>100</v>
      </c>
      <c r="K25" s="22">
        <f>IF(SUM($K$16:$K$24) = 0, "-", SUM($K$16:$K$24))</f>
        <v>99.999999999999986</v>
      </c>
      <c r="L25" s="22">
        <f>IF(SUM($L$16:$L$24) = 0, "-", SUM($L$16:$L$24))</f>
        <v>100</v>
      </c>
      <c r="M25" s="22">
        <f>IF(SUM($M$16:$M$24) = 0, "-", SUM($M$16:$M$24))</f>
        <v>99.999999999999986</v>
      </c>
      <c r="N25" s="9"/>
      <c r="O25" s="9"/>
      <c r="P25" s="9"/>
      <c r="Q25" s="9"/>
      <c r="R25" s="9"/>
    </row>
    <row r="27" spans="1:18" ht="12" customHeight="1" x14ac:dyDescent="0.55000000000000004">
      <c r="A27" s="32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1:18" ht="12" customHeight="1" x14ac:dyDescent="0.55000000000000004">
      <c r="B28" s="2"/>
      <c r="C28" s="3"/>
      <c r="D28" s="30" t="s">
        <v>1</v>
      </c>
      <c r="E28" s="33"/>
      <c r="F28" s="33"/>
      <c r="G28" s="33"/>
      <c r="H28" s="31"/>
      <c r="I28" s="30" t="s">
        <v>2</v>
      </c>
      <c r="J28" s="33"/>
      <c r="K28" s="33"/>
      <c r="L28" s="33"/>
      <c r="M28" s="31"/>
    </row>
    <row r="29" spans="1:18" ht="22.5" customHeight="1" x14ac:dyDescent="0.55000000000000004">
      <c r="B29" s="4"/>
      <c r="D29" s="25" t="s">
        <v>181</v>
      </c>
      <c r="E29" s="25" t="s">
        <v>166</v>
      </c>
      <c r="F29" s="25" t="s">
        <v>167</v>
      </c>
      <c r="G29" s="25" t="s">
        <v>168</v>
      </c>
      <c r="H29" s="25" t="s">
        <v>182</v>
      </c>
      <c r="I29" s="25" t="s">
        <v>181</v>
      </c>
      <c r="J29" s="25" t="s">
        <v>166</v>
      </c>
      <c r="K29" s="25" t="s">
        <v>167</v>
      </c>
      <c r="L29" s="25" t="s">
        <v>168</v>
      </c>
      <c r="M29" s="25" t="s">
        <v>182</v>
      </c>
    </row>
    <row r="30" spans="1:18" ht="12" customHeight="1" x14ac:dyDescent="0.55000000000000004">
      <c r="B30" s="4"/>
      <c r="D30" s="5"/>
      <c r="E30" s="5"/>
      <c r="F30" s="5"/>
      <c r="G30" s="5"/>
      <c r="H30" s="5"/>
      <c r="I30" s="5">
        <v>8</v>
      </c>
      <c r="J30" s="5">
        <v>0</v>
      </c>
      <c r="K30" s="5">
        <v>7</v>
      </c>
      <c r="L30" s="5">
        <v>0</v>
      </c>
      <c r="M30" s="5">
        <v>1</v>
      </c>
    </row>
    <row r="31" spans="1:18" ht="12" customHeight="1" x14ac:dyDescent="0.55000000000000004">
      <c r="B31" s="6" t="s">
        <v>19</v>
      </c>
      <c r="C31" s="3"/>
      <c r="D31" s="7">
        <v>2</v>
      </c>
      <c r="E31" s="7">
        <v>0</v>
      </c>
      <c r="F31" s="7">
        <v>1</v>
      </c>
      <c r="G31" s="7">
        <v>0</v>
      </c>
      <c r="H31" s="7">
        <v>1</v>
      </c>
      <c r="I31" s="8">
        <f>IFERROR(100*$D31/$I$30, "-")</f>
        <v>25</v>
      </c>
      <c r="J31" s="8" t="str">
        <f>IFERROR(100*$E31/$J$30, "-")</f>
        <v>-</v>
      </c>
      <c r="K31" s="8">
        <f>IFERROR(100*$F31/$K$30, "-")</f>
        <v>14.285714285714286</v>
      </c>
      <c r="L31" s="8" t="str">
        <f>IFERROR(100*$G31/$L$30, "-")</f>
        <v>-</v>
      </c>
      <c r="M31" s="8">
        <f>IFERROR(100*$H31/$M$30, "-")</f>
        <v>100</v>
      </c>
      <c r="N31" s="9"/>
      <c r="O31" s="9"/>
      <c r="P31" s="9"/>
      <c r="Q31" s="9"/>
      <c r="R31" s="9"/>
    </row>
    <row r="32" spans="1:18" ht="12" customHeight="1" x14ac:dyDescent="0.55000000000000004">
      <c r="B32" s="10" t="s">
        <v>20</v>
      </c>
      <c r="C32" s="11"/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3">
        <f t="shared" ref="I32:I37" si="10">IFERROR(100*$D32/$I$30, "-")</f>
        <v>0</v>
      </c>
      <c r="J32" s="13" t="str">
        <f t="shared" ref="J32:J37" si="11">IFERROR(100*$E32/$J$30, "-")</f>
        <v>-</v>
      </c>
      <c r="K32" s="13">
        <f t="shared" ref="K32:K37" si="12">IFERROR(100*$F32/$K$30, "-")</f>
        <v>0</v>
      </c>
      <c r="L32" s="13" t="str">
        <f t="shared" ref="L32:L37" si="13">IFERROR(100*$G32/$L$30, "-")</f>
        <v>-</v>
      </c>
      <c r="M32" s="13">
        <f t="shared" ref="M32:M37" si="14">IFERROR(100*$H32/$M$30, "-")</f>
        <v>0</v>
      </c>
      <c r="N32" s="9"/>
      <c r="O32" s="9"/>
      <c r="P32" s="9"/>
      <c r="Q32" s="9"/>
      <c r="R32" s="9"/>
    </row>
    <row r="33" spans="1:18" ht="12" customHeight="1" x14ac:dyDescent="0.55000000000000004">
      <c r="B33" s="14" t="s">
        <v>21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6">
        <f t="shared" si="10"/>
        <v>0</v>
      </c>
      <c r="J33" s="16" t="str">
        <f t="shared" si="11"/>
        <v>-</v>
      </c>
      <c r="K33" s="16">
        <f t="shared" si="12"/>
        <v>0</v>
      </c>
      <c r="L33" s="16" t="str">
        <f t="shared" si="13"/>
        <v>-</v>
      </c>
      <c r="M33" s="16">
        <f t="shared" si="14"/>
        <v>0</v>
      </c>
      <c r="N33" s="9"/>
      <c r="O33" s="9"/>
      <c r="P33" s="9"/>
      <c r="Q33" s="9"/>
      <c r="R33" s="9"/>
    </row>
    <row r="34" spans="1:18" ht="12" customHeight="1" x14ac:dyDescent="0.55000000000000004">
      <c r="B34" s="10" t="s">
        <v>22</v>
      </c>
      <c r="C34" s="11"/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3">
        <f t="shared" si="10"/>
        <v>0</v>
      </c>
      <c r="J34" s="13" t="str">
        <f t="shared" si="11"/>
        <v>-</v>
      </c>
      <c r="K34" s="13">
        <f t="shared" si="12"/>
        <v>0</v>
      </c>
      <c r="L34" s="13" t="str">
        <f t="shared" si="13"/>
        <v>-</v>
      </c>
      <c r="M34" s="13">
        <f t="shared" si="14"/>
        <v>0</v>
      </c>
      <c r="N34" s="9"/>
      <c r="O34" s="9"/>
      <c r="P34" s="9"/>
      <c r="Q34" s="9"/>
      <c r="R34" s="9"/>
    </row>
    <row r="35" spans="1:18" ht="12" customHeight="1" x14ac:dyDescent="0.55000000000000004">
      <c r="B35" s="14" t="s">
        <v>23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6">
        <f t="shared" si="10"/>
        <v>0</v>
      </c>
      <c r="J35" s="16" t="str">
        <f t="shared" si="11"/>
        <v>-</v>
      </c>
      <c r="K35" s="16">
        <f t="shared" si="12"/>
        <v>0</v>
      </c>
      <c r="L35" s="16" t="str">
        <f t="shared" si="13"/>
        <v>-</v>
      </c>
      <c r="M35" s="16">
        <f t="shared" si="14"/>
        <v>0</v>
      </c>
      <c r="N35" s="9"/>
      <c r="O35" s="9"/>
      <c r="P35" s="9"/>
      <c r="Q35" s="9"/>
      <c r="R35" s="9"/>
    </row>
    <row r="36" spans="1:18" ht="12" customHeight="1" x14ac:dyDescent="0.55000000000000004">
      <c r="B36" s="10" t="s">
        <v>24</v>
      </c>
      <c r="C36" s="11"/>
      <c r="D36" s="12">
        <v>6</v>
      </c>
      <c r="E36" s="12">
        <v>0</v>
      </c>
      <c r="F36" s="12">
        <v>6</v>
      </c>
      <c r="G36" s="12">
        <v>0</v>
      </c>
      <c r="H36" s="12">
        <v>0</v>
      </c>
      <c r="I36" s="13">
        <f t="shared" si="10"/>
        <v>75</v>
      </c>
      <c r="J36" s="13" t="str">
        <f t="shared" si="11"/>
        <v>-</v>
      </c>
      <c r="K36" s="13">
        <f t="shared" si="12"/>
        <v>85.714285714285708</v>
      </c>
      <c r="L36" s="13" t="str">
        <f t="shared" si="13"/>
        <v>-</v>
      </c>
      <c r="M36" s="13">
        <f t="shared" si="14"/>
        <v>0</v>
      </c>
      <c r="N36" s="9"/>
      <c r="O36" s="9"/>
      <c r="P36" s="9"/>
      <c r="Q36" s="9"/>
      <c r="R36" s="9"/>
    </row>
    <row r="37" spans="1:18" ht="12" customHeight="1" x14ac:dyDescent="0.55000000000000004">
      <c r="B37" s="23" t="s">
        <v>182</v>
      </c>
      <c r="C37" s="24"/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2">
        <f t="shared" si="10"/>
        <v>0</v>
      </c>
      <c r="J37" s="22" t="str">
        <f t="shared" si="11"/>
        <v>-</v>
      </c>
      <c r="K37" s="22">
        <f t="shared" si="12"/>
        <v>0</v>
      </c>
      <c r="L37" s="22" t="str">
        <f t="shared" si="13"/>
        <v>-</v>
      </c>
      <c r="M37" s="22">
        <f t="shared" si="14"/>
        <v>0</v>
      </c>
      <c r="N37" s="9"/>
      <c r="O37" s="9"/>
      <c r="P37" s="9"/>
      <c r="Q37" s="9"/>
      <c r="R37" s="9"/>
    </row>
    <row r="38" spans="1:18" ht="12" customHeight="1" x14ac:dyDescent="0.55000000000000004">
      <c r="B38" s="30" t="s">
        <v>7</v>
      </c>
      <c r="C38" s="31"/>
      <c r="D38" s="21">
        <v>8</v>
      </c>
      <c r="E38" s="21">
        <v>0</v>
      </c>
      <c r="F38" s="21">
        <v>7</v>
      </c>
      <c r="G38" s="21">
        <v>0</v>
      </c>
      <c r="H38" s="21">
        <v>1</v>
      </c>
      <c r="I38" s="22">
        <f>IF(SUM($I$31:$I$37) = 0, "-", SUM($I$31:$I$37))</f>
        <v>100</v>
      </c>
      <c r="J38" s="22" t="str">
        <f>IF(SUM($J$31:$J$37) = 0, "-", SUM($J$31:$J$37))</f>
        <v>-</v>
      </c>
      <c r="K38" s="22">
        <f>IF(SUM($K$31:$K$37) = 0, "-", SUM($K$31:$K$37))</f>
        <v>100</v>
      </c>
      <c r="L38" s="22" t="str">
        <f>IF(SUM($L$31:$L$37) = 0, "-", SUM($L$31:$L$37))</f>
        <v>-</v>
      </c>
      <c r="M38" s="22">
        <f>IF(SUM($M$31:$M$37) = 0, "-", SUM($M$31:$M$37))</f>
        <v>100</v>
      </c>
      <c r="N38" s="9"/>
      <c r="O38" s="9"/>
      <c r="P38" s="9"/>
      <c r="Q38" s="9"/>
      <c r="R38" s="9"/>
    </row>
    <row r="40" spans="1:18" ht="12" customHeight="1" x14ac:dyDescent="0.55000000000000004">
      <c r="A40" s="32" t="s">
        <v>25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</row>
    <row r="41" spans="1:18" ht="12" customHeight="1" x14ac:dyDescent="0.55000000000000004">
      <c r="B41" s="2"/>
      <c r="C41" s="3"/>
      <c r="D41" s="30" t="s">
        <v>1</v>
      </c>
      <c r="E41" s="33"/>
      <c r="F41" s="33"/>
      <c r="G41" s="33"/>
      <c r="H41" s="31"/>
      <c r="I41" s="30" t="s">
        <v>2</v>
      </c>
      <c r="J41" s="33"/>
      <c r="K41" s="33"/>
      <c r="L41" s="33"/>
      <c r="M41" s="31"/>
    </row>
    <row r="42" spans="1:18" ht="22.5" customHeight="1" x14ac:dyDescent="0.55000000000000004">
      <c r="B42" s="4"/>
      <c r="D42" s="25" t="s">
        <v>181</v>
      </c>
      <c r="E42" s="25" t="s">
        <v>166</v>
      </c>
      <c r="F42" s="25" t="s">
        <v>167</v>
      </c>
      <c r="G42" s="25" t="s">
        <v>168</v>
      </c>
      <c r="H42" s="25" t="s">
        <v>182</v>
      </c>
      <c r="I42" s="25" t="s">
        <v>181</v>
      </c>
      <c r="J42" s="25" t="s">
        <v>166</v>
      </c>
      <c r="K42" s="25" t="s">
        <v>167</v>
      </c>
      <c r="L42" s="25" t="s">
        <v>168</v>
      </c>
      <c r="M42" s="25" t="s">
        <v>182</v>
      </c>
    </row>
    <row r="43" spans="1:18" ht="12" customHeight="1" x14ac:dyDescent="0.55000000000000004">
      <c r="B43" s="4"/>
      <c r="D43" s="5"/>
      <c r="E43" s="5"/>
      <c r="F43" s="5"/>
      <c r="G43" s="5"/>
      <c r="H43" s="5"/>
      <c r="I43" s="5">
        <v>1716</v>
      </c>
      <c r="J43" s="5">
        <v>127</v>
      </c>
      <c r="K43" s="5">
        <v>1505</v>
      </c>
      <c r="L43" s="5">
        <v>45</v>
      </c>
      <c r="M43" s="5">
        <v>39</v>
      </c>
    </row>
    <row r="44" spans="1:18" ht="12" customHeight="1" x14ac:dyDescent="0.55000000000000004">
      <c r="B44" s="6" t="s">
        <v>26</v>
      </c>
      <c r="C44" s="3"/>
      <c r="D44" s="7">
        <v>459</v>
      </c>
      <c r="E44" s="7">
        <v>53</v>
      </c>
      <c r="F44" s="7">
        <v>380</v>
      </c>
      <c r="G44" s="7">
        <v>15</v>
      </c>
      <c r="H44" s="7">
        <v>11</v>
      </c>
      <c r="I44" s="8">
        <f>IFERROR(100*$D44/$I$43, "-")</f>
        <v>26.748251748251747</v>
      </c>
      <c r="J44" s="8">
        <f>IFERROR(100*$E44/$J$43, "-")</f>
        <v>41.732283464566926</v>
      </c>
      <c r="K44" s="8">
        <f>IFERROR(100*$F44/$K$43, "-")</f>
        <v>25.249169435215947</v>
      </c>
      <c r="L44" s="8">
        <f>IFERROR(100*$G44/$L$43, "-")</f>
        <v>33.333333333333336</v>
      </c>
      <c r="M44" s="8">
        <f>IFERROR(100*$H44/$M$43, "-")</f>
        <v>28.205128205128204</v>
      </c>
      <c r="N44" s="9"/>
      <c r="O44" s="9"/>
      <c r="P44" s="9"/>
      <c r="Q44" s="9"/>
      <c r="R44" s="9"/>
    </row>
    <row r="45" spans="1:18" ht="12" customHeight="1" x14ac:dyDescent="0.55000000000000004">
      <c r="B45" s="10" t="s">
        <v>24</v>
      </c>
      <c r="C45" s="11"/>
      <c r="D45" s="12">
        <v>1206</v>
      </c>
      <c r="E45" s="12">
        <v>69</v>
      </c>
      <c r="F45" s="12">
        <v>1080</v>
      </c>
      <c r="G45" s="12">
        <v>30</v>
      </c>
      <c r="H45" s="12">
        <v>27</v>
      </c>
      <c r="I45" s="13">
        <f t="shared" ref="I45:I46" si="15">IFERROR(100*$D45/$I$43, "-")</f>
        <v>70.27972027972028</v>
      </c>
      <c r="J45" s="13">
        <f t="shared" ref="J45:J46" si="16">IFERROR(100*$E45/$J$43, "-")</f>
        <v>54.330708661417326</v>
      </c>
      <c r="K45" s="13">
        <f t="shared" ref="K45:K46" si="17">IFERROR(100*$F45/$K$43, "-")</f>
        <v>71.760797342192689</v>
      </c>
      <c r="L45" s="13">
        <f t="shared" ref="L45:L46" si="18">IFERROR(100*$G45/$L$43, "-")</f>
        <v>66.666666666666671</v>
      </c>
      <c r="M45" s="13">
        <f t="shared" ref="M45:M46" si="19">IFERROR(100*$H45/$M$43, "-")</f>
        <v>69.230769230769226</v>
      </c>
      <c r="N45" s="9"/>
      <c r="O45" s="9"/>
      <c r="P45" s="9"/>
      <c r="Q45" s="9"/>
      <c r="R45" s="9"/>
    </row>
    <row r="46" spans="1:18" ht="12" customHeight="1" x14ac:dyDescent="0.55000000000000004">
      <c r="B46" s="23" t="s">
        <v>182</v>
      </c>
      <c r="C46" s="24"/>
      <c r="D46" s="21">
        <v>51</v>
      </c>
      <c r="E46" s="21">
        <v>5</v>
      </c>
      <c r="F46" s="21">
        <v>45</v>
      </c>
      <c r="G46" s="21">
        <v>0</v>
      </c>
      <c r="H46" s="21">
        <v>1</v>
      </c>
      <c r="I46" s="22">
        <f t="shared" si="15"/>
        <v>2.9720279720279721</v>
      </c>
      <c r="J46" s="22">
        <f t="shared" si="16"/>
        <v>3.9370078740157481</v>
      </c>
      <c r="K46" s="22">
        <f t="shared" si="17"/>
        <v>2.9900332225913622</v>
      </c>
      <c r="L46" s="22">
        <f t="shared" si="18"/>
        <v>0</v>
      </c>
      <c r="M46" s="22">
        <f t="shared" si="19"/>
        <v>2.5641025641025643</v>
      </c>
      <c r="N46" s="9"/>
      <c r="O46" s="9"/>
      <c r="P46" s="9"/>
      <c r="Q46" s="9"/>
      <c r="R46" s="9"/>
    </row>
    <row r="47" spans="1:18" ht="12" customHeight="1" x14ac:dyDescent="0.55000000000000004">
      <c r="B47" s="30" t="s">
        <v>7</v>
      </c>
      <c r="C47" s="31"/>
      <c r="D47" s="21">
        <v>1716</v>
      </c>
      <c r="E47" s="21">
        <v>127</v>
      </c>
      <c r="F47" s="21">
        <v>1505</v>
      </c>
      <c r="G47" s="21">
        <v>45</v>
      </c>
      <c r="H47" s="21">
        <v>39</v>
      </c>
      <c r="I47" s="22">
        <f>IF(SUM($I$44:$I$46) = 0, "-", SUM($I$44:$I$46))</f>
        <v>100</v>
      </c>
      <c r="J47" s="22">
        <f>IF(SUM($J$44:$J$46) = 0, "-", SUM($J$44:$J$46))</f>
        <v>100</v>
      </c>
      <c r="K47" s="22">
        <f>IF(SUM($K$44:$K$46) = 0, "-", SUM($K$44:$K$46))</f>
        <v>100</v>
      </c>
      <c r="L47" s="22">
        <f>IF(SUM($L$44:$L$46) = 0, "-", SUM($L$44:$L$46))</f>
        <v>100</v>
      </c>
      <c r="M47" s="22">
        <f>IF(SUM($M$44:$M$46) = 0, "-", SUM($M$44:$M$46))</f>
        <v>100</v>
      </c>
      <c r="N47" s="9"/>
      <c r="O47" s="9"/>
      <c r="P47" s="9"/>
      <c r="Q47" s="9"/>
      <c r="R47" s="9"/>
    </row>
    <row r="49" spans="1:18" ht="12" customHeight="1" x14ac:dyDescent="0.55000000000000004">
      <c r="A49" s="32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spans="1:18" ht="12" customHeight="1" x14ac:dyDescent="0.55000000000000004">
      <c r="B50" s="2"/>
      <c r="C50" s="3"/>
      <c r="D50" s="30" t="s">
        <v>1</v>
      </c>
      <c r="E50" s="33"/>
      <c r="F50" s="33"/>
      <c r="G50" s="33"/>
      <c r="H50" s="31"/>
      <c r="I50" s="30" t="s">
        <v>2</v>
      </c>
      <c r="J50" s="33"/>
      <c r="K50" s="33"/>
      <c r="L50" s="33"/>
      <c r="M50" s="31"/>
    </row>
    <row r="51" spans="1:18" ht="22.5" customHeight="1" x14ac:dyDescent="0.55000000000000004">
      <c r="B51" s="4"/>
      <c r="D51" s="25" t="s">
        <v>181</v>
      </c>
      <c r="E51" s="25" t="s">
        <v>166</v>
      </c>
      <c r="F51" s="25" t="s">
        <v>167</v>
      </c>
      <c r="G51" s="25" t="s">
        <v>168</v>
      </c>
      <c r="H51" s="25" t="s">
        <v>182</v>
      </c>
      <c r="I51" s="25" t="s">
        <v>181</v>
      </c>
      <c r="J51" s="25" t="s">
        <v>166</v>
      </c>
      <c r="K51" s="25" t="s">
        <v>167</v>
      </c>
      <c r="L51" s="25" t="s">
        <v>168</v>
      </c>
      <c r="M51" s="25" t="s">
        <v>182</v>
      </c>
    </row>
    <row r="52" spans="1:18" ht="12" customHeight="1" x14ac:dyDescent="0.55000000000000004">
      <c r="B52" s="4"/>
      <c r="D52" s="5"/>
      <c r="E52" s="5"/>
      <c r="F52" s="5"/>
      <c r="G52" s="5"/>
      <c r="H52" s="5"/>
      <c r="I52" s="5">
        <v>459</v>
      </c>
      <c r="J52" s="5">
        <v>53</v>
      </c>
      <c r="K52" s="5">
        <v>380</v>
      </c>
      <c r="L52" s="5">
        <v>15</v>
      </c>
      <c r="M52" s="5">
        <v>11</v>
      </c>
    </row>
    <row r="53" spans="1:18" ht="12" customHeight="1" x14ac:dyDescent="0.55000000000000004">
      <c r="B53" s="6" t="s">
        <v>28</v>
      </c>
      <c r="C53" s="3"/>
      <c r="D53" s="7">
        <v>422</v>
      </c>
      <c r="E53" s="7">
        <v>48</v>
      </c>
      <c r="F53" s="7">
        <v>350</v>
      </c>
      <c r="G53" s="7">
        <v>13</v>
      </c>
      <c r="H53" s="7">
        <v>11</v>
      </c>
      <c r="I53" s="8">
        <f>IFERROR(100*$D53/$I$52, "-")</f>
        <v>91.938997821350767</v>
      </c>
      <c r="J53" s="8">
        <f>IFERROR(100*$E53/$J$52, "-")</f>
        <v>90.566037735849051</v>
      </c>
      <c r="K53" s="8">
        <f>IFERROR(100*$F53/$K$52, "-")</f>
        <v>92.10526315789474</v>
      </c>
      <c r="L53" s="8">
        <f>IFERROR(100*$G53/$L$52, "-")</f>
        <v>86.666666666666671</v>
      </c>
      <c r="M53" s="8">
        <f>IFERROR(100*$H53/$M$52, "-")</f>
        <v>100</v>
      </c>
      <c r="N53" s="9"/>
      <c r="O53" s="9"/>
      <c r="P53" s="9"/>
      <c r="Q53" s="9"/>
      <c r="R53" s="9"/>
    </row>
    <row r="54" spans="1:18" ht="12" customHeight="1" x14ac:dyDescent="0.55000000000000004">
      <c r="B54" s="10" t="s">
        <v>29</v>
      </c>
      <c r="C54" s="11"/>
      <c r="D54" s="12">
        <v>51</v>
      </c>
      <c r="E54" s="12">
        <v>8</v>
      </c>
      <c r="F54" s="12">
        <v>38</v>
      </c>
      <c r="G54" s="12">
        <v>4</v>
      </c>
      <c r="H54" s="12">
        <v>1</v>
      </c>
      <c r="I54" s="13">
        <f t="shared" ref="I54:I58" si="20">IFERROR(100*$D54/$I$52, "-")</f>
        <v>11.111111111111111</v>
      </c>
      <c r="J54" s="13">
        <f t="shared" ref="J54:J58" si="21">IFERROR(100*$E54/$J$52, "-")</f>
        <v>15.09433962264151</v>
      </c>
      <c r="K54" s="13">
        <f t="shared" ref="K54:K58" si="22">IFERROR(100*$F54/$K$52, "-")</f>
        <v>10</v>
      </c>
      <c r="L54" s="13">
        <f t="shared" ref="L54:L58" si="23">IFERROR(100*$G54/$L$52, "-")</f>
        <v>26.666666666666668</v>
      </c>
      <c r="M54" s="13">
        <f t="shared" ref="M54:M58" si="24">IFERROR(100*$H54/$M$52, "-")</f>
        <v>9.0909090909090917</v>
      </c>
      <c r="N54" s="9"/>
      <c r="O54" s="9"/>
      <c r="P54" s="9"/>
      <c r="Q54" s="9"/>
      <c r="R54" s="9"/>
    </row>
    <row r="55" spans="1:18" ht="12" customHeight="1" x14ac:dyDescent="0.55000000000000004">
      <c r="B55" s="14" t="s">
        <v>30</v>
      </c>
      <c r="D55" s="15">
        <v>29</v>
      </c>
      <c r="E55" s="15">
        <v>3</v>
      </c>
      <c r="F55" s="15">
        <v>24</v>
      </c>
      <c r="G55" s="15">
        <v>2</v>
      </c>
      <c r="H55" s="15">
        <v>0</v>
      </c>
      <c r="I55" s="16">
        <f t="shared" si="20"/>
        <v>6.318082788671024</v>
      </c>
      <c r="J55" s="16">
        <f t="shared" si="21"/>
        <v>5.6603773584905657</v>
      </c>
      <c r="K55" s="16">
        <f t="shared" si="22"/>
        <v>6.3157894736842106</v>
      </c>
      <c r="L55" s="16">
        <f t="shared" si="23"/>
        <v>13.333333333333334</v>
      </c>
      <c r="M55" s="16">
        <f t="shared" si="24"/>
        <v>0</v>
      </c>
      <c r="N55" s="9"/>
      <c r="O55" s="9"/>
      <c r="P55" s="9"/>
      <c r="Q55" s="9"/>
      <c r="R55" s="9"/>
    </row>
    <row r="56" spans="1:18" ht="12" customHeight="1" x14ac:dyDescent="0.55000000000000004">
      <c r="B56" s="10" t="s">
        <v>31</v>
      </c>
      <c r="C56" s="11"/>
      <c r="D56" s="12">
        <v>111</v>
      </c>
      <c r="E56" s="12">
        <v>14</v>
      </c>
      <c r="F56" s="12">
        <v>89</v>
      </c>
      <c r="G56" s="12">
        <v>5</v>
      </c>
      <c r="H56" s="12">
        <v>3</v>
      </c>
      <c r="I56" s="13">
        <f t="shared" si="20"/>
        <v>24.183006535947712</v>
      </c>
      <c r="J56" s="13">
        <f t="shared" si="21"/>
        <v>26.415094339622641</v>
      </c>
      <c r="K56" s="13">
        <f t="shared" si="22"/>
        <v>23.421052631578949</v>
      </c>
      <c r="L56" s="13">
        <f t="shared" si="23"/>
        <v>33.333333333333336</v>
      </c>
      <c r="M56" s="13">
        <f t="shared" si="24"/>
        <v>27.272727272727273</v>
      </c>
      <c r="N56" s="9"/>
      <c r="O56" s="9"/>
      <c r="P56" s="9"/>
      <c r="Q56" s="9"/>
      <c r="R56" s="9"/>
    </row>
    <row r="57" spans="1:18" ht="12" customHeight="1" x14ac:dyDescent="0.55000000000000004">
      <c r="B57" s="14" t="s">
        <v>23</v>
      </c>
      <c r="D57" s="15">
        <v>21</v>
      </c>
      <c r="E57" s="15">
        <v>2</v>
      </c>
      <c r="F57" s="15">
        <v>18</v>
      </c>
      <c r="G57" s="15">
        <v>1</v>
      </c>
      <c r="H57" s="15">
        <v>0</v>
      </c>
      <c r="I57" s="16">
        <f t="shared" si="20"/>
        <v>4.5751633986928102</v>
      </c>
      <c r="J57" s="16">
        <f t="shared" si="21"/>
        <v>3.7735849056603774</v>
      </c>
      <c r="K57" s="16">
        <f t="shared" si="22"/>
        <v>4.7368421052631575</v>
      </c>
      <c r="L57" s="16">
        <f t="shared" si="23"/>
        <v>6.666666666666667</v>
      </c>
      <c r="M57" s="16">
        <f t="shared" si="24"/>
        <v>0</v>
      </c>
      <c r="N57" s="9"/>
      <c r="O57" s="9"/>
      <c r="P57" s="9"/>
      <c r="Q57" s="9"/>
      <c r="R57" s="9"/>
    </row>
    <row r="58" spans="1:18" ht="12" customHeight="1" x14ac:dyDescent="0.55000000000000004">
      <c r="B58" s="17" t="s">
        <v>182</v>
      </c>
      <c r="C58" s="18"/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20">
        <f t="shared" si="20"/>
        <v>0</v>
      </c>
      <c r="J58" s="20">
        <f t="shared" si="21"/>
        <v>0</v>
      </c>
      <c r="K58" s="20">
        <f t="shared" si="22"/>
        <v>0</v>
      </c>
      <c r="L58" s="20">
        <f t="shared" si="23"/>
        <v>0</v>
      </c>
      <c r="M58" s="20">
        <f t="shared" si="24"/>
        <v>0</v>
      </c>
      <c r="N58" s="9"/>
      <c r="O58" s="9"/>
      <c r="P58" s="9"/>
      <c r="Q58" s="9"/>
      <c r="R58" s="9"/>
    </row>
    <row r="59" spans="1:18" ht="12" customHeight="1" x14ac:dyDescent="0.55000000000000004">
      <c r="B59" s="30" t="s">
        <v>7</v>
      </c>
      <c r="C59" s="31"/>
      <c r="D59" s="21">
        <v>459</v>
      </c>
      <c r="E59" s="21">
        <v>53</v>
      </c>
      <c r="F59" s="21">
        <v>380</v>
      </c>
      <c r="G59" s="21">
        <v>15</v>
      </c>
      <c r="H59" s="21">
        <v>11</v>
      </c>
      <c r="I59" s="22" t="s">
        <v>6</v>
      </c>
      <c r="J59" s="22" t="s">
        <v>6</v>
      </c>
      <c r="K59" s="22" t="s">
        <v>6</v>
      </c>
      <c r="L59" s="22" t="s">
        <v>6</v>
      </c>
      <c r="M59" s="22" t="s">
        <v>6</v>
      </c>
      <c r="N59" s="9"/>
      <c r="O59" s="9"/>
      <c r="P59" s="9"/>
      <c r="Q59" s="9"/>
      <c r="R59" s="9"/>
    </row>
    <row r="61" spans="1:18" ht="12" customHeight="1" x14ac:dyDescent="0.55000000000000004">
      <c r="A61" s="32" t="s">
        <v>32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</row>
    <row r="62" spans="1:18" ht="12" customHeight="1" x14ac:dyDescent="0.55000000000000004">
      <c r="B62" s="2"/>
      <c r="C62" s="3"/>
      <c r="D62" s="30" t="s">
        <v>1</v>
      </c>
      <c r="E62" s="33"/>
      <c r="F62" s="33"/>
      <c r="G62" s="33"/>
      <c r="H62" s="31"/>
      <c r="I62" s="30" t="s">
        <v>2</v>
      </c>
      <c r="J62" s="33"/>
      <c r="K62" s="33"/>
      <c r="L62" s="33"/>
      <c r="M62" s="31"/>
    </row>
    <row r="63" spans="1:18" ht="22.5" customHeight="1" x14ac:dyDescent="0.55000000000000004">
      <c r="B63" s="4"/>
      <c r="D63" s="25" t="s">
        <v>181</v>
      </c>
      <c r="E63" s="25" t="s">
        <v>166</v>
      </c>
      <c r="F63" s="25" t="s">
        <v>167</v>
      </c>
      <c r="G63" s="25" t="s">
        <v>168</v>
      </c>
      <c r="H63" s="25" t="s">
        <v>182</v>
      </c>
      <c r="I63" s="25" t="s">
        <v>181</v>
      </c>
      <c r="J63" s="25" t="s">
        <v>166</v>
      </c>
      <c r="K63" s="25" t="s">
        <v>167</v>
      </c>
      <c r="L63" s="25" t="s">
        <v>168</v>
      </c>
      <c r="M63" s="25" t="s">
        <v>182</v>
      </c>
    </row>
    <row r="64" spans="1:18" ht="12" customHeight="1" x14ac:dyDescent="0.55000000000000004">
      <c r="B64" s="4"/>
      <c r="D64" s="5"/>
      <c r="E64" s="5"/>
      <c r="F64" s="5"/>
      <c r="G64" s="5"/>
      <c r="H64" s="5"/>
      <c r="I64" s="5">
        <v>1716</v>
      </c>
      <c r="J64" s="5">
        <v>127</v>
      </c>
      <c r="K64" s="5">
        <v>1505</v>
      </c>
      <c r="L64" s="5">
        <v>45</v>
      </c>
      <c r="M64" s="5">
        <v>39</v>
      </c>
    </row>
    <row r="65" spans="1:18" ht="12" customHeight="1" x14ac:dyDescent="0.55000000000000004">
      <c r="B65" s="6" t="s">
        <v>33</v>
      </c>
      <c r="C65" s="3"/>
      <c r="D65" s="7">
        <v>1282</v>
      </c>
      <c r="E65" s="7">
        <v>82</v>
      </c>
      <c r="F65" s="7">
        <v>1147</v>
      </c>
      <c r="G65" s="7">
        <v>30</v>
      </c>
      <c r="H65" s="7">
        <v>23</v>
      </c>
      <c r="I65" s="8">
        <f>IFERROR(100*$D65/$I$64, "-")</f>
        <v>74.708624708624711</v>
      </c>
      <c r="J65" s="8">
        <f>IFERROR(100*$E65/$J$64, "-")</f>
        <v>64.566929133858267</v>
      </c>
      <c r="K65" s="8">
        <f>IFERROR(100*$F65/$K$64, "-")</f>
        <v>76.212624584717602</v>
      </c>
      <c r="L65" s="8">
        <f>IFERROR(100*$G65/$L$64, "-")</f>
        <v>66.666666666666671</v>
      </c>
      <c r="M65" s="8">
        <f>IFERROR(100*$H65/$M$64, "-")</f>
        <v>58.974358974358971</v>
      </c>
      <c r="N65" s="9"/>
      <c r="O65" s="9"/>
      <c r="P65" s="9"/>
      <c r="Q65" s="9"/>
      <c r="R65" s="9"/>
    </row>
    <row r="66" spans="1:18" ht="12" customHeight="1" x14ac:dyDescent="0.55000000000000004">
      <c r="B66" s="10" t="s">
        <v>34</v>
      </c>
      <c r="C66" s="11"/>
      <c r="D66" s="12">
        <v>477</v>
      </c>
      <c r="E66" s="12">
        <v>27</v>
      </c>
      <c r="F66" s="12">
        <v>427</v>
      </c>
      <c r="G66" s="12">
        <v>14</v>
      </c>
      <c r="H66" s="12">
        <v>9</v>
      </c>
      <c r="I66" s="13">
        <f t="shared" ref="I66:I74" si="25">IFERROR(100*$D66/$I$64, "-")</f>
        <v>27.797202797202797</v>
      </c>
      <c r="J66" s="13">
        <f t="shared" ref="J66:J74" si="26">IFERROR(100*$E66/$J$64, "-")</f>
        <v>21.259842519685041</v>
      </c>
      <c r="K66" s="13">
        <f t="shared" ref="K66:K74" si="27">IFERROR(100*$F66/$K$64, "-")</f>
        <v>28.372093023255815</v>
      </c>
      <c r="L66" s="13">
        <f t="shared" ref="L66:L74" si="28">IFERROR(100*$G66/$L$64, "-")</f>
        <v>31.111111111111111</v>
      </c>
      <c r="M66" s="13">
        <f t="shared" ref="M66:M74" si="29">IFERROR(100*$H66/$M$64, "-")</f>
        <v>23.076923076923077</v>
      </c>
      <c r="N66" s="9"/>
      <c r="O66" s="9"/>
      <c r="P66" s="9"/>
      <c r="Q66" s="9"/>
      <c r="R66" s="9"/>
    </row>
    <row r="67" spans="1:18" ht="12" customHeight="1" x14ac:dyDescent="0.55000000000000004">
      <c r="B67" s="14" t="s">
        <v>35</v>
      </c>
      <c r="D67" s="15">
        <v>195</v>
      </c>
      <c r="E67" s="15">
        <v>18</v>
      </c>
      <c r="F67" s="15">
        <v>162</v>
      </c>
      <c r="G67" s="15">
        <v>10</v>
      </c>
      <c r="H67" s="15">
        <v>5</v>
      </c>
      <c r="I67" s="16">
        <f t="shared" si="25"/>
        <v>11.363636363636363</v>
      </c>
      <c r="J67" s="16">
        <f t="shared" si="26"/>
        <v>14.173228346456693</v>
      </c>
      <c r="K67" s="16">
        <f t="shared" si="27"/>
        <v>10.764119601328904</v>
      </c>
      <c r="L67" s="16">
        <f t="shared" si="28"/>
        <v>22.222222222222221</v>
      </c>
      <c r="M67" s="16">
        <f t="shared" si="29"/>
        <v>12.820512820512821</v>
      </c>
      <c r="N67" s="9"/>
      <c r="O67" s="9"/>
      <c r="P67" s="9"/>
      <c r="Q67" s="9"/>
      <c r="R67" s="9"/>
    </row>
    <row r="68" spans="1:18" ht="12" customHeight="1" x14ac:dyDescent="0.55000000000000004">
      <c r="B68" s="10" t="s">
        <v>36</v>
      </c>
      <c r="C68" s="11"/>
      <c r="D68" s="12">
        <v>16</v>
      </c>
      <c r="E68" s="12">
        <v>2</v>
      </c>
      <c r="F68" s="12">
        <v>12</v>
      </c>
      <c r="G68" s="12">
        <v>2</v>
      </c>
      <c r="H68" s="12">
        <v>0</v>
      </c>
      <c r="I68" s="13">
        <f t="shared" si="25"/>
        <v>0.93240093240093236</v>
      </c>
      <c r="J68" s="13">
        <f t="shared" si="26"/>
        <v>1.5748031496062993</v>
      </c>
      <c r="K68" s="13">
        <f t="shared" si="27"/>
        <v>0.79734219269102991</v>
      </c>
      <c r="L68" s="13">
        <f t="shared" si="28"/>
        <v>4.4444444444444446</v>
      </c>
      <c r="M68" s="13">
        <f t="shared" si="29"/>
        <v>0</v>
      </c>
      <c r="N68" s="9"/>
      <c r="O68" s="9"/>
      <c r="P68" s="9"/>
      <c r="Q68" s="9"/>
      <c r="R68" s="9"/>
    </row>
    <row r="69" spans="1:18" ht="12" customHeight="1" x14ac:dyDescent="0.55000000000000004">
      <c r="B69" s="14" t="s">
        <v>37</v>
      </c>
      <c r="D69" s="15">
        <v>3</v>
      </c>
      <c r="E69" s="15">
        <v>0</v>
      </c>
      <c r="F69" s="15">
        <v>3</v>
      </c>
      <c r="G69" s="15">
        <v>0</v>
      </c>
      <c r="H69" s="15">
        <v>0</v>
      </c>
      <c r="I69" s="16">
        <f t="shared" si="25"/>
        <v>0.17482517482517482</v>
      </c>
      <c r="J69" s="16">
        <f t="shared" si="26"/>
        <v>0</v>
      </c>
      <c r="K69" s="16">
        <f t="shared" si="27"/>
        <v>0.19933554817275748</v>
      </c>
      <c r="L69" s="16">
        <f t="shared" si="28"/>
        <v>0</v>
      </c>
      <c r="M69" s="16">
        <f t="shared" si="29"/>
        <v>0</v>
      </c>
      <c r="N69" s="9"/>
      <c r="O69" s="9"/>
      <c r="P69" s="9"/>
      <c r="Q69" s="9"/>
      <c r="R69" s="9"/>
    </row>
    <row r="70" spans="1:18" ht="12" customHeight="1" x14ac:dyDescent="0.55000000000000004">
      <c r="B70" s="10" t="s">
        <v>38</v>
      </c>
      <c r="C70" s="11"/>
      <c r="D70" s="12">
        <v>168</v>
      </c>
      <c r="E70" s="12">
        <v>11</v>
      </c>
      <c r="F70" s="12">
        <v>152</v>
      </c>
      <c r="G70" s="12">
        <v>3</v>
      </c>
      <c r="H70" s="12">
        <v>2</v>
      </c>
      <c r="I70" s="13">
        <f t="shared" si="25"/>
        <v>9.79020979020979</v>
      </c>
      <c r="J70" s="13">
        <f t="shared" si="26"/>
        <v>8.6614173228346463</v>
      </c>
      <c r="K70" s="13">
        <f t="shared" si="27"/>
        <v>10.099667774086379</v>
      </c>
      <c r="L70" s="13">
        <f t="shared" si="28"/>
        <v>6.666666666666667</v>
      </c>
      <c r="M70" s="13">
        <f t="shared" si="29"/>
        <v>5.1282051282051286</v>
      </c>
      <c r="N70" s="9"/>
      <c r="O70" s="9"/>
      <c r="P70" s="9"/>
      <c r="Q70" s="9"/>
      <c r="R70" s="9"/>
    </row>
    <row r="71" spans="1:18" ht="12" customHeight="1" x14ac:dyDescent="0.55000000000000004">
      <c r="B71" s="14" t="s">
        <v>39</v>
      </c>
      <c r="D71" s="15">
        <v>641</v>
      </c>
      <c r="E71" s="15">
        <v>40</v>
      </c>
      <c r="F71" s="15">
        <v>578</v>
      </c>
      <c r="G71" s="15">
        <v>13</v>
      </c>
      <c r="H71" s="15">
        <v>10</v>
      </c>
      <c r="I71" s="16">
        <f t="shared" si="25"/>
        <v>37.354312354312356</v>
      </c>
      <c r="J71" s="16">
        <f t="shared" si="26"/>
        <v>31.496062992125985</v>
      </c>
      <c r="K71" s="16">
        <f t="shared" si="27"/>
        <v>38.40531561461794</v>
      </c>
      <c r="L71" s="16">
        <f t="shared" si="28"/>
        <v>28.888888888888889</v>
      </c>
      <c r="M71" s="16">
        <f t="shared" si="29"/>
        <v>25.641025641025642</v>
      </c>
      <c r="N71" s="9"/>
      <c r="O71" s="9"/>
      <c r="P71" s="9"/>
      <c r="Q71" s="9"/>
      <c r="R71" s="9"/>
    </row>
    <row r="72" spans="1:18" ht="12" customHeight="1" x14ac:dyDescent="0.55000000000000004">
      <c r="B72" s="10" t="s">
        <v>23</v>
      </c>
      <c r="C72" s="11"/>
      <c r="D72" s="12">
        <v>47</v>
      </c>
      <c r="E72" s="12">
        <v>1</v>
      </c>
      <c r="F72" s="12">
        <v>41</v>
      </c>
      <c r="G72" s="12">
        <v>2</v>
      </c>
      <c r="H72" s="12">
        <v>3</v>
      </c>
      <c r="I72" s="13">
        <f t="shared" si="25"/>
        <v>2.7389277389277389</v>
      </c>
      <c r="J72" s="13">
        <f t="shared" si="26"/>
        <v>0.78740157480314965</v>
      </c>
      <c r="K72" s="13">
        <f t="shared" si="27"/>
        <v>2.7242524916943522</v>
      </c>
      <c r="L72" s="13">
        <f t="shared" si="28"/>
        <v>4.4444444444444446</v>
      </c>
      <c r="M72" s="13">
        <f t="shared" si="29"/>
        <v>7.6923076923076925</v>
      </c>
      <c r="N72" s="9"/>
      <c r="O72" s="9"/>
      <c r="P72" s="9"/>
      <c r="Q72" s="9"/>
      <c r="R72" s="9"/>
    </row>
    <row r="73" spans="1:18" ht="12" customHeight="1" x14ac:dyDescent="0.55000000000000004">
      <c r="B73" s="14" t="s">
        <v>17</v>
      </c>
      <c r="D73" s="15">
        <v>184</v>
      </c>
      <c r="E73" s="15">
        <v>20</v>
      </c>
      <c r="F73" s="15">
        <v>152</v>
      </c>
      <c r="G73" s="15">
        <v>7</v>
      </c>
      <c r="H73" s="15">
        <v>5</v>
      </c>
      <c r="I73" s="16">
        <f t="shared" si="25"/>
        <v>10.722610722610723</v>
      </c>
      <c r="J73" s="16">
        <f t="shared" si="26"/>
        <v>15.748031496062993</v>
      </c>
      <c r="K73" s="16">
        <f t="shared" si="27"/>
        <v>10.099667774086379</v>
      </c>
      <c r="L73" s="16">
        <f t="shared" si="28"/>
        <v>15.555555555555555</v>
      </c>
      <c r="M73" s="16">
        <f t="shared" si="29"/>
        <v>12.820512820512821</v>
      </c>
      <c r="N73" s="9"/>
      <c r="O73" s="9"/>
      <c r="P73" s="9"/>
      <c r="Q73" s="9"/>
      <c r="R73" s="9"/>
    </row>
    <row r="74" spans="1:18" ht="12" customHeight="1" x14ac:dyDescent="0.55000000000000004">
      <c r="B74" s="17" t="s">
        <v>182</v>
      </c>
      <c r="C74" s="18"/>
      <c r="D74" s="19">
        <v>65</v>
      </c>
      <c r="E74" s="19">
        <v>9</v>
      </c>
      <c r="F74" s="19">
        <v>54</v>
      </c>
      <c r="G74" s="19">
        <v>0</v>
      </c>
      <c r="H74" s="19">
        <v>2</v>
      </c>
      <c r="I74" s="20">
        <f t="shared" si="25"/>
        <v>3.7878787878787881</v>
      </c>
      <c r="J74" s="20">
        <f t="shared" si="26"/>
        <v>7.0866141732283463</v>
      </c>
      <c r="K74" s="20">
        <f t="shared" si="27"/>
        <v>3.5880398671096345</v>
      </c>
      <c r="L74" s="20">
        <f t="shared" si="28"/>
        <v>0</v>
      </c>
      <c r="M74" s="20">
        <f t="shared" si="29"/>
        <v>5.1282051282051286</v>
      </c>
      <c r="N74" s="9"/>
      <c r="O74" s="9"/>
      <c r="P74" s="9"/>
      <c r="Q74" s="9"/>
      <c r="R74" s="9"/>
    </row>
    <row r="75" spans="1:18" ht="12" customHeight="1" x14ac:dyDescent="0.55000000000000004">
      <c r="B75" s="30" t="s">
        <v>7</v>
      </c>
      <c r="C75" s="31"/>
      <c r="D75" s="21">
        <v>1716</v>
      </c>
      <c r="E75" s="21">
        <v>127</v>
      </c>
      <c r="F75" s="21">
        <v>1505</v>
      </c>
      <c r="G75" s="21">
        <v>45</v>
      </c>
      <c r="H75" s="21">
        <v>39</v>
      </c>
      <c r="I75" s="22" t="s">
        <v>6</v>
      </c>
      <c r="J75" s="22" t="s">
        <v>6</v>
      </c>
      <c r="K75" s="22" t="s">
        <v>6</v>
      </c>
      <c r="L75" s="22" t="s">
        <v>6</v>
      </c>
      <c r="M75" s="22" t="s">
        <v>6</v>
      </c>
      <c r="N75" s="9"/>
      <c r="O75" s="9"/>
      <c r="P75" s="9"/>
      <c r="Q75" s="9"/>
      <c r="R75" s="9"/>
    </row>
    <row r="77" spans="1:18" ht="12" customHeight="1" x14ac:dyDescent="0.55000000000000004">
      <c r="A77" s="1" t="s">
        <v>205</v>
      </c>
    </row>
    <row r="78" spans="1:18" ht="12" customHeight="1" x14ac:dyDescent="0.55000000000000004">
      <c r="A78" s="32" t="s">
        <v>40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</row>
    <row r="79" spans="1:18" ht="12" customHeight="1" x14ac:dyDescent="0.55000000000000004">
      <c r="B79" s="2"/>
      <c r="C79" s="3"/>
      <c r="D79" s="30" t="s">
        <v>1</v>
      </c>
      <c r="E79" s="33"/>
      <c r="F79" s="33"/>
      <c r="G79" s="33"/>
      <c r="H79" s="31"/>
      <c r="I79" s="30" t="s">
        <v>2</v>
      </c>
      <c r="J79" s="33"/>
      <c r="K79" s="33"/>
      <c r="L79" s="33"/>
      <c r="M79" s="31"/>
    </row>
    <row r="80" spans="1:18" ht="22.5" customHeight="1" x14ac:dyDescent="0.55000000000000004">
      <c r="B80" s="4"/>
      <c r="D80" s="25" t="s">
        <v>181</v>
      </c>
      <c r="E80" s="25" t="s">
        <v>166</v>
      </c>
      <c r="F80" s="25" t="s">
        <v>167</v>
      </c>
      <c r="G80" s="25" t="s">
        <v>168</v>
      </c>
      <c r="H80" s="25" t="s">
        <v>182</v>
      </c>
      <c r="I80" s="25" t="s">
        <v>181</v>
      </c>
      <c r="J80" s="25" t="s">
        <v>166</v>
      </c>
      <c r="K80" s="25" t="s">
        <v>167</v>
      </c>
      <c r="L80" s="25" t="s">
        <v>168</v>
      </c>
      <c r="M80" s="25" t="s">
        <v>182</v>
      </c>
    </row>
    <row r="81" spans="1:18" ht="12" customHeight="1" x14ac:dyDescent="0.55000000000000004">
      <c r="B81" s="4"/>
      <c r="D81" s="5"/>
      <c r="E81" s="5"/>
      <c r="F81" s="5"/>
      <c r="G81" s="5"/>
      <c r="H81" s="5"/>
      <c r="I81" s="5">
        <v>1716</v>
      </c>
      <c r="J81" s="5">
        <v>127</v>
      </c>
      <c r="K81" s="5">
        <v>1505</v>
      </c>
      <c r="L81" s="5">
        <v>45</v>
      </c>
      <c r="M81" s="5">
        <v>39</v>
      </c>
    </row>
    <row r="82" spans="1:18" ht="12" customHeight="1" x14ac:dyDescent="0.55000000000000004">
      <c r="B82" s="6" t="s">
        <v>41</v>
      </c>
      <c r="C82" s="3"/>
      <c r="D82" s="7">
        <v>427</v>
      </c>
      <c r="E82" s="7">
        <v>51</v>
      </c>
      <c r="F82" s="7">
        <v>358</v>
      </c>
      <c r="G82" s="7">
        <v>9</v>
      </c>
      <c r="H82" s="7">
        <v>9</v>
      </c>
      <c r="I82" s="8">
        <f>IFERROR(100*$D82/$I$81, "-")</f>
        <v>24.883449883449885</v>
      </c>
      <c r="J82" s="8">
        <f>IFERROR(100*$E82/$J$81, "-")</f>
        <v>40.15748031496063</v>
      </c>
      <c r="K82" s="8">
        <f>IFERROR(100*$F82/$K$81, "-")</f>
        <v>23.787375415282391</v>
      </c>
      <c r="L82" s="8">
        <f>IFERROR(100*$G82/$L$81, "-")</f>
        <v>20</v>
      </c>
      <c r="M82" s="8">
        <f>IFERROR(100*$H82/$M$81, "-")</f>
        <v>23.076923076923077</v>
      </c>
      <c r="N82" s="9"/>
      <c r="O82" s="9"/>
      <c r="P82" s="9"/>
      <c r="Q82" s="9"/>
      <c r="R82" s="9"/>
    </row>
    <row r="83" spans="1:18" ht="12" customHeight="1" x14ac:dyDescent="0.55000000000000004">
      <c r="B83" s="10" t="s">
        <v>42</v>
      </c>
      <c r="C83" s="11"/>
      <c r="D83" s="12">
        <v>380</v>
      </c>
      <c r="E83" s="12">
        <v>16</v>
      </c>
      <c r="F83" s="12">
        <v>338</v>
      </c>
      <c r="G83" s="12">
        <v>15</v>
      </c>
      <c r="H83" s="12">
        <v>11</v>
      </c>
      <c r="I83" s="13">
        <f t="shared" ref="I83:I88" si="30">IFERROR(100*$D83/$I$81, "-")</f>
        <v>22.144522144522146</v>
      </c>
      <c r="J83" s="13">
        <f t="shared" ref="J83:J88" si="31">IFERROR(100*$E83/$J$81, "-")</f>
        <v>12.598425196850394</v>
      </c>
      <c r="K83" s="13">
        <f t="shared" ref="K83:K88" si="32">IFERROR(100*$F83/$K$81, "-")</f>
        <v>22.458471760797341</v>
      </c>
      <c r="L83" s="13">
        <f t="shared" ref="L83:L88" si="33">IFERROR(100*$G83/$L$81, "-")</f>
        <v>33.333333333333336</v>
      </c>
      <c r="M83" s="13">
        <f t="shared" ref="M83:M88" si="34">IFERROR(100*$H83/$M$81, "-")</f>
        <v>28.205128205128204</v>
      </c>
      <c r="N83" s="9"/>
      <c r="O83" s="9"/>
      <c r="P83" s="9"/>
      <c r="Q83" s="9"/>
      <c r="R83" s="9"/>
    </row>
    <row r="84" spans="1:18" ht="12" customHeight="1" x14ac:dyDescent="0.55000000000000004">
      <c r="B84" s="14" t="s">
        <v>43</v>
      </c>
      <c r="D84" s="15">
        <v>348</v>
      </c>
      <c r="E84" s="15">
        <v>14</v>
      </c>
      <c r="F84" s="15">
        <v>318</v>
      </c>
      <c r="G84" s="15">
        <v>9</v>
      </c>
      <c r="H84" s="15">
        <v>7</v>
      </c>
      <c r="I84" s="16">
        <f t="shared" si="30"/>
        <v>20.27972027972028</v>
      </c>
      <c r="J84" s="16">
        <f t="shared" si="31"/>
        <v>11.023622047244094</v>
      </c>
      <c r="K84" s="16">
        <f t="shared" si="32"/>
        <v>21.129568106312291</v>
      </c>
      <c r="L84" s="16">
        <f t="shared" si="33"/>
        <v>20</v>
      </c>
      <c r="M84" s="16">
        <f t="shared" si="34"/>
        <v>17.948717948717949</v>
      </c>
      <c r="N84" s="9"/>
      <c r="O84" s="9"/>
      <c r="P84" s="9"/>
      <c r="Q84" s="9"/>
      <c r="R84" s="9"/>
    </row>
    <row r="85" spans="1:18" ht="12" customHeight="1" x14ac:dyDescent="0.55000000000000004">
      <c r="B85" s="10" t="s">
        <v>44</v>
      </c>
      <c r="C85" s="11"/>
      <c r="D85" s="12">
        <v>292</v>
      </c>
      <c r="E85" s="12">
        <v>20</v>
      </c>
      <c r="F85" s="12">
        <v>256</v>
      </c>
      <c r="G85" s="12">
        <v>10</v>
      </c>
      <c r="H85" s="12">
        <v>6</v>
      </c>
      <c r="I85" s="13">
        <f t="shared" si="30"/>
        <v>17.016317016317018</v>
      </c>
      <c r="J85" s="13">
        <f t="shared" si="31"/>
        <v>15.748031496062993</v>
      </c>
      <c r="K85" s="13">
        <f t="shared" si="32"/>
        <v>17.009966777408639</v>
      </c>
      <c r="L85" s="13">
        <f t="shared" si="33"/>
        <v>22.222222222222221</v>
      </c>
      <c r="M85" s="13">
        <f t="shared" si="34"/>
        <v>15.384615384615385</v>
      </c>
      <c r="N85" s="9"/>
      <c r="O85" s="9"/>
      <c r="P85" s="9"/>
      <c r="Q85" s="9"/>
      <c r="R85" s="9"/>
    </row>
    <row r="86" spans="1:18" ht="12" customHeight="1" x14ac:dyDescent="0.55000000000000004">
      <c r="B86" s="14" t="s">
        <v>45</v>
      </c>
      <c r="D86" s="15">
        <v>145</v>
      </c>
      <c r="E86" s="15">
        <v>15</v>
      </c>
      <c r="F86" s="15">
        <v>127</v>
      </c>
      <c r="G86" s="15">
        <v>1</v>
      </c>
      <c r="H86" s="15">
        <v>2</v>
      </c>
      <c r="I86" s="16">
        <f t="shared" si="30"/>
        <v>8.4498834498834494</v>
      </c>
      <c r="J86" s="16">
        <f t="shared" si="31"/>
        <v>11.811023622047244</v>
      </c>
      <c r="K86" s="16">
        <f t="shared" si="32"/>
        <v>8.4385382059800662</v>
      </c>
      <c r="L86" s="16">
        <f t="shared" si="33"/>
        <v>2.2222222222222223</v>
      </c>
      <c r="M86" s="16">
        <f t="shared" si="34"/>
        <v>5.1282051282051286</v>
      </c>
      <c r="N86" s="9"/>
      <c r="O86" s="9"/>
      <c r="P86" s="9"/>
      <c r="Q86" s="9"/>
      <c r="R86" s="9"/>
    </row>
    <row r="87" spans="1:18" ht="12" customHeight="1" x14ac:dyDescent="0.55000000000000004">
      <c r="B87" s="10" t="s">
        <v>46</v>
      </c>
      <c r="C87" s="11"/>
      <c r="D87" s="12">
        <v>76</v>
      </c>
      <c r="E87" s="12">
        <v>7</v>
      </c>
      <c r="F87" s="12">
        <v>65</v>
      </c>
      <c r="G87" s="12">
        <v>1</v>
      </c>
      <c r="H87" s="12">
        <v>3</v>
      </c>
      <c r="I87" s="13">
        <f t="shared" si="30"/>
        <v>4.4289044289044286</v>
      </c>
      <c r="J87" s="13">
        <f t="shared" si="31"/>
        <v>5.5118110236220472</v>
      </c>
      <c r="K87" s="13">
        <f t="shared" si="32"/>
        <v>4.3189368770764123</v>
      </c>
      <c r="L87" s="13">
        <f t="shared" si="33"/>
        <v>2.2222222222222223</v>
      </c>
      <c r="M87" s="13">
        <f t="shared" si="34"/>
        <v>7.6923076923076925</v>
      </c>
      <c r="N87" s="9"/>
      <c r="O87" s="9"/>
      <c r="P87" s="9"/>
      <c r="Q87" s="9"/>
      <c r="R87" s="9"/>
    </row>
    <row r="88" spans="1:18" ht="12" customHeight="1" x14ac:dyDescent="0.55000000000000004">
      <c r="B88" s="23" t="s">
        <v>182</v>
      </c>
      <c r="C88" s="24"/>
      <c r="D88" s="21">
        <v>48</v>
      </c>
      <c r="E88" s="21">
        <v>4</v>
      </c>
      <c r="F88" s="21">
        <v>43</v>
      </c>
      <c r="G88" s="21">
        <v>0</v>
      </c>
      <c r="H88" s="21">
        <v>1</v>
      </c>
      <c r="I88" s="22">
        <f t="shared" si="30"/>
        <v>2.7972027972027971</v>
      </c>
      <c r="J88" s="22">
        <f t="shared" si="31"/>
        <v>3.1496062992125986</v>
      </c>
      <c r="K88" s="22">
        <f t="shared" si="32"/>
        <v>2.8571428571428572</v>
      </c>
      <c r="L88" s="22">
        <f t="shared" si="33"/>
        <v>0</v>
      </c>
      <c r="M88" s="22">
        <f t="shared" si="34"/>
        <v>2.5641025641025643</v>
      </c>
      <c r="N88" s="9"/>
      <c r="O88" s="9"/>
      <c r="P88" s="9"/>
      <c r="Q88" s="9"/>
      <c r="R88" s="9"/>
    </row>
    <row r="89" spans="1:18" ht="12" customHeight="1" x14ac:dyDescent="0.55000000000000004">
      <c r="B89" s="30" t="s">
        <v>7</v>
      </c>
      <c r="C89" s="31"/>
      <c r="D89" s="21">
        <v>1716</v>
      </c>
      <c r="E89" s="21">
        <v>127</v>
      </c>
      <c r="F89" s="21">
        <v>1505</v>
      </c>
      <c r="G89" s="21">
        <v>45</v>
      </c>
      <c r="H89" s="21">
        <v>39</v>
      </c>
      <c r="I89" s="22">
        <f>IF(SUM($I$82:$I$88) = 0, "-", SUM($I$82:$I$88))</f>
        <v>100</v>
      </c>
      <c r="J89" s="22">
        <f>IF(SUM($J$82:$J$88) = 0, "-", SUM($J$82:$J$88))</f>
        <v>99.999999999999986</v>
      </c>
      <c r="K89" s="22">
        <f>IF(SUM($K$82:$K$88) = 0, "-", SUM($K$82:$K$88))</f>
        <v>100</v>
      </c>
      <c r="L89" s="22">
        <f>IF(SUM($L$82:$L$88) = 0, "-", SUM($L$82:$L$88))</f>
        <v>100.00000000000003</v>
      </c>
      <c r="M89" s="22">
        <f>IF(SUM($M$82:$M$88) = 0, "-", SUM($M$82:$M$88))</f>
        <v>100</v>
      </c>
      <c r="N89" s="9"/>
      <c r="O89" s="9"/>
      <c r="P89" s="9"/>
      <c r="Q89" s="9"/>
      <c r="R89" s="9"/>
    </row>
    <row r="91" spans="1:18" ht="12" customHeight="1" x14ac:dyDescent="0.55000000000000004">
      <c r="A91" s="32" t="s">
        <v>47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</row>
    <row r="92" spans="1:18" ht="12" customHeight="1" x14ac:dyDescent="0.55000000000000004">
      <c r="B92" s="2"/>
      <c r="C92" s="3"/>
      <c r="D92" s="30" t="s">
        <v>1</v>
      </c>
      <c r="E92" s="33"/>
      <c r="F92" s="33"/>
      <c r="G92" s="33"/>
      <c r="H92" s="31"/>
      <c r="I92" s="30" t="s">
        <v>2</v>
      </c>
      <c r="J92" s="33"/>
      <c r="K92" s="33"/>
      <c r="L92" s="33"/>
      <c r="M92" s="31"/>
    </row>
    <row r="93" spans="1:18" ht="22.5" customHeight="1" x14ac:dyDescent="0.55000000000000004">
      <c r="B93" s="4"/>
      <c r="D93" s="25" t="s">
        <v>181</v>
      </c>
      <c r="E93" s="25" t="s">
        <v>166</v>
      </c>
      <c r="F93" s="25" t="s">
        <v>167</v>
      </c>
      <c r="G93" s="25" t="s">
        <v>168</v>
      </c>
      <c r="H93" s="25" t="s">
        <v>182</v>
      </c>
      <c r="I93" s="25" t="s">
        <v>181</v>
      </c>
      <c r="J93" s="25" t="s">
        <v>166</v>
      </c>
      <c r="K93" s="25" t="s">
        <v>167</v>
      </c>
      <c r="L93" s="25" t="s">
        <v>168</v>
      </c>
      <c r="M93" s="25" t="s">
        <v>182</v>
      </c>
    </row>
    <row r="94" spans="1:18" ht="12" customHeight="1" x14ac:dyDescent="0.55000000000000004">
      <c r="B94" s="4"/>
      <c r="D94" s="5"/>
      <c r="E94" s="5"/>
      <c r="F94" s="5"/>
      <c r="G94" s="5"/>
      <c r="H94" s="5"/>
      <c r="I94" s="5">
        <v>1716</v>
      </c>
      <c r="J94" s="5">
        <v>127</v>
      </c>
      <c r="K94" s="5">
        <v>1505</v>
      </c>
      <c r="L94" s="5">
        <v>45</v>
      </c>
      <c r="M94" s="5">
        <v>39</v>
      </c>
    </row>
    <row r="95" spans="1:18" ht="12" customHeight="1" x14ac:dyDescent="0.55000000000000004">
      <c r="B95" s="6" t="s">
        <v>41</v>
      </c>
      <c r="C95" s="3"/>
      <c r="D95" s="7">
        <v>374</v>
      </c>
      <c r="E95" s="7">
        <v>42</v>
      </c>
      <c r="F95" s="7">
        <v>315</v>
      </c>
      <c r="G95" s="7">
        <v>7</v>
      </c>
      <c r="H95" s="7">
        <v>10</v>
      </c>
      <c r="I95" s="8">
        <f>IFERROR(100*$D95/$I$94, "-")</f>
        <v>21.794871794871796</v>
      </c>
      <c r="J95" s="8">
        <f>IFERROR(100*$E95/$J$94, "-")</f>
        <v>33.070866141732282</v>
      </c>
      <c r="K95" s="8">
        <f>IFERROR(100*$F95/$K$94, "-")</f>
        <v>20.930232558139537</v>
      </c>
      <c r="L95" s="8">
        <f>IFERROR(100*$G95/$L$94, "-")</f>
        <v>15.555555555555555</v>
      </c>
      <c r="M95" s="8">
        <f>IFERROR(100*$H95/$M$94, "-")</f>
        <v>25.641025641025642</v>
      </c>
      <c r="N95" s="9"/>
      <c r="O95" s="9"/>
      <c r="P95" s="9"/>
      <c r="Q95" s="9"/>
      <c r="R95" s="9"/>
    </row>
    <row r="96" spans="1:18" ht="12" customHeight="1" x14ac:dyDescent="0.55000000000000004">
      <c r="B96" s="10" t="s">
        <v>42</v>
      </c>
      <c r="C96" s="11"/>
      <c r="D96" s="12">
        <v>312</v>
      </c>
      <c r="E96" s="12">
        <v>18</v>
      </c>
      <c r="F96" s="12">
        <v>281</v>
      </c>
      <c r="G96" s="12">
        <v>7</v>
      </c>
      <c r="H96" s="12">
        <v>6</v>
      </c>
      <c r="I96" s="13">
        <f t="shared" ref="I96:I101" si="35">IFERROR(100*$D96/$I$94, "-")</f>
        <v>18.181818181818183</v>
      </c>
      <c r="J96" s="13">
        <f t="shared" ref="J96:J101" si="36">IFERROR(100*$E96/$J$94, "-")</f>
        <v>14.173228346456693</v>
      </c>
      <c r="K96" s="13">
        <f t="shared" ref="K96:K101" si="37">IFERROR(100*$F96/$K$94, "-")</f>
        <v>18.67109634551495</v>
      </c>
      <c r="L96" s="13">
        <f t="shared" ref="L96:L101" si="38">IFERROR(100*$G96/$L$94, "-")</f>
        <v>15.555555555555555</v>
      </c>
      <c r="M96" s="13">
        <f t="shared" ref="M96:M101" si="39">IFERROR(100*$H96/$M$94, "-")</f>
        <v>15.384615384615385</v>
      </c>
      <c r="N96" s="9"/>
      <c r="O96" s="9"/>
      <c r="P96" s="9"/>
      <c r="Q96" s="9"/>
      <c r="R96" s="9"/>
    </row>
    <row r="97" spans="1:18" ht="12" customHeight="1" x14ac:dyDescent="0.55000000000000004">
      <c r="B97" s="14" t="s">
        <v>43</v>
      </c>
      <c r="D97" s="15">
        <v>308</v>
      </c>
      <c r="E97" s="15">
        <v>18</v>
      </c>
      <c r="F97" s="15">
        <v>270</v>
      </c>
      <c r="G97" s="15">
        <v>15</v>
      </c>
      <c r="H97" s="15">
        <v>5</v>
      </c>
      <c r="I97" s="16">
        <f t="shared" si="35"/>
        <v>17.948717948717949</v>
      </c>
      <c r="J97" s="16">
        <f t="shared" si="36"/>
        <v>14.173228346456693</v>
      </c>
      <c r="K97" s="16">
        <f t="shared" si="37"/>
        <v>17.940199335548172</v>
      </c>
      <c r="L97" s="16">
        <f t="shared" si="38"/>
        <v>33.333333333333336</v>
      </c>
      <c r="M97" s="16">
        <f t="shared" si="39"/>
        <v>12.820512820512821</v>
      </c>
      <c r="N97" s="9"/>
      <c r="O97" s="9"/>
      <c r="P97" s="9"/>
      <c r="Q97" s="9"/>
      <c r="R97" s="9"/>
    </row>
    <row r="98" spans="1:18" ht="12" customHeight="1" x14ac:dyDescent="0.55000000000000004">
      <c r="B98" s="10" t="s">
        <v>44</v>
      </c>
      <c r="C98" s="11"/>
      <c r="D98" s="12">
        <v>258</v>
      </c>
      <c r="E98" s="12">
        <v>13</v>
      </c>
      <c r="F98" s="12">
        <v>228</v>
      </c>
      <c r="G98" s="12">
        <v>9</v>
      </c>
      <c r="H98" s="12">
        <v>8</v>
      </c>
      <c r="I98" s="13">
        <f t="shared" si="35"/>
        <v>15.034965034965035</v>
      </c>
      <c r="J98" s="13">
        <f t="shared" si="36"/>
        <v>10.236220472440944</v>
      </c>
      <c r="K98" s="13">
        <f t="shared" si="37"/>
        <v>15.149501661129568</v>
      </c>
      <c r="L98" s="13">
        <f t="shared" si="38"/>
        <v>20</v>
      </c>
      <c r="M98" s="13">
        <f t="shared" si="39"/>
        <v>20.512820512820515</v>
      </c>
      <c r="N98" s="9"/>
      <c r="O98" s="9"/>
      <c r="P98" s="9"/>
      <c r="Q98" s="9"/>
      <c r="R98" s="9"/>
    </row>
    <row r="99" spans="1:18" ht="12" customHeight="1" x14ac:dyDescent="0.55000000000000004">
      <c r="B99" s="14" t="s">
        <v>45</v>
      </c>
      <c r="D99" s="15">
        <v>183</v>
      </c>
      <c r="E99" s="15">
        <v>16</v>
      </c>
      <c r="F99" s="15">
        <v>158</v>
      </c>
      <c r="G99" s="15">
        <v>6</v>
      </c>
      <c r="H99" s="15">
        <v>3</v>
      </c>
      <c r="I99" s="16">
        <f t="shared" si="35"/>
        <v>10.664335664335665</v>
      </c>
      <c r="J99" s="16">
        <f t="shared" si="36"/>
        <v>12.598425196850394</v>
      </c>
      <c r="K99" s="16">
        <f t="shared" si="37"/>
        <v>10.498338870431894</v>
      </c>
      <c r="L99" s="16">
        <f t="shared" si="38"/>
        <v>13.333333333333334</v>
      </c>
      <c r="M99" s="16">
        <f t="shared" si="39"/>
        <v>7.6923076923076925</v>
      </c>
      <c r="N99" s="9"/>
      <c r="O99" s="9"/>
      <c r="P99" s="9"/>
      <c r="Q99" s="9"/>
      <c r="R99" s="9"/>
    </row>
    <row r="100" spans="1:18" ht="12" customHeight="1" x14ac:dyDescent="0.55000000000000004">
      <c r="B100" s="10" t="s">
        <v>46</v>
      </c>
      <c r="C100" s="11"/>
      <c r="D100" s="12">
        <v>225</v>
      </c>
      <c r="E100" s="12">
        <v>14</v>
      </c>
      <c r="F100" s="12">
        <v>206</v>
      </c>
      <c r="G100" s="12">
        <v>1</v>
      </c>
      <c r="H100" s="12">
        <v>4</v>
      </c>
      <c r="I100" s="13">
        <f t="shared" si="35"/>
        <v>13.111888111888112</v>
      </c>
      <c r="J100" s="13">
        <f t="shared" si="36"/>
        <v>11.023622047244094</v>
      </c>
      <c r="K100" s="13">
        <f t="shared" si="37"/>
        <v>13.687707641196013</v>
      </c>
      <c r="L100" s="13">
        <f t="shared" si="38"/>
        <v>2.2222222222222223</v>
      </c>
      <c r="M100" s="13">
        <f t="shared" si="39"/>
        <v>10.256410256410257</v>
      </c>
      <c r="N100" s="9"/>
      <c r="O100" s="9"/>
      <c r="P100" s="9"/>
      <c r="Q100" s="9"/>
      <c r="R100" s="9"/>
    </row>
    <row r="101" spans="1:18" ht="12" customHeight="1" x14ac:dyDescent="0.55000000000000004">
      <c r="B101" s="23" t="s">
        <v>182</v>
      </c>
      <c r="C101" s="24"/>
      <c r="D101" s="21">
        <v>56</v>
      </c>
      <c r="E101" s="21">
        <v>6</v>
      </c>
      <c r="F101" s="21">
        <v>47</v>
      </c>
      <c r="G101" s="21">
        <v>0</v>
      </c>
      <c r="H101" s="21">
        <v>3</v>
      </c>
      <c r="I101" s="22">
        <f t="shared" si="35"/>
        <v>3.2634032634032635</v>
      </c>
      <c r="J101" s="22">
        <f t="shared" si="36"/>
        <v>4.7244094488188972</v>
      </c>
      <c r="K101" s="22">
        <f t="shared" si="37"/>
        <v>3.1229235880398671</v>
      </c>
      <c r="L101" s="22">
        <f t="shared" si="38"/>
        <v>0</v>
      </c>
      <c r="M101" s="22">
        <f t="shared" si="39"/>
        <v>7.6923076923076925</v>
      </c>
      <c r="N101" s="9"/>
      <c r="O101" s="9"/>
      <c r="P101" s="9"/>
      <c r="Q101" s="9"/>
      <c r="R101" s="9"/>
    </row>
    <row r="102" spans="1:18" ht="12" customHeight="1" x14ac:dyDescent="0.55000000000000004">
      <c r="B102" s="30" t="s">
        <v>7</v>
      </c>
      <c r="C102" s="31"/>
      <c r="D102" s="21">
        <v>1716</v>
      </c>
      <c r="E102" s="21">
        <v>127</v>
      </c>
      <c r="F102" s="21">
        <v>1505</v>
      </c>
      <c r="G102" s="21">
        <v>45</v>
      </c>
      <c r="H102" s="21">
        <v>39</v>
      </c>
      <c r="I102" s="22">
        <f>IF(SUM($I$95:$I$101) = 0, "-", SUM($I$95:$I$101))</f>
        <v>100</v>
      </c>
      <c r="J102" s="22">
        <f>IF(SUM($J$95:$J$101) = 0, "-", SUM($J$95:$J$101))</f>
        <v>100.00000000000001</v>
      </c>
      <c r="K102" s="22">
        <f>IF(SUM($K$95:$K$101) = 0, "-", SUM($K$95:$K$101))</f>
        <v>100</v>
      </c>
      <c r="L102" s="22">
        <f>IF(SUM($L$95:$L$101) = 0, "-", SUM($L$95:$L$101))</f>
        <v>100</v>
      </c>
      <c r="M102" s="22">
        <f>IF(SUM($M$95:$M$101) = 0, "-", SUM($M$95:$M$101))</f>
        <v>100.00000000000001</v>
      </c>
      <c r="N102" s="9"/>
      <c r="O102" s="9"/>
      <c r="P102" s="9"/>
      <c r="Q102" s="9"/>
      <c r="R102" s="9"/>
    </row>
    <row r="104" spans="1:18" ht="12" customHeight="1" x14ac:dyDescent="0.55000000000000004">
      <c r="A104" s="32" t="s">
        <v>48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</row>
    <row r="105" spans="1:18" ht="12" customHeight="1" x14ac:dyDescent="0.55000000000000004">
      <c r="B105" s="2"/>
      <c r="C105" s="3"/>
      <c r="D105" s="30" t="s">
        <v>1</v>
      </c>
      <c r="E105" s="33"/>
      <c r="F105" s="33"/>
      <c r="G105" s="33"/>
      <c r="H105" s="31"/>
      <c r="I105" s="30" t="s">
        <v>2</v>
      </c>
      <c r="J105" s="33"/>
      <c r="K105" s="33"/>
      <c r="L105" s="33"/>
      <c r="M105" s="31"/>
    </row>
    <row r="106" spans="1:18" ht="22.5" customHeight="1" x14ac:dyDescent="0.55000000000000004">
      <c r="B106" s="4"/>
      <c r="D106" s="25" t="s">
        <v>181</v>
      </c>
      <c r="E106" s="25" t="s">
        <v>166</v>
      </c>
      <c r="F106" s="25" t="s">
        <v>167</v>
      </c>
      <c r="G106" s="25" t="s">
        <v>168</v>
      </c>
      <c r="H106" s="25" t="s">
        <v>182</v>
      </c>
      <c r="I106" s="25" t="s">
        <v>181</v>
      </c>
      <c r="J106" s="25" t="s">
        <v>166</v>
      </c>
      <c r="K106" s="25" t="s">
        <v>167</v>
      </c>
      <c r="L106" s="25" t="s">
        <v>168</v>
      </c>
      <c r="M106" s="25" t="s">
        <v>182</v>
      </c>
    </row>
    <row r="107" spans="1:18" ht="12" customHeight="1" x14ac:dyDescent="0.55000000000000004">
      <c r="B107" s="4"/>
      <c r="D107" s="5"/>
      <c r="E107" s="5"/>
      <c r="F107" s="5"/>
      <c r="G107" s="5"/>
      <c r="H107" s="5"/>
      <c r="I107" s="5">
        <v>1716</v>
      </c>
      <c r="J107" s="5">
        <v>127</v>
      </c>
      <c r="K107" s="5">
        <v>1505</v>
      </c>
      <c r="L107" s="5">
        <v>45</v>
      </c>
      <c r="M107" s="5">
        <v>39</v>
      </c>
    </row>
    <row r="108" spans="1:18" ht="12" customHeight="1" x14ac:dyDescent="0.55000000000000004">
      <c r="B108" s="6" t="s">
        <v>49</v>
      </c>
      <c r="C108" s="3"/>
      <c r="D108" s="7">
        <v>252</v>
      </c>
      <c r="E108" s="7">
        <v>24</v>
      </c>
      <c r="F108" s="7">
        <v>218</v>
      </c>
      <c r="G108" s="7">
        <v>9</v>
      </c>
      <c r="H108" s="7">
        <v>1</v>
      </c>
      <c r="I108" s="8">
        <f>IFERROR(100*$D108/$I$107, "-")</f>
        <v>14.685314685314685</v>
      </c>
      <c r="J108" s="8">
        <f>IFERROR(100*$E108/$J$107, "-")</f>
        <v>18.897637795275589</v>
      </c>
      <c r="K108" s="8">
        <f>IFERROR(100*$F108/$K$107, "-")</f>
        <v>14.485049833887043</v>
      </c>
      <c r="L108" s="8">
        <f>IFERROR(100*$G108/$L$107, "-")</f>
        <v>20</v>
      </c>
      <c r="M108" s="8">
        <f>IFERROR(100*$H108/$M$107, "-")</f>
        <v>2.5641025641025643</v>
      </c>
      <c r="N108" s="9"/>
      <c r="O108" s="9"/>
      <c r="P108" s="9"/>
      <c r="Q108" s="9"/>
      <c r="R108" s="9"/>
    </row>
    <row r="109" spans="1:18" ht="12" customHeight="1" x14ac:dyDescent="0.55000000000000004">
      <c r="B109" s="10" t="s">
        <v>50</v>
      </c>
      <c r="C109" s="11"/>
      <c r="D109" s="12">
        <v>370</v>
      </c>
      <c r="E109" s="12">
        <v>19</v>
      </c>
      <c r="F109" s="12">
        <v>336</v>
      </c>
      <c r="G109" s="12">
        <v>9</v>
      </c>
      <c r="H109" s="12">
        <v>6</v>
      </c>
      <c r="I109" s="13">
        <f t="shared" ref="I109:I114" si="40">IFERROR(100*$D109/$I$107, "-")</f>
        <v>21.561771561771561</v>
      </c>
      <c r="J109" s="13">
        <f t="shared" ref="J109:J114" si="41">IFERROR(100*$E109/$J$107, "-")</f>
        <v>14.960629921259843</v>
      </c>
      <c r="K109" s="13">
        <f t="shared" ref="K109:K114" si="42">IFERROR(100*$F109/$K$107, "-")</f>
        <v>22.325581395348838</v>
      </c>
      <c r="L109" s="13">
        <f t="shared" ref="L109:L114" si="43">IFERROR(100*$G109/$L$107, "-")</f>
        <v>20</v>
      </c>
      <c r="M109" s="13">
        <f t="shared" ref="M109:M114" si="44">IFERROR(100*$H109/$M$107, "-")</f>
        <v>15.384615384615385</v>
      </c>
      <c r="N109" s="9"/>
      <c r="O109" s="9"/>
      <c r="P109" s="9"/>
      <c r="Q109" s="9"/>
      <c r="R109" s="9"/>
    </row>
    <row r="110" spans="1:18" ht="12" customHeight="1" x14ac:dyDescent="0.55000000000000004">
      <c r="B110" s="14" t="s">
        <v>51</v>
      </c>
      <c r="D110" s="15">
        <v>517</v>
      </c>
      <c r="E110" s="15">
        <v>32</v>
      </c>
      <c r="F110" s="15">
        <v>459</v>
      </c>
      <c r="G110" s="15">
        <v>13</v>
      </c>
      <c r="H110" s="15">
        <v>13</v>
      </c>
      <c r="I110" s="16">
        <f t="shared" si="40"/>
        <v>30.128205128205128</v>
      </c>
      <c r="J110" s="16">
        <f t="shared" si="41"/>
        <v>25.196850393700789</v>
      </c>
      <c r="K110" s="16">
        <f t="shared" si="42"/>
        <v>30.498338870431894</v>
      </c>
      <c r="L110" s="16">
        <f t="shared" si="43"/>
        <v>28.888888888888889</v>
      </c>
      <c r="M110" s="16">
        <f t="shared" si="44"/>
        <v>33.333333333333336</v>
      </c>
      <c r="N110" s="9"/>
      <c r="O110" s="9"/>
      <c r="P110" s="9"/>
      <c r="Q110" s="9"/>
      <c r="R110" s="9"/>
    </row>
    <row r="111" spans="1:18" ht="12" customHeight="1" x14ac:dyDescent="0.55000000000000004">
      <c r="B111" s="10" t="s">
        <v>52</v>
      </c>
      <c r="C111" s="11"/>
      <c r="D111" s="12">
        <v>251</v>
      </c>
      <c r="E111" s="12">
        <v>27</v>
      </c>
      <c r="F111" s="12">
        <v>217</v>
      </c>
      <c r="G111" s="12">
        <v>3</v>
      </c>
      <c r="H111" s="12">
        <v>4</v>
      </c>
      <c r="I111" s="13">
        <f t="shared" si="40"/>
        <v>14.627039627039627</v>
      </c>
      <c r="J111" s="13">
        <f t="shared" si="41"/>
        <v>21.259842519685041</v>
      </c>
      <c r="K111" s="13">
        <f t="shared" si="42"/>
        <v>14.418604651162791</v>
      </c>
      <c r="L111" s="13">
        <f t="shared" si="43"/>
        <v>6.666666666666667</v>
      </c>
      <c r="M111" s="13">
        <f t="shared" si="44"/>
        <v>10.256410256410257</v>
      </c>
      <c r="N111" s="9"/>
      <c r="O111" s="9"/>
      <c r="P111" s="9"/>
      <c r="Q111" s="9"/>
      <c r="R111" s="9"/>
    </row>
    <row r="112" spans="1:18" ht="12" customHeight="1" x14ac:dyDescent="0.55000000000000004">
      <c r="B112" s="14" t="s">
        <v>53</v>
      </c>
      <c r="D112" s="15">
        <v>205</v>
      </c>
      <c r="E112" s="15">
        <v>19</v>
      </c>
      <c r="F112" s="15">
        <v>168</v>
      </c>
      <c r="G112" s="15">
        <v>8</v>
      </c>
      <c r="H112" s="15">
        <v>10</v>
      </c>
      <c r="I112" s="16">
        <f t="shared" si="40"/>
        <v>11.946386946386946</v>
      </c>
      <c r="J112" s="16">
        <f t="shared" si="41"/>
        <v>14.960629921259843</v>
      </c>
      <c r="K112" s="16">
        <f t="shared" si="42"/>
        <v>11.162790697674419</v>
      </c>
      <c r="L112" s="16">
        <f t="shared" si="43"/>
        <v>17.777777777777779</v>
      </c>
      <c r="M112" s="16">
        <f t="shared" si="44"/>
        <v>25.641025641025642</v>
      </c>
      <c r="N112" s="9"/>
      <c r="O112" s="9"/>
      <c r="P112" s="9"/>
      <c r="Q112" s="9"/>
      <c r="R112" s="9"/>
    </row>
    <row r="113" spans="1:18" ht="12" customHeight="1" x14ac:dyDescent="0.55000000000000004">
      <c r="B113" s="10" t="s">
        <v>54</v>
      </c>
      <c r="C113" s="11"/>
      <c r="D113" s="12">
        <v>75</v>
      </c>
      <c r="E113" s="12">
        <v>3</v>
      </c>
      <c r="F113" s="12">
        <v>66</v>
      </c>
      <c r="G113" s="12">
        <v>2</v>
      </c>
      <c r="H113" s="12">
        <v>4</v>
      </c>
      <c r="I113" s="13">
        <f t="shared" si="40"/>
        <v>4.3706293706293708</v>
      </c>
      <c r="J113" s="13">
        <f t="shared" si="41"/>
        <v>2.3622047244094486</v>
      </c>
      <c r="K113" s="13">
        <f t="shared" si="42"/>
        <v>4.3853820598006648</v>
      </c>
      <c r="L113" s="13">
        <f t="shared" si="43"/>
        <v>4.4444444444444446</v>
      </c>
      <c r="M113" s="13">
        <f t="shared" si="44"/>
        <v>10.256410256410257</v>
      </c>
      <c r="N113" s="9"/>
      <c r="O113" s="9"/>
      <c r="P113" s="9"/>
      <c r="Q113" s="9"/>
      <c r="R113" s="9"/>
    </row>
    <row r="114" spans="1:18" ht="12" customHeight="1" x14ac:dyDescent="0.55000000000000004">
      <c r="B114" s="23" t="s">
        <v>182</v>
      </c>
      <c r="C114" s="24"/>
      <c r="D114" s="21">
        <v>46</v>
      </c>
      <c r="E114" s="21">
        <v>3</v>
      </c>
      <c r="F114" s="21">
        <v>41</v>
      </c>
      <c r="G114" s="21">
        <v>1</v>
      </c>
      <c r="H114" s="21">
        <v>1</v>
      </c>
      <c r="I114" s="22">
        <f t="shared" si="40"/>
        <v>2.6806526806526807</v>
      </c>
      <c r="J114" s="22">
        <f t="shared" si="41"/>
        <v>2.3622047244094486</v>
      </c>
      <c r="K114" s="22">
        <f t="shared" si="42"/>
        <v>2.7242524916943522</v>
      </c>
      <c r="L114" s="22">
        <f t="shared" si="43"/>
        <v>2.2222222222222223</v>
      </c>
      <c r="M114" s="22">
        <f t="shared" si="44"/>
        <v>2.5641025641025643</v>
      </c>
      <c r="N114" s="9"/>
      <c r="O114" s="9"/>
      <c r="P114" s="9"/>
      <c r="Q114" s="9"/>
      <c r="R114" s="9"/>
    </row>
    <row r="115" spans="1:18" ht="12" customHeight="1" x14ac:dyDescent="0.55000000000000004">
      <c r="B115" s="30" t="s">
        <v>7</v>
      </c>
      <c r="C115" s="31"/>
      <c r="D115" s="21">
        <v>1716</v>
      </c>
      <c r="E115" s="21">
        <v>127</v>
      </c>
      <c r="F115" s="21">
        <v>1505</v>
      </c>
      <c r="G115" s="21">
        <v>45</v>
      </c>
      <c r="H115" s="21">
        <v>39</v>
      </c>
      <c r="I115" s="22">
        <f>IF(SUM($I$108:$I$114) = 0, "-", SUM($I$108:$I$114))</f>
        <v>100</v>
      </c>
      <c r="J115" s="22">
        <f>IF(SUM($J$108:$J$114) = 0, "-", SUM($J$108:$J$114))</f>
        <v>100</v>
      </c>
      <c r="K115" s="22">
        <f>IF(SUM($K$108:$K$114) = 0, "-", SUM($K$108:$K$114))</f>
        <v>100.00000000000001</v>
      </c>
      <c r="L115" s="22">
        <f>IF(SUM($L$108:$L$114) = 0, "-", SUM($L$108:$L$114))</f>
        <v>100.00000000000001</v>
      </c>
      <c r="M115" s="22">
        <f>IF(SUM($M$108:$M$114) = 0, "-", SUM($M$108:$M$114))</f>
        <v>100.00000000000001</v>
      </c>
      <c r="N115" s="9"/>
      <c r="O115" s="9"/>
      <c r="P115" s="9"/>
      <c r="Q115" s="9"/>
      <c r="R115" s="9"/>
    </row>
    <row r="117" spans="1:18" ht="12" customHeight="1" x14ac:dyDescent="0.55000000000000004">
      <c r="A117" s="32" t="s">
        <v>55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</row>
    <row r="118" spans="1:18" ht="12" customHeight="1" x14ac:dyDescent="0.55000000000000004">
      <c r="B118" s="2"/>
      <c r="C118" s="3"/>
      <c r="D118" s="30" t="s">
        <v>1</v>
      </c>
      <c r="E118" s="33"/>
      <c r="F118" s="33"/>
      <c r="G118" s="33"/>
      <c r="H118" s="31"/>
      <c r="I118" s="30" t="s">
        <v>2</v>
      </c>
      <c r="J118" s="33"/>
      <c r="K118" s="33"/>
      <c r="L118" s="33"/>
      <c r="M118" s="31"/>
    </row>
    <row r="119" spans="1:18" ht="22.5" customHeight="1" x14ac:dyDescent="0.55000000000000004">
      <c r="B119" s="4"/>
      <c r="D119" s="25" t="s">
        <v>181</v>
      </c>
      <c r="E119" s="25" t="s">
        <v>166</v>
      </c>
      <c r="F119" s="25" t="s">
        <v>167</v>
      </c>
      <c r="G119" s="25" t="s">
        <v>168</v>
      </c>
      <c r="H119" s="25" t="s">
        <v>182</v>
      </c>
      <c r="I119" s="25" t="s">
        <v>181</v>
      </c>
      <c r="J119" s="25" t="s">
        <v>166</v>
      </c>
      <c r="K119" s="25" t="s">
        <v>167</v>
      </c>
      <c r="L119" s="25" t="s">
        <v>168</v>
      </c>
      <c r="M119" s="25" t="s">
        <v>182</v>
      </c>
    </row>
    <row r="120" spans="1:18" ht="12" customHeight="1" x14ac:dyDescent="0.55000000000000004">
      <c r="B120" s="4"/>
      <c r="D120" s="5"/>
      <c r="E120" s="5"/>
      <c r="F120" s="5"/>
      <c r="G120" s="5"/>
      <c r="H120" s="5"/>
      <c r="I120" s="5">
        <v>1716</v>
      </c>
      <c r="J120" s="5">
        <v>127</v>
      </c>
      <c r="K120" s="5">
        <v>1505</v>
      </c>
      <c r="L120" s="5">
        <v>45</v>
      </c>
      <c r="M120" s="5">
        <v>39</v>
      </c>
    </row>
    <row r="121" spans="1:18" ht="12" customHeight="1" x14ac:dyDescent="0.55000000000000004">
      <c r="B121" s="6" t="s">
        <v>56</v>
      </c>
      <c r="C121" s="3"/>
      <c r="D121" s="7">
        <v>114</v>
      </c>
      <c r="E121" s="7">
        <v>11</v>
      </c>
      <c r="F121" s="7">
        <v>99</v>
      </c>
      <c r="G121" s="7">
        <v>3</v>
      </c>
      <c r="H121" s="7">
        <v>1</v>
      </c>
      <c r="I121" s="8">
        <f>IFERROR(100*$D121/$I$120, "-")</f>
        <v>6.6433566433566433</v>
      </c>
      <c r="J121" s="8">
        <f>IFERROR(100*$E121/$J$120, "-")</f>
        <v>8.6614173228346463</v>
      </c>
      <c r="K121" s="8">
        <f>IFERROR(100*$F121/$K$120, "-")</f>
        <v>6.5780730897009967</v>
      </c>
      <c r="L121" s="8">
        <f>IFERROR(100*$G121/$L$120, "-")</f>
        <v>6.666666666666667</v>
      </c>
      <c r="M121" s="8">
        <f>IFERROR(100*$H121/$M$120, "-")</f>
        <v>2.5641025641025643</v>
      </c>
      <c r="N121" s="9"/>
      <c r="O121" s="9"/>
      <c r="P121" s="9"/>
      <c r="Q121" s="9"/>
      <c r="R121" s="9"/>
    </row>
    <row r="122" spans="1:18" ht="12" customHeight="1" x14ac:dyDescent="0.55000000000000004">
      <c r="B122" s="10" t="s">
        <v>57</v>
      </c>
      <c r="C122" s="11"/>
      <c r="D122" s="12">
        <v>568</v>
      </c>
      <c r="E122" s="12">
        <v>35</v>
      </c>
      <c r="F122" s="12">
        <v>506</v>
      </c>
      <c r="G122" s="12">
        <v>14</v>
      </c>
      <c r="H122" s="12">
        <v>13</v>
      </c>
      <c r="I122" s="13">
        <f t="shared" ref="I122:I126" si="45">IFERROR(100*$D122/$I$120, "-")</f>
        <v>33.100233100233098</v>
      </c>
      <c r="J122" s="13">
        <f t="shared" ref="J122:J126" si="46">IFERROR(100*$E122/$J$120, "-")</f>
        <v>27.559055118110237</v>
      </c>
      <c r="K122" s="13">
        <f t="shared" ref="K122:K126" si="47">IFERROR(100*$F122/$K$120, "-")</f>
        <v>33.621262458471762</v>
      </c>
      <c r="L122" s="13">
        <f t="shared" ref="L122:L126" si="48">IFERROR(100*$G122/$L$120, "-")</f>
        <v>31.111111111111111</v>
      </c>
      <c r="M122" s="13">
        <f t="shared" ref="M122:M126" si="49">IFERROR(100*$H122/$M$120, "-")</f>
        <v>33.333333333333336</v>
      </c>
      <c r="N122" s="9"/>
      <c r="O122" s="9"/>
      <c r="P122" s="9"/>
      <c r="Q122" s="9"/>
      <c r="R122" s="9"/>
    </row>
    <row r="123" spans="1:18" ht="12" customHeight="1" x14ac:dyDescent="0.55000000000000004">
      <c r="B123" s="14" t="s">
        <v>58</v>
      </c>
      <c r="D123" s="15">
        <v>860</v>
      </c>
      <c r="E123" s="15">
        <v>66</v>
      </c>
      <c r="F123" s="15">
        <v>754</v>
      </c>
      <c r="G123" s="15">
        <v>21</v>
      </c>
      <c r="H123" s="15">
        <v>19</v>
      </c>
      <c r="I123" s="16">
        <f t="shared" si="45"/>
        <v>50.116550116550115</v>
      </c>
      <c r="J123" s="16">
        <f t="shared" si="46"/>
        <v>51.968503937007874</v>
      </c>
      <c r="K123" s="16">
        <f t="shared" si="47"/>
        <v>50.099667774086377</v>
      </c>
      <c r="L123" s="16">
        <f t="shared" si="48"/>
        <v>46.666666666666664</v>
      </c>
      <c r="M123" s="16">
        <f t="shared" si="49"/>
        <v>48.717948717948715</v>
      </c>
      <c r="N123" s="9"/>
      <c r="O123" s="9"/>
      <c r="P123" s="9"/>
      <c r="Q123" s="9"/>
      <c r="R123" s="9"/>
    </row>
    <row r="124" spans="1:18" ht="12" customHeight="1" x14ac:dyDescent="0.55000000000000004">
      <c r="B124" s="10" t="s">
        <v>59</v>
      </c>
      <c r="C124" s="11"/>
      <c r="D124" s="12">
        <v>96</v>
      </c>
      <c r="E124" s="12">
        <v>8</v>
      </c>
      <c r="F124" s="12">
        <v>81</v>
      </c>
      <c r="G124" s="12">
        <v>4</v>
      </c>
      <c r="H124" s="12">
        <v>3</v>
      </c>
      <c r="I124" s="13">
        <f t="shared" si="45"/>
        <v>5.5944055944055942</v>
      </c>
      <c r="J124" s="13">
        <f t="shared" si="46"/>
        <v>6.2992125984251972</v>
      </c>
      <c r="K124" s="13">
        <f t="shared" si="47"/>
        <v>5.382059800664452</v>
      </c>
      <c r="L124" s="13">
        <f t="shared" si="48"/>
        <v>8.8888888888888893</v>
      </c>
      <c r="M124" s="13">
        <f t="shared" si="49"/>
        <v>7.6923076923076925</v>
      </c>
      <c r="N124" s="9"/>
      <c r="O124" s="9"/>
      <c r="P124" s="9"/>
      <c r="Q124" s="9"/>
      <c r="R124" s="9"/>
    </row>
    <row r="125" spans="1:18" ht="12" customHeight="1" x14ac:dyDescent="0.55000000000000004">
      <c r="B125" s="14" t="s">
        <v>60</v>
      </c>
      <c r="D125" s="15">
        <v>30</v>
      </c>
      <c r="E125" s="15">
        <v>3</v>
      </c>
      <c r="F125" s="15">
        <v>24</v>
      </c>
      <c r="G125" s="15">
        <v>2</v>
      </c>
      <c r="H125" s="15">
        <v>1</v>
      </c>
      <c r="I125" s="16">
        <f t="shared" si="45"/>
        <v>1.7482517482517483</v>
      </c>
      <c r="J125" s="16">
        <f t="shared" si="46"/>
        <v>2.3622047244094486</v>
      </c>
      <c r="K125" s="16">
        <f t="shared" si="47"/>
        <v>1.5946843853820598</v>
      </c>
      <c r="L125" s="16">
        <f t="shared" si="48"/>
        <v>4.4444444444444446</v>
      </c>
      <c r="M125" s="16">
        <f t="shared" si="49"/>
        <v>2.5641025641025643</v>
      </c>
      <c r="N125" s="9"/>
      <c r="O125" s="9"/>
      <c r="P125" s="9"/>
      <c r="Q125" s="9"/>
      <c r="R125" s="9"/>
    </row>
    <row r="126" spans="1:18" ht="12" customHeight="1" x14ac:dyDescent="0.55000000000000004">
      <c r="B126" s="17" t="s">
        <v>182</v>
      </c>
      <c r="C126" s="18"/>
      <c r="D126" s="19">
        <v>48</v>
      </c>
      <c r="E126" s="19">
        <v>4</v>
      </c>
      <c r="F126" s="19">
        <v>41</v>
      </c>
      <c r="G126" s="19">
        <v>1</v>
      </c>
      <c r="H126" s="19">
        <v>2</v>
      </c>
      <c r="I126" s="20">
        <f t="shared" si="45"/>
        <v>2.7972027972027971</v>
      </c>
      <c r="J126" s="20">
        <f t="shared" si="46"/>
        <v>3.1496062992125986</v>
      </c>
      <c r="K126" s="20">
        <f t="shared" si="47"/>
        <v>2.7242524916943522</v>
      </c>
      <c r="L126" s="20">
        <f t="shared" si="48"/>
        <v>2.2222222222222223</v>
      </c>
      <c r="M126" s="20">
        <f t="shared" si="49"/>
        <v>5.1282051282051286</v>
      </c>
      <c r="N126" s="9"/>
      <c r="O126" s="9"/>
      <c r="P126" s="9"/>
      <c r="Q126" s="9"/>
      <c r="R126" s="9"/>
    </row>
    <row r="127" spans="1:18" ht="12" customHeight="1" x14ac:dyDescent="0.55000000000000004">
      <c r="B127" s="30" t="s">
        <v>7</v>
      </c>
      <c r="C127" s="31"/>
      <c r="D127" s="21">
        <v>1716</v>
      </c>
      <c r="E127" s="21">
        <v>127</v>
      </c>
      <c r="F127" s="21">
        <v>1505</v>
      </c>
      <c r="G127" s="21">
        <v>45</v>
      </c>
      <c r="H127" s="21">
        <v>39</v>
      </c>
      <c r="I127" s="22">
        <f>IF(SUM($I$121:$I$126) = 0, "-", SUM($I$121:$I$126))</f>
        <v>100</v>
      </c>
      <c r="J127" s="22">
        <f>IF(SUM($J$121:$J$126) = 0, "-", SUM($J$121:$J$126))</f>
        <v>100</v>
      </c>
      <c r="K127" s="22">
        <f>IF(SUM($K$121:$K$126) = 0, "-", SUM($K$121:$K$126))</f>
        <v>100</v>
      </c>
      <c r="L127" s="22">
        <f>IF(SUM($L$121:$L$126) = 0, "-", SUM($L$121:$L$126))</f>
        <v>100</v>
      </c>
      <c r="M127" s="22">
        <f>IF(SUM($M$121:$M$126) = 0, "-", SUM($M$121:$M$126))</f>
        <v>100</v>
      </c>
      <c r="N127" s="9"/>
      <c r="O127" s="9"/>
      <c r="P127" s="9"/>
      <c r="Q127" s="9"/>
      <c r="R127" s="9"/>
    </row>
    <row r="129" spans="1:18" ht="12" customHeight="1" x14ac:dyDescent="0.55000000000000004">
      <c r="A129" s="1" t="s">
        <v>206</v>
      </c>
    </row>
    <row r="130" spans="1:18" ht="12" customHeight="1" x14ac:dyDescent="0.55000000000000004">
      <c r="A130" s="32" t="s">
        <v>61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</row>
    <row r="131" spans="1:18" ht="12" customHeight="1" x14ac:dyDescent="0.55000000000000004">
      <c r="B131" s="2"/>
      <c r="C131" s="3"/>
      <c r="D131" s="30" t="s">
        <v>1</v>
      </c>
      <c r="E131" s="33"/>
      <c r="F131" s="33"/>
      <c r="G131" s="33"/>
      <c r="H131" s="31"/>
      <c r="I131" s="30" t="s">
        <v>2</v>
      </c>
      <c r="J131" s="33"/>
      <c r="K131" s="33"/>
      <c r="L131" s="33"/>
      <c r="M131" s="31"/>
    </row>
    <row r="132" spans="1:18" ht="22.5" customHeight="1" x14ac:dyDescent="0.55000000000000004">
      <c r="B132" s="4"/>
      <c r="D132" s="25" t="s">
        <v>181</v>
      </c>
      <c r="E132" s="25" t="s">
        <v>166</v>
      </c>
      <c r="F132" s="25" t="s">
        <v>167</v>
      </c>
      <c r="G132" s="25" t="s">
        <v>168</v>
      </c>
      <c r="H132" s="25" t="s">
        <v>182</v>
      </c>
      <c r="I132" s="25" t="s">
        <v>181</v>
      </c>
      <c r="J132" s="25" t="s">
        <v>166</v>
      </c>
      <c r="K132" s="25" t="s">
        <v>167</v>
      </c>
      <c r="L132" s="25" t="s">
        <v>168</v>
      </c>
      <c r="M132" s="25" t="s">
        <v>182</v>
      </c>
    </row>
    <row r="133" spans="1:18" ht="12" customHeight="1" x14ac:dyDescent="0.55000000000000004">
      <c r="B133" s="4"/>
      <c r="D133" s="5"/>
      <c r="E133" s="5"/>
      <c r="F133" s="5"/>
      <c r="G133" s="5"/>
      <c r="H133" s="5"/>
      <c r="I133" s="5">
        <v>986</v>
      </c>
      <c r="J133" s="5">
        <v>77</v>
      </c>
      <c r="K133" s="5">
        <v>859</v>
      </c>
      <c r="L133" s="5">
        <v>27</v>
      </c>
      <c r="M133" s="5">
        <v>23</v>
      </c>
    </row>
    <row r="134" spans="1:18" ht="12" customHeight="1" x14ac:dyDescent="0.55000000000000004">
      <c r="B134" s="6" t="s">
        <v>62</v>
      </c>
      <c r="C134" s="3"/>
      <c r="D134" s="7">
        <v>36</v>
      </c>
      <c r="E134" s="7">
        <v>4</v>
      </c>
      <c r="F134" s="7">
        <v>30</v>
      </c>
      <c r="G134" s="7">
        <v>2</v>
      </c>
      <c r="H134" s="7">
        <v>0</v>
      </c>
      <c r="I134" s="8">
        <f>IFERROR(100*$D134/$I$133, "-")</f>
        <v>3.6511156186612577</v>
      </c>
      <c r="J134" s="8">
        <f>IFERROR(100*$E134/$J$133, "-")</f>
        <v>5.1948051948051948</v>
      </c>
      <c r="K134" s="8">
        <f>IFERROR(100*$F134/$K$133, "-")</f>
        <v>3.4924330616996508</v>
      </c>
      <c r="L134" s="8">
        <f>IFERROR(100*$G134/$L$133, "-")</f>
        <v>7.4074074074074074</v>
      </c>
      <c r="M134" s="8">
        <f>IFERROR(100*$H134/$M$133, "-")</f>
        <v>0</v>
      </c>
      <c r="N134" s="9"/>
      <c r="O134" s="9"/>
      <c r="P134" s="9"/>
      <c r="Q134" s="9"/>
      <c r="R134" s="9"/>
    </row>
    <row r="135" spans="1:18" ht="12" customHeight="1" x14ac:dyDescent="0.55000000000000004">
      <c r="B135" s="10" t="s">
        <v>63</v>
      </c>
      <c r="C135" s="11"/>
      <c r="D135" s="12">
        <v>56</v>
      </c>
      <c r="E135" s="12">
        <v>2</v>
      </c>
      <c r="F135" s="12">
        <v>48</v>
      </c>
      <c r="G135" s="12">
        <v>3</v>
      </c>
      <c r="H135" s="12">
        <v>3</v>
      </c>
      <c r="I135" s="13">
        <f t="shared" ref="I135:I141" si="50">IFERROR(100*$D135/$I$133, "-")</f>
        <v>5.6795131845841782</v>
      </c>
      <c r="J135" s="13">
        <f t="shared" ref="J135:J141" si="51">IFERROR(100*$E135/$J$133, "-")</f>
        <v>2.5974025974025974</v>
      </c>
      <c r="K135" s="13">
        <f t="shared" ref="K135:K141" si="52">IFERROR(100*$F135/$K$133, "-")</f>
        <v>5.5878928987194412</v>
      </c>
      <c r="L135" s="13">
        <f t="shared" ref="L135:L141" si="53">IFERROR(100*$G135/$L$133, "-")</f>
        <v>11.111111111111111</v>
      </c>
      <c r="M135" s="13">
        <f t="shared" ref="M135:M141" si="54">IFERROR(100*$H135/$M$133, "-")</f>
        <v>13.043478260869565</v>
      </c>
      <c r="N135" s="9"/>
      <c r="O135" s="9"/>
      <c r="P135" s="9"/>
      <c r="Q135" s="9"/>
      <c r="R135" s="9"/>
    </row>
    <row r="136" spans="1:18" ht="12" customHeight="1" x14ac:dyDescent="0.55000000000000004">
      <c r="B136" s="14" t="s">
        <v>64</v>
      </c>
      <c r="D136" s="15">
        <v>56</v>
      </c>
      <c r="E136" s="15">
        <v>5</v>
      </c>
      <c r="F136" s="15">
        <v>50</v>
      </c>
      <c r="G136" s="15">
        <v>1</v>
      </c>
      <c r="H136" s="15">
        <v>0</v>
      </c>
      <c r="I136" s="16">
        <f t="shared" si="50"/>
        <v>5.6795131845841782</v>
      </c>
      <c r="J136" s="16">
        <f t="shared" si="51"/>
        <v>6.4935064935064934</v>
      </c>
      <c r="K136" s="16">
        <f t="shared" si="52"/>
        <v>5.8207217694994178</v>
      </c>
      <c r="L136" s="16">
        <f t="shared" si="53"/>
        <v>3.7037037037037037</v>
      </c>
      <c r="M136" s="16">
        <f t="shared" si="54"/>
        <v>0</v>
      </c>
      <c r="N136" s="9"/>
      <c r="O136" s="9"/>
      <c r="P136" s="9"/>
      <c r="Q136" s="9"/>
      <c r="R136" s="9"/>
    </row>
    <row r="137" spans="1:18" ht="12" customHeight="1" x14ac:dyDescent="0.55000000000000004">
      <c r="B137" s="10" t="s">
        <v>65</v>
      </c>
      <c r="C137" s="11"/>
      <c r="D137" s="12">
        <v>236</v>
      </c>
      <c r="E137" s="12">
        <v>15</v>
      </c>
      <c r="F137" s="12">
        <v>209</v>
      </c>
      <c r="G137" s="12">
        <v>9</v>
      </c>
      <c r="H137" s="12">
        <v>3</v>
      </c>
      <c r="I137" s="13">
        <f t="shared" si="50"/>
        <v>23.935091277890468</v>
      </c>
      <c r="J137" s="13">
        <f t="shared" si="51"/>
        <v>19.480519480519479</v>
      </c>
      <c r="K137" s="13">
        <f t="shared" si="52"/>
        <v>24.330616996507565</v>
      </c>
      <c r="L137" s="13">
        <f t="shared" si="53"/>
        <v>33.333333333333336</v>
      </c>
      <c r="M137" s="13">
        <f t="shared" si="54"/>
        <v>13.043478260869565</v>
      </c>
      <c r="N137" s="9"/>
      <c r="O137" s="9"/>
      <c r="P137" s="9"/>
      <c r="Q137" s="9"/>
      <c r="R137" s="9"/>
    </row>
    <row r="138" spans="1:18" ht="12" customHeight="1" x14ac:dyDescent="0.55000000000000004">
      <c r="B138" s="14" t="s">
        <v>66</v>
      </c>
      <c r="D138" s="15">
        <v>153</v>
      </c>
      <c r="E138" s="15">
        <v>19</v>
      </c>
      <c r="F138" s="15">
        <v>131</v>
      </c>
      <c r="G138" s="15">
        <v>2</v>
      </c>
      <c r="H138" s="15">
        <v>1</v>
      </c>
      <c r="I138" s="16">
        <f t="shared" si="50"/>
        <v>15.517241379310345</v>
      </c>
      <c r="J138" s="16">
        <f t="shared" si="51"/>
        <v>24.675324675324674</v>
      </c>
      <c r="K138" s="16">
        <f t="shared" si="52"/>
        <v>15.250291036088475</v>
      </c>
      <c r="L138" s="16">
        <f t="shared" si="53"/>
        <v>7.4074074074074074</v>
      </c>
      <c r="M138" s="16">
        <f t="shared" si="54"/>
        <v>4.3478260869565215</v>
      </c>
      <c r="N138" s="9"/>
      <c r="O138" s="9"/>
      <c r="P138" s="9"/>
      <c r="Q138" s="9"/>
      <c r="R138" s="9"/>
    </row>
    <row r="139" spans="1:18" ht="12" customHeight="1" x14ac:dyDescent="0.55000000000000004">
      <c r="B139" s="10" t="s">
        <v>67</v>
      </c>
      <c r="C139" s="11"/>
      <c r="D139" s="12">
        <v>315</v>
      </c>
      <c r="E139" s="12">
        <v>19</v>
      </c>
      <c r="F139" s="12">
        <v>279</v>
      </c>
      <c r="G139" s="12">
        <v>6</v>
      </c>
      <c r="H139" s="12">
        <v>11</v>
      </c>
      <c r="I139" s="13">
        <f t="shared" si="50"/>
        <v>31.947261663286003</v>
      </c>
      <c r="J139" s="13">
        <f t="shared" si="51"/>
        <v>24.675324675324674</v>
      </c>
      <c r="K139" s="13">
        <f t="shared" si="52"/>
        <v>32.479627473806751</v>
      </c>
      <c r="L139" s="13">
        <f t="shared" si="53"/>
        <v>22.222222222222221</v>
      </c>
      <c r="M139" s="13">
        <f t="shared" si="54"/>
        <v>47.826086956521742</v>
      </c>
      <c r="N139" s="9"/>
      <c r="O139" s="9"/>
      <c r="P139" s="9"/>
      <c r="Q139" s="9"/>
      <c r="R139" s="9"/>
    </row>
    <row r="140" spans="1:18" ht="12" customHeight="1" x14ac:dyDescent="0.55000000000000004">
      <c r="B140" s="14" t="s">
        <v>68</v>
      </c>
      <c r="D140" s="15">
        <v>129</v>
      </c>
      <c r="E140" s="15">
        <v>12</v>
      </c>
      <c r="F140" s="15">
        <v>109</v>
      </c>
      <c r="G140" s="15">
        <v>3</v>
      </c>
      <c r="H140" s="15">
        <v>5</v>
      </c>
      <c r="I140" s="16">
        <f t="shared" si="50"/>
        <v>13.08316430020284</v>
      </c>
      <c r="J140" s="16">
        <f t="shared" si="51"/>
        <v>15.584415584415584</v>
      </c>
      <c r="K140" s="16">
        <f t="shared" si="52"/>
        <v>12.689173457508732</v>
      </c>
      <c r="L140" s="16">
        <f t="shared" si="53"/>
        <v>11.111111111111111</v>
      </c>
      <c r="M140" s="16">
        <f t="shared" si="54"/>
        <v>21.739130434782609</v>
      </c>
      <c r="N140" s="9"/>
      <c r="O140" s="9"/>
      <c r="P140" s="9"/>
      <c r="Q140" s="9"/>
      <c r="R140" s="9"/>
    </row>
    <row r="141" spans="1:18" ht="12" customHeight="1" x14ac:dyDescent="0.55000000000000004">
      <c r="B141" s="17" t="s">
        <v>182</v>
      </c>
      <c r="C141" s="18"/>
      <c r="D141" s="19">
        <v>5</v>
      </c>
      <c r="E141" s="19">
        <v>1</v>
      </c>
      <c r="F141" s="19">
        <v>3</v>
      </c>
      <c r="G141" s="19">
        <v>1</v>
      </c>
      <c r="H141" s="19">
        <v>0</v>
      </c>
      <c r="I141" s="20">
        <f t="shared" si="50"/>
        <v>0.50709939148073024</v>
      </c>
      <c r="J141" s="20">
        <f t="shared" si="51"/>
        <v>1.2987012987012987</v>
      </c>
      <c r="K141" s="20">
        <f t="shared" si="52"/>
        <v>0.34924330616996507</v>
      </c>
      <c r="L141" s="20">
        <f t="shared" si="53"/>
        <v>3.7037037037037037</v>
      </c>
      <c r="M141" s="20">
        <f t="shared" si="54"/>
        <v>0</v>
      </c>
      <c r="N141" s="9"/>
      <c r="O141" s="9"/>
      <c r="P141" s="9"/>
      <c r="Q141" s="9"/>
      <c r="R141" s="9"/>
    </row>
    <row r="142" spans="1:18" ht="12" customHeight="1" x14ac:dyDescent="0.55000000000000004">
      <c r="B142" s="30" t="s">
        <v>7</v>
      </c>
      <c r="C142" s="31"/>
      <c r="D142" s="21">
        <v>986</v>
      </c>
      <c r="E142" s="21">
        <v>77</v>
      </c>
      <c r="F142" s="21">
        <v>859</v>
      </c>
      <c r="G142" s="21">
        <v>27</v>
      </c>
      <c r="H142" s="21">
        <v>23</v>
      </c>
      <c r="I142" s="22">
        <f>IF(SUM($I$134:$I$141) = 0, "-", SUM($I$134:$I$141))</f>
        <v>100</v>
      </c>
      <c r="J142" s="22">
        <f>IF(SUM($J$134:$J$141) = 0, "-", SUM($J$134:$J$141))</f>
        <v>100</v>
      </c>
      <c r="K142" s="22">
        <f>IF(SUM($K$134:$K$141) = 0, "-", SUM($K$134:$K$141))</f>
        <v>100</v>
      </c>
      <c r="L142" s="22">
        <f>IF(SUM($L$134:$L$141) = 0, "-", SUM($L$134:$L$141))</f>
        <v>100.00000000000001</v>
      </c>
      <c r="M142" s="22">
        <f>IF(SUM($M$134:$M$141) = 0, "-", SUM($M$134:$M$141))</f>
        <v>100</v>
      </c>
      <c r="N142" s="9"/>
      <c r="O142" s="9"/>
      <c r="P142" s="9"/>
      <c r="Q142" s="9"/>
      <c r="R142" s="9"/>
    </row>
    <row r="144" spans="1:18" ht="12" customHeight="1" x14ac:dyDescent="0.55000000000000004">
      <c r="A144" s="32" t="s">
        <v>69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</row>
    <row r="145" spans="1:18" ht="12" customHeight="1" x14ac:dyDescent="0.55000000000000004">
      <c r="B145" s="2"/>
      <c r="C145" s="3"/>
      <c r="D145" s="30" t="s">
        <v>1</v>
      </c>
      <c r="E145" s="33"/>
      <c r="F145" s="33"/>
      <c r="G145" s="33"/>
      <c r="H145" s="31"/>
      <c r="I145" s="30" t="s">
        <v>2</v>
      </c>
      <c r="J145" s="33"/>
      <c r="K145" s="33"/>
      <c r="L145" s="33"/>
      <c r="M145" s="31"/>
    </row>
    <row r="146" spans="1:18" ht="22.5" customHeight="1" x14ac:dyDescent="0.55000000000000004">
      <c r="B146" s="4"/>
      <c r="D146" s="25" t="s">
        <v>181</v>
      </c>
      <c r="E146" s="25" t="s">
        <v>166</v>
      </c>
      <c r="F146" s="25" t="s">
        <v>167</v>
      </c>
      <c r="G146" s="25" t="s">
        <v>168</v>
      </c>
      <c r="H146" s="25" t="s">
        <v>182</v>
      </c>
      <c r="I146" s="25" t="s">
        <v>181</v>
      </c>
      <c r="J146" s="25" t="s">
        <v>166</v>
      </c>
      <c r="K146" s="25" t="s">
        <v>167</v>
      </c>
      <c r="L146" s="25" t="s">
        <v>168</v>
      </c>
      <c r="M146" s="25" t="s">
        <v>182</v>
      </c>
    </row>
    <row r="147" spans="1:18" ht="12" customHeight="1" x14ac:dyDescent="0.55000000000000004">
      <c r="B147" s="4"/>
      <c r="D147" s="5"/>
      <c r="E147" s="5"/>
      <c r="F147" s="5"/>
      <c r="G147" s="5"/>
      <c r="H147" s="5"/>
      <c r="I147" s="5">
        <v>1730</v>
      </c>
      <c r="J147" s="5">
        <v>128</v>
      </c>
      <c r="K147" s="5">
        <v>1515</v>
      </c>
      <c r="L147" s="5">
        <v>45</v>
      </c>
      <c r="M147" s="5">
        <v>42</v>
      </c>
    </row>
    <row r="148" spans="1:18" ht="12" customHeight="1" x14ac:dyDescent="0.55000000000000004">
      <c r="B148" s="6" t="s">
        <v>70</v>
      </c>
      <c r="C148" s="3"/>
      <c r="D148" s="7">
        <v>8</v>
      </c>
      <c r="E148" s="7">
        <v>3</v>
      </c>
      <c r="F148" s="7">
        <v>5</v>
      </c>
      <c r="G148" s="7">
        <v>0</v>
      </c>
      <c r="H148" s="7">
        <v>0</v>
      </c>
      <c r="I148" s="8">
        <f>IFERROR(100*$D148/$I$147, "-")</f>
        <v>0.46242774566473988</v>
      </c>
      <c r="J148" s="8">
        <f>IFERROR(100*$E148/$J$147, "-")</f>
        <v>2.34375</v>
      </c>
      <c r="K148" s="8">
        <f>IFERROR(100*$F148/$K$147, "-")</f>
        <v>0.33003300330033003</v>
      </c>
      <c r="L148" s="8">
        <f>IFERROR(100*$G148/$L$147, "-")</f>
        <v>0</v>
      </c>
      <c r="M148" s="8">
        <f>IFERROR(100*$H148/$M$147, "-")</f>
        <v>0</v>
      </c>
      <c r="N148" s="9"/>
      <c r="O148" s="9"/>
      <c r="P148" s="9"/>
      <c r="Q148" s="9"/>
      <c r="R148" s="9"/>
    </row>
    <row r="149" spans="1:18" ht="12" customHeight="1" x14ac:dyDescent="0.55000000000000004">
      <c r="B149" s="10" t="s">
        <v>71</v>
      </c>
      <c r="C149" s="11"/>
      <c r="D149" s="12">
        <v>131</v>
      </c>
      <c r="E149" s="12">
        <v>19</v>
      </c>
      <c r="F149" s="12">
        <v>101</v>
      </c>
      <c r="G149" s="12">
        <v>5</v>
      </c>
      <c r="H149" s="12">
        <v>6</v>
      </c>
      <c r="I149" s="13">
        <f t="shared" ref="I149:I157" si="55">IFERROR(100*$D149/$I$147, "-")</f>
        <v>7.5722543352601157</v>
      </c>
      <c r="J149" s="13">
        <f t="shared" ref="J149:J157" si="56">IFERROR(100*$E149/$J$147, "-")</f>
        <v>14.84375</v>
      </c>
      <c r="K149" s="13">
        <f t="shared" ref="K149:K157" si="57">IFERROR(100*$F149/$K$147, "-")</f>
        <v>6.666666666666667</v>
      </c>
      <c r="L149" s="13">
        <f t="shared" ref="L149:L157" si="58">IFERROR(100*$G149/$L$147, "-")</f>
        <v>11.111111111111111</v>
      </c>
      <c r="M149" s="13">
        <f t="shared" ref="M149:M157" si="59">IFERROR(100*$H149/$M$147, "-")</f>
        <v>14.285714285714286</v>
      </c>
      <c r="N149" s="9"/>
      <c r="O149" s="9"/>
      <c r="P149" s="9"/>
      <c r="Q149" s="9"/>
      <c r="R149" s="9"/>
    </row>
    <row r="150" spans="1:18" ht="12" customHeight="1" x14ac:dyDescent="0.55000000000000004">
      <c r="B150" s="14" t="s">
        <v>72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6">
        <f t="shared" si="55"/>
        <v>0</v>
      </c>
      <c r="J150" s="16">
        <f t="shared" si="56"/>
        <v>0</v>
      </c>
      <c r="K150" s="16">
        <f t="shared" si="57"/>
        <v>0</v>
      </c>
      <c r="L150" s="16">
        <f t="shared" si="58"/>
        <v>0</v>
      </c>
      <c r="M150" s="16">
        <f t="shared" si="59"/>
        <v>0</v>
      </c>
      <c r="N150" s="9"/>
      <c r="O150" s="9"/>
      <c r="P150" s="9"/>
      <c r="Q150" s="9"/>
      <c r="R150" s="9"/>
    </row>
    <row r="151" spans="1:18" ht="12" customHeight="1" x14ac:dyDescent="0.55000000000000004">
      <c r="B151" s="10" t="s">
        <v>73</v>
      </c>
      <c r="C151" s="11"/>
      <c r="D151" s="12">
        <v>13</v>
      </c>
      <c r="E151" s="12">
        <v>3</v>
      </c>
      <c r="F151" s="12">
        <v>9</v>
      </c>
      <c r="G151" s="12">
        <v>1</v>
      </c>
      <c r="H151" s="12">
        <v>0</v>
      </c>
      <c r="I151" s="13">
        <f t="shared" si="55"/>
        <v>0.75144508670520227</v>
      </c>
      <c r="J151" s="13">
        <f t="shared" si="56"/>
        <v>2.34375</v>
      </c>
      <c r="K151" s="13">
        <f t="shared" si="57"/>
        <v>0.59405940594059403</v>
      </c>
      <c r="L151" s="13">
        <f t="shared" si="58"/>
        <v>2.2222222222222223</v>
      </c>
      <c r="M151" s="13">
        <f t="shared" si="59"/>
        <v>0</v>
      </c>
      <c r="N151" s="9"/>
      <c r="O151" s="9"/>
      <c r="P151" s="9"/>
      <c r="Q151" s="9"/>
      <c r="R151" s="9"/>
    </row>
    <row r="152" spans="1:18" ht="12" customHeight="1" x14ac:dyDescent="0.55000000000000004">
      <c r="B152" s="14" t="s">
        <v>74</v>
      </c>
      <c r="D152" s="15">
        <v>1273</v>
      </c>
      <c r="E152" s="15">
        <v>80</v>
      </c>
      <c r="F152" s="15">
        <v>1141</v>
      </c>
      <c r="G152" s="15">
        <v>31</v>
      </c>
      <c r="H152" s="15">
        <v>21</v>
      </c>
      <c r="I152" s="16">
        <f t="shared" si="55"/>
        <v>73.583815028901739</v>
      </c>
      <c r="J152" s="16">
        <f t="shared" si="56"/>
        <v>62.5</v>
      </c>
      <c r="K152" s="16">
        <f t="shared" si="57"/>
        <v>75.313531353135318</v>
      </c>
      <c r="L152" s="16">
        <f t="shared" si="58"/>
        <v>68.888888888888886</v>
      </c>
      <c r="M152" s="16">
        <f t="shared" si="59"/>
        <v>50</v>
      </c>
      <c r="N152" s="9"/>
      <c r="O152" s="9"/>
      <c r="P152" s="9"/>
      <c r="Q152" s="9"/>
      <c r="R152" s="9"/>
    </row>
    <row r="153" spans="1:18" ht="12" customHeight="1" x14ac:dyDescent="0.55000000000000004">
      <c r="B153" s="10" t="s">
        <v>75</v>
      </c>
      <c r="C153" s="11"/>
      <c r="D153" s="12">
        <v>32</v>
      </c>
      <c r="E153" s="12">
        <v>2</v>
      </c>
      <c r="F153" s="12">
        <v>30</v>
      </c>
      <c r="G153" s="12">
        <v>0</v>
      </c>
      <c r="H153" s="12">
        <v>0</v>
      </c>
      <c r="I153" s="13">
        <f t="shared" si="55"/>
        <v>1.8497109826589595</v>
      </c>
      <c r="J153" s="13">
        <f t="shared" si="56"/>
        <v>1.5625</v>
      </c>
      <c r="K153" s="13">
        <f t="shared" si="57"/>
        <v>1.9801980198019802</v>
      </c>
      <c r="L153" s="13">
        <f t="shared" si="58"/>
        <v>0</v>
      </c>
      <c r="M153" s="13">
        <f t="shared" si="59"/>
        <v>0</v>
      </c>
      <c r="N153" s="9"/>
      <c r="O153" s="9"/>
      <c r="P153" s="9"/>
      <c r="Q153" s="9"/>
      <c r="R153" s="9"/>
    </row>
    <row r="154" spans="1:18" ht="12" customHeight="1" x14ac:dyDescent="0.55000000000000004">
      <c r="B154" s="14" t="s">
        <v>23</v>
      </c>
      <c r="D154" s="15">
        <v>52</v>
      </c>
      <c r="E154" s="15">
        <v>4</v>
      </c>
      <c r="F154" s="15">
        <v>45</v>
      </c>
      <c r="G154" s="15">
        <v>1</v>
      </c>
      <c r="H154" s="15">
        <v>2</v>
      </c>
      <c r="I154" s="16">
        <f t="shared" si="55"/>
        <v>3.0057803468208091</v>
      </c>
      <c r="J154" s="16">
        <f t="shared" si="56"/>
        <v>3.125</v>
      </c>
      <c r="K154" s="16">
        <f t="shared" si="57"/>
        <v>2.9702970297029703</v>
      </c>
      <c r="L154" s="16">
        <f t="shared" si="58"/>
        <v>2.2222222222222223</v>
      </c>
      <c r="M154" s="16">
        <f t="shared" si="59"/>
        <v>4.7619047619047619</v>
      </c>
      <c r="N154" s="9"/>
      <c r="O154" s="9"/>
      <c r="P154" s="9"/>
      <c r="Q154" s="9"/>
      <c r="R154" s="9"/>
    </row>
    <row r="155" spans="1:18" ht="12" customHeight="1" x14ac:dyDescent="0.55000000000000004">
      <c r="B155" s="10" t="s">
        <v>76</v>
      </c>
      <c r="C155" s="11"/>
      <c r="D155" s="12">
        <v>170</v>
      </c>
      <c r="E155" s="12">
        <v>11</v>
      </c>
      <c r="F155" s="12">
        <v>146</v>
      </c>
      <c r="G155" s="12">
        <v>5</v>
      </c>
      <c r="H155" s="12">
        <v>8</v>
      </c>
      <c r="I155" s="13">
        <f t="shared" si="55"/>
        <v>9.8265895953757223</v>
      </c>
      <c r="J155" s="13">
        <f t="shared" si="56"/>
        <v>8.59375</v>
      </c>
      <c r="K155" s="13">
        <f t="shared" si="57"/>
        <v>9.6369636963696372</v>
      </c>
      <c r="L155" s="13">
        <f t="shared" si="58"/>
        <v>11.111111111111111</v>
      </c>
      <c r="M155" s="13">
        <f t="shared" si="59"/>
        <v>19.047619047619047</v>
      </c>
      <c r="N155" s="9"/>
      <c r="O155" s="9"/>
      <c r="P155" s="9"/>
      <c r="Q155" s="9"/>
      <c r="R155" s="9"/>
    </row>
    <row r="156" spans="1:18" ht="12" customHeight="1" x14ac:dyDescent="0.55000000000000004">
      <c r="B156" s="14" t="s">
        <v>77</v>
      </c>
      <c r="D156" s="15">
        <v>31</v>
      </c>
      <c r="E156" s="15">
        <v>3</v>
      </c>
      <c r="F156" s="15">
        <v>26</v>
      </c>
      <c r="G156" s="15">
        <v>0</v>
      </c>
      <c r="H156" s="15">
        <v>2</v>
      </c>
      <c r="I156" s="16">
        <f t="shared" si="55"/>
        <v>1.7919075144508672</v>
      </c>
      <c r="J156" s="16">
        <f t="shared" si="56"/>
        <v>2.34375</v>
      </c>
      <c r="K156" s="16">
        <f t="shared" si="57"/>
        <v>1.7161716171617161</v>
      </c>
      <c r="L156" s="16">
        <f t="shared" si="58"/>
        <v>0</v>
      </c>
      <c r="M156" s="16">
        <f t="shared" si="59"/>
        <v>4.7619047619047619</v>
      </c>
      <c r="N156" s="9"/>
      <c r="O156" s="9"/>
      <c r="P156" s="9"/>
      <c r="Q156" s="9"/>
      <c r="R156" s="9"/>
    </row>
    <row r="157" spans="1:18" ht="12" customHeight="1" x14ac:dyDescent="0.55000000000000004">
      <c r="B157" s="17" t="s">
        <v>182</v>
      </c>
      <c r="C157" s="18"/>
      <c r="D157" s="19">
        <v>20</v>
      </c>
      <c r="E157" s="19">
        <v>3</v>
      </c>
      <c r="F157" s="19">
        <v>12</v>
      </c>
      <c r="G157" s="19">
        <v>2</v>
      </c>
      <c r="H157" s="19">
        <v>3</v>
      </c>
      <c r="I157" s="20">
        <f t="shared" si="55"/>
        <v>1.1560693641618498</v>
      </c>
      <c r="J157" s="20">
        <f t="shared" si="56"/>
        <v>2.34375</v>
      </c>
      <c r="K157" s="20">
        <f t="shared" si="57"/>
        <v>0.79207920792079212</v>
      </c>
      <c r="L157" s="20">
        <f t="shared" si="58"/>
        <v>4.4444444444444446</v>
      </c>
      <c r="M157" s="20">
        <f t="shared" si="59"/>
        <v>7.1428571428571432</v>
      </c>
      <c r="N157" s="9"/>
      <c r="O157" s="9"/>
      <c r="P157" s="9"/>
      <c r="Q157" s="9"/>
      <c r="R157" s="9"/>
    </row>
    <row r="158" spans="1:18" ht="12" customHeight="1" x14ac:dyDescent="0.55000000000000004">
      <c r="B158" s="30" t="s">
        <v>7</v>
      </c>
      <c r="C158" s="31"/>
      <c r="D158" s="21">
        <v>1730</v>
      </c>
      <c r="E158" s="21">
        <v>128</v>
      </c>
      <c r="F158" s="21">
        <v>1515</v>
      </c>
      <c r="G158" s="21">
        <v>45</v>
      </c>
      <c r="H158" s="21">
        <v>42</v>
      </c>
      <c r="I158" s="22">
        <f>IF(SUM($I$148:$I$157) = 0, "-", SUM($I$148:$I$157))</f>
        <v>100.00000000000001</v>
      </c>
      <c r="J158" s="22">
        <f>IF(SUM($J$148:$J$157) = 0, "-", SUM($J$148:$J$157))</f>
        <v>100</v>
      </c>
      <c r="K158" s="22">
        <f>IF(SUM($K$148:$K$157) = 0, "-", SUM($K$148:$K$157))</f>
        <v>100</v>
      </c>
      <c r="L158" s="22">
        <f>IF(SUM($L$148:$L$157) = 0, "-", SUM($L$148:$L$157))</f>
        <v>100</v>
      </c>
      <c r="M158" s="22">
        <f>IF(SUM($M$148:$M$157) = 0, "-", SUM($M$148:$M$157))</f>
        <v>100</v>
      </c>
      <c r="N158" s="9"/>
      <c r="O158" s="9"/>
      <c r="P158" s="9"/>
      <c r="Q158" s="9"/>
      <c r="R158" s="9"/>
    </row>
    <row r="160" spans="1:18" ht="12" customHeight="1" x14ac:dyDescent="0.55000000000000004">
      <c r="A160" s="32" t="s">
        <v>78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</row>
    <row r="161" spans="1:18" ht="12" customHeight="1" x14ac:dyDescent="0.55000000000000004">
      <c r="B161" s="2"/>
      <c r="C161" s="3"/>
      <c r="D161" s="30" t="s">
        <v>1</v>
      </c>
      <c r="E161" s="33"/>
      <c r="F161" s="33"/>
      <c r="G161" s="33"/>
      <c r="H161" s="31"/>
      <c r="I161" s="30" t="s">
        <v>2</v>
      </c>
      <c r="J161" s="33"/>
      <c r="K161" s="33"/>
      <c r="L161" s="33"/>
      <c r="M161" s="31"/>
    </row>
    <row r="162" spans="1:18" ht="22.5" customHeight="1" x14ac:dyDescent="0.55000000000000004">
      <c r="B162" s="4"/>
      <c r="D162" s="25" t="s">
        <v>181</v>
      </c>
      <c r="E162" s="25" t="s">
        <v>166</v>
      </c>
      <c r="F162" s="25" t="s">
        <v>167</v>
      </c>
      <c r="G162" s="25" t="s">
        <v>168</v>
      </c>
      <c r="H162" s="25" t="s">
        <v>182</v>
      </c>
      <c r="I162" s="25" t="s">
        <v>181</v>
      </c>
      <c r="J162" s="25" t="s">
        <v>166</v>
      </c>
      <c r="K162" s="25" t="s">
        <v>167</v>
      </c>
      <c r="L162" s="25" t="s">
        <v>168</v>
      </c>
      <c r="M162" s="25" t="s">
        <v>182</v>
      </c>
    </row>
    <row r="163" spans="1:18" ht="12" customHeight="1" x14ac:dyDescent="0.55000000000000004">
      <c r="B163" s="4"/>
      <c r="D163" s="5"/>
      <c r="E163" s="5"/>
      <c r="F163" s="5"/>
      <c r="G163" s="5"/>
      <c r="H163" s="5"/>
      <c r="I163" s="5">
        <v>1509</v>
      </c>
      <c r="J163" s="5">
        <v>111</v>
      </c>
      <c r="K163" s="5">
        <v>1331</v>
      </c>
      <c r="L163" s="5">
        <v>38</v>
      </c>
      <c r="M163" s="5">
        <v>29</v>
      </c>
    </row>
    <row r="164" spans="1:18" ht="12" customHeight="1" x14ac:dyDescent="0.55000000000000004">
      <c r="B164" s="6" t="s">
        <v>79</v>
      </c>
      <c r="C164" s="3"/>
      <c r="D164" s="7">
        <v>1042</v>
      </c>
      <c r="E164" s="7">
        <v>72</v>
      </c>
      <c r="F164" s="7">
        <v>922</v>
      </c>
      <c r="G164" s="7">
        <v>26</v>
      </c>
      <c r="H164" s="7">
        <v>22</v>
      </c>
      <c r="I164" s="8">
        <f>IFERROR(100*$D164/$I$163, "-")</f>
        <v>69.05235255135851</v>
      </c>
      <c r="J164" s="8">
        <f>IFERROR(100*$E164/$J$163, "-")</f>
        <v>64.86486486486487</v>
      </c>
      <c r="K164" s="8">
        <f>IFERROR(100*$F164/$K$163, "-")</f>
        <v>69.271224643125464</v>
      </c>
      <c r="L164" s="8">
        <f>IFERROR(100*$G164/$L$163, "-")</f>
        <v>68.421052631578945</v>
      </c>
      <c r="M164" s="8">
        <f>IFERROR(100*$H164/$M$163, "-")</f>
        <v>75.862068965517238</v>
      </c>
      <c r="N164" s="9"/>
      <c r="O164" s="9"/>
      <c r="P164" s="9"/>
      <c r="Q164" s="9"/>
      <c r="R164" s="9"/>
    </row>
    <row r="165" spans="1:18" ht="12" customHeight="1" x14ac:dyDescent="0.55000000000000004">
      <c r="B165" s="10" t="s">
        <v>80</v>
      </c>
      <c r="C165" s="11"/>
      <c r="D165" s="12">
        <v>276</v>
      </c>
      <c r="E165" s="12">
        <v>18</v>
      </c>
      <c r="F165" s="12">
        <v>245</v>
      </c>
      <c r="G165" s="12">
        <v>7</v>
      </c>
      <c r="H165" s="12">
        <v>6</v>
      </c>
      <c r="I165" s="13">
        <f t="shared" ref="I165:I173" si="60">IFERROR(100*$D165/$I$163, "-")</f>
        <v>18.290258449304176</v>
      </c>
      <c r="J165" s="13">
        <f t="shared" ref="J165:J173" si="61">IFERROR(100*$E165/$J$163, "-")</f>
        <v>16.216216216216218</v>
      </c>
      <c r="K165" s="13">
        <f t="shared" ref="K165:K173" si="62">IFERROR(100*$F165/$K$163, "-")</f>
        <v>18.407212622088654</v>
      </c>
      <c r="L165" s="13">
        <f t="shared" ref="L165:L173" si="63">IFERROR(100*$G165/$L$163, "-")</f>
        <v>18.421052631578949</v>
      </c>
      <c r="M165" s="13">
        <f t="shared" ref="M165:M173" si="64">IFERROR(100*$H165/$M$163, "-")</f>
        <v>20.689655172413794</v>
      </c>
      <c r="N165" s="9"/>
      <c r="O165" s="9"/>
      <c r="P165" s="9"/>
      <c r="Q165" s="9"/>
      <c r="R165" s="9"/>
    </row>
    <row r="166" spans="1:18" ht="12" customHeight="1" x14ac:dyDescent="0.55000000000000004">
      <c r="B166" s="14" t="s">
        <v>81</v>
      </c>
      <c r="D166" s="15">
        <v>194</v>
      </c>
      <c r="E166" s="15">
        <v>14</v>
      </c>
      <c r="F166" s="15">
        <v>173</v>
      </c>
      <c r="G166" s="15">
        <v>2</v>
      </c>
      <c r="H166" s="15">
        <v>5</v>
      </c>
      <c r="I166" s="16">
        <f t="shared" si="60"/>
        <v>12.856196156394963</v>
      </c>
      <c r="J166" s="16">
        <f t="shared" si="61"/>
        <v>12.612612612612613</v>
      </c>
      <c r="K166" s="16">
        <f t="shared" si="62"/>
        <v>12.997746055597295</v>
      </c>
      <c r="L166" s="16">
        <f t="shared" si="63"/>
        <v>5.2631578947368425</v>
      </c>
      <c r="M166" s="16">
        <f t="shared" si="64"/>
        <v>17.241379310344829</v>
      </c>
      <c r="N166" s="9"/>
      <c r="O166" s="9"/>
      <c r="P166" s="9"/>
      <c r="Q166" s="9"/>
      <c r="R166" s="9"/>
    </row>
    <row r="167" spans="1:18" ht="12" customHeight="1" x14ac:dyDescent="0.55000000000000004">
      <c r="B167" s="10" t="s">
        <v>82</v>
      </c>
      <c r="C167" s="11"/>
      <c r="D167" s="12">
        <v>91</v>
      </c>
      <c r="E167" s="12">
        <v>5</v>
      </c>
      <c r="F167" s="12">
        <v>82</v>
      </c>
      <c r="G167" s="12">
        <v>1</v>
      </c>
      <c r="H167" s="12">
        <v>3</v>
      </c>
      <c r="I167" s="13">
        <f t="shared" si="60"/>
        <v>6.0304837640821738</v>
      </c>
      <c r="J167" s="13">
        <f t="shared" si="61"/>
        <v>4.5045045045045047</v>
      </c>
      <c r="K167" s="13">
        <f t="shared" si="62"/>
        <v>6.1607813673929375</v>
      </c>
      <c r="L167" s="13">
        <f t="shared" si="63"/>
        <v>2.6315789473684212</v>
      </c>
      <c r="M167" s="13">
        <f t="shared" si="64"/>
        <v>10.344827586206897</v>
      </c>
      <c r="N167" s="9"/>
      <c r="O167" s="9"/>
      <c r="P167" s="9"/>
      <c r="Q167" s="9"/>
      <c r="R167" s="9"/>
    </row>
    <row r="168" spans="1:18" ht="12" customHeight="1" x14ac:dyDescent="0.55000000000000004">
      <c r="B168" s="14" t="s">
        <v>183</v>
      </c>
      <c r="D168" s="15">
        <v>177</v>
      </c>
      <c r="E168" s="15">
        <v>7</v>
      </c>
      <c r="F168" s="15">
        <v>161</v>
      </c>
      <c r="G168" s="15">
        <v>3</v>
      </c>
      <c r="H168" s="15">
        <v>6</v>
      </c>
      <c r="I168" s="16">
        <f t="shared" si="60"/>
        <v>11.72962226640159</v>
      </c>
      <c r="J168" s="16">
        <f t="shared" si="61"/>
        <v>6.3063063063063067</v>
      </c>
      <c r="K168" s="16">
        <f t="shared" si="62"/>
        <v>12.096168294515403</v>
      </c>
      <c r="L168" s="16">
        <f t="shared" si="63"/>
        <v>7.8947368421052628</v>
      </c>
      <c r="M168" s="16">
        <f t="shared" si="64"/>
        <v>20.689655172413794</v>
      </c>
      <c r="N168" s="9"/>
      <c r="O168" s="9"/>
      <c r="P168" s="9"/>
      <c r="Q168" s="9"/>
      <c r="R168" s="9"/>
    </row>
    <row r="169" spans="1:18" ht="12" customHeight="1" x14ac:dyDescent="0.55000000000000004">
      <c r="B169" s="10" t="s">
        <v>83</v>
      </c>
      <c r="C169" s="11"/>
      <c r="D169" s="12">
        <v>22</v>
      </c>
      <c r="E169" s="12">
        <v>3</v>
      </c>
      <c r="F169" s="12">
        <v>18</v>
      </c>
      <c r="G169" s="12">
        <v>1</v>
      </c>
      <c r="H169" s="12">
        <v>0</v>
      </c>
      <c r="I169" s="13">
        <f t="shared" si="60"/>
        <v>1.4579191517561298</v>
      </c>
      <c r="J169" s="13">
        <f t="shared" si="61"/>
        <v>2.7027027027027026</v>
      </c>
      <c r="K169" s="13">
        <f t="shared" si="62"/>
        <v>1.3523666416228399</v>
      </c>
      <c r="L169" s="13">
        <f t="shared" si="63"/>
        <v>2.6315789473684212</v>
      </c>
      <c r="M169" s="13">
        <f t="shared" si="64"/>
        <v>0</v>
      </c>
      <c r="N169" s="9"/>
      <c r="O169" s="9"/>
      <c r="P169" s="9"/>
      <c r="Q169" s="9"/>
      <c r="R169" s="9"/>
    </row>
    <row r="170" spans="1:18" ht="12" customHeight="1" x14ac:dyDescent="0.55000000000000004">
      <c r="B170" s="14" t="s">
        <v>84</v>
      </c>
      <c r="D170" s="15">
        <v>26</v>
      </c>
      <c r="E170" s="15">
        <v>4</v>
      </c>
      <c r="F170" s="15">
        <v>22</v>
      </c>
      <c r="G170" s="15">
        <v>0</v>
      </c>
      <c r="H170" s="15">
        <v>0</v>
      </c>
      <c r="I170" s="16">
        <f t="shared" si="60"/>
        <v>1.7229953611663353</v>
      </c>
      <c r="J170" s="16">
        <f t="shared" si="61"/>
        <v>3.6036036036036037</v>
      </c>
      <c r="K170" s="16">
        <f t="shared" si="62"/>
        <v>1.6528925619834711</v>
      </c>
      <c r="L170" s="16">
        <f t="shared" si="63"/>
        <v>0</v>
      </c>
      <c r="M170" s="16">
        <f t="shared" si="64"/>
        <v>0</v>
      </c>
      <c r="N170" s="9"/>
      <c r="O170" s="9"/>
      <c r="P170" s="9"/>
      <c r="Q170" s="9"/>
      <c r="R170" s="9"/>
    </row>
    <row r="171" spans="1:18" ht="12" customHeight="1" x14ac:dyDescent="0.55000000000000004">
      <c r="B171" s="10" t="s">
        <v>23</v>
      </c>
      <c r="C171" s="11"/>
      <c r="D171" s="12">
        <v>87</v>
      </c>
      <c r="E171" s="12">
        <v>4</v>
      </c>
      <c r="F171" s="12">
        <v>79</v>
      </c>
      <c r="G171" s="12">
        <v>2</v>
      </c>
      <c r="H171" s="12">
        <v>2</v>
      </c>
      <c r="I171" s="13">
        <f t="shared" si="60"/>
        <v>5.7654075546719685</v>
      </c>
      <c r="J171" s="13">
        <f t="shared" si="61"/>
        <v>3.6036036036036037</v>
      </c>
      <c r="K171" s="13">
        <f t="shared" si="62"/>
        <v>5.9353869271224644</v>
      </c>
      <c r="L171" s="13">
        <f t="shared" si="63"/>
        <v>5.2631578947368425</v>
      </c>
      <c r="M171" s="13">
        <f t="shared" si="64"/>
        <v>6.8965517241379306</v>
      </c>
      <c r="N171" s="9"/>
      <c r="O171" s="9"/>
      <c r="P171" s="9"/>
      <c r="Q171" s="9"/>
      <c r="R171" s="9"/>
    </row>
    <row r="172" spans="1:18" ht="12" customHeight="1" x14ac:dyDescent="0.55000000000000004">
      <c r="B172" s="14" t="s">
        <v>85</v>
      </c>
      <c r="D172" s="15">
        <v>145</v>
      </c>
      <c r="E172" s="15">
        <v>9</v>
      </c>
      <c r="F172" s="15">
        <v>130</v>
      </c>
      <c r="G172" s="15">
        <v>6</v>
      </c>
      <c r="H172" s="15">
        <v>0</v>
      </c>
      <c r="I172" s="16">
        <f t="shared" si="60"/>
        <v>9.6090125911199475</v>
      </c>
      <c r="J172" s="16">
        <f t="shared" si="61"/>
        <v>8.1081081081081088</v>
      </c>
      <c r="K172" s="16">
        <f t="shared" si="62"/>
        <v>9.76709241172051</v>
      </c>
      <c r="L172" s="16">
        <f t="shared" si="63"/>
        <v>15.789473684210526</v>
      </c>
      <c r="M172" s="16">
        <f t="shared" si="64"/>
        <v>0</v>
      </c>
      <c r="N172" s="9"/>
      <c r="O172" s="9"/>
      <c r="P172" s="9"/>
      <c r="Q172" s="9"/>
      <c r="R172" s="9"/>
    </row>
    <row r="173" spans="1:18" ht="12" customHeight="1" x14ac:dyDescent="0.55000000000000004">
      <c r="B173" s="17" t="s">
        <v>182</v>
      </c>
      <c r="C173" s="18"/>
      <c r="D173" s="19">
        <v>44</v>
      </c>
      <c r="E173" s="19">
        <v>7</v>
      </c>
      <c r="F173" s="19">
        <v>35</v>
      </c>
      <c r="G173" s="19">
        <v>2</v>
      </c>
      <c r="H173" s="19">
        <v>0</v>
      </c>
      <c r="I173" s="20">
        <f t="shared" si="60"/>
        <v>2.9158383035122597</v>
      </c>
      <c r="J173" s="20">
        <f t="shared" si="61"/>
        <v>6.3063063063063067</v>
      </c>
      <c r="K173" s="20">
        <f t="shared" si="62"/>
        <v>2.6296018031555222</v>
      </c>
      <c r="L173" s="20">
        <f t="shared" si="63"/>
        <v>5.2631578947368425</v>
      </c>
      <c r="M173" s="20">
        <f t="shared" si="64"/>
        <v>0</v>
      </c>
      <c r="N173" s="9"/>
      <c r="O173" s="9"/>
      <c r="P173" s="9"/>
      <c r="Q173" s="9"/>
      <c r="R173" s="9"/>
    </row>
    <row r="174" spans="1:18" ht="12" customHeight="1" x14ac:dyDescent="0.55000000000000004">
      <c r="B174" s="30" t="s">
        <v>7</v>
      </c>
      <c r="C174" s="31"/>
      <c r="D174" s="21">
        <v>1509</v>
      </c>
      <c r="E174" s="21">
        <v>111</v>
      </c>
      <c r="F174" s="21">
        <v>1331</v>
      </c>
      <c r="G174" s="21">
        <v>38</v>
      </c>
      <c r="H174" s="21">
        <v>29</v>
      </c>
      <c r="I174" s="22" t="s">
        <v>6</v>
      </c>
      <c r="J174" s="22" t="s">
        <v>6</v>
      </c>
      <c r="K174" s="22" t="s">
        <v>6</v>
      </c>
      <c r="L174" s="22" t="s">
        <v>6</v>
      </c>
      <c r="M174" s="22" t="s">
        <v>6</v>
      </c>
      <c r="N174" s="9"/>
      <c r="O174" s="9"/>
      <c r="P174" s="9"/>
      <c r="Q174" s="9"/>
      <c r="R174" s="9"/>
    </row>
    <row r="176" spans="1:18" ht="12" customHeight="1" x14ac:dyDescent="0.55000000000000004">
      <c r="A176" s="32" t="s">
        <v>207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</row>
    <row r="177" spans="1:18" ht="12" customHeight="1" x14ac:dyDescent="0.55000000000000004">
      <c r="B177" s="2"/>
      <c r="C177" s="3"/>
      <c r="D177" s="30" t="s">
        <v>1</v>
      </c>
      <c r="E177" s="33"/>
      <c r="F177" s="33"/>
      <c r="G177" s="33"/>
      <c r="H177" s="31"/>
      <c r="I177" s="30" t="s">
        <v>2</v>
      </c>
      <c r="J177" s="33"/>
      <c r="K177" s="33"/>
      <c r="L177" s="33"/>
      <c r="M177" s="31"/>
    </row>
    <row r="178" spans="1:18" ht="22.5" customHeight="1" x14ac:dyDescent="0.55000000000000004">
      <c r="B178" s="4"/>
      <c r="D178" s="25" t="s">
        <v>181</v>
      </c>
      <c r="E178" s="25" t="s">
        <v>166</v>
      </c>
      <c r="F178" s="25" t="s">
        <v>167</v>
      </c>
      <c r="G178" s="25" t="s">
        <v>168</v>
      </c>
      <c r="H178" s="25" t="s">
        <v>182</v>
      </c>
      <c r="I178" s="25" t="s">
        <v>181</v>
      </c>
      <c r="J178" s="25" t="s">
        <v>166</v>
      </c>
      <c r="K178" s="25" t="s">
        <v>167</v>
      </c>
      <c r="L178" s="25" t="s">
        <v>168</v>
      </c>
      <c r="M178" s="25" t="s">
        <v>182</v>
      </c>
    </row>
    <row r="179" spans="1:18" ht="12" customHeight="1" x14ac:dyDescent="0.55000000000000004">
      <c r="B179" s="4"/>
      <c r="D179" s="5"/>
      <c r="E179" s="5"/>
      <c r="F179" s="5"/>
      <c r="G179" s="5"/>
      <c r="H179" s="5"/>
      <c r="I179" s="5">
        <v>1730</v>
      </c>
      <c r="J179" s="5">
        <v>128</v>
      </c>
      <c r="K179" s="5">
        <v>1515</v>
      </c>
      <c r="L179" s="5">
        <v>45</v>
      </c>
      <c r="M179" s="5">
        <v>42</v>
      </c>
    </row>
    <row r="180" spans="1:18" ht="12" customHeight="1" x14ac:dyDescent="0.55000000000000004">
      <c r="B180" s="6" t="s">
        <v>86</v>
      </c>
      <c r="C180" s="3"/>
      <c r="D180" s="7">
        <v>1095</v>
      </c>
      <c r="E180" s="7">
        <v>60</v>
      </c>
      <c r="F180" s="7">
        <v>988</v>
      </c>
      <c r="G180" s="7">
        <v>24</v>
      </c>
      <c r="H180" s="7">
        <v>23</v>
      </c>
      <c r="I180" s="8">
        <f>IFERROR(100*$D180/$I$179, "-")</f>
        <v>63.294797687861269</v>
      </c>
      <c r="J180" s="8">
        <f>IFERROR(100*$E180/$J$179, "-")</f>
        <v>46.875</v>
      </c>
      <c r="K180" s="8">
        <f>IFERROR(100*$F180/$K$179, "-")</f>
        <v>65.21452145214522</v>
      </c>
      <c r="L180" s="8">
        <f>IFERROR(100*$G180/$L$179, "-")</f>
        <v>53.333333333333336</v>
      </c>
      <c r="M180" s="8">
        <f>IFERROR(100*$H180/$M$179, "-")</f>
        <v>54.761904761904759</v>
      </c>
      <c r="N180" s="9"/>
      <c r="O180" s="9"/>
      <c r="P180" s="9"/>
      <c r="Q180" s="9"/>
      <c r="R180" s="9"/>
    </row>
    <row r="181" spans="1:18" ht="12" customHeight="1" x14ac:dyDescent="0.55000000000000004">
      <c r="B181" s="10" t="s">
        <v>87</v>
      </c>
      <c r="C181" s="11"/>
      <c r="D181" s="12">
        <v>625</v>
      </c>
      <c r="E181" s="12">
        <v>66</v>
      </c>
      <c r="F181" s="12">
        <v>522</v>
      </c>
      <c r="G181" s="12">
        <v>21</v>
      </c>
      <c r="H181" s="12">
        <v>16</v>
      </c>
      <c r="I181" s="13">
        <f t="shared" ref="I181:I182" si="65">IFERROR(100*$D181/$I$179, "-")</f>
        <v>36.127167630057805</v>
      </c>
      <c r="J181" s="13">
        <f t="shared" ref="J181:J182" si="66">IFERROR(100*$E181/$J$179, "-")</f>
        <v>51.5625</v>
      </c>
      <c r="K181" s="13">
        <f t="shared" ref="K181:K182" si="67">IFERROR(100*$F181/$K$179, "-")</f>
        <v>34.455445544554458</v>
      </c>
      <c r="L181" s="13">
        <f t="shared" ref="L181:L182" si="68">IFERROR(100*$G181/$L$179, "-")</f>
        <v>46.666666666666664</v>
      </c>
      <c r="M181" s="13">
        <f t="shared" ref="M181:M182" si="69">IFERROR(100*$H181/$M$179, "-")</f>
        <v>38.095238095238095</v>
      </c>
      <c r="N181" s="9"/>
      <c r="O181" s="9"/>
      <c r="P181" s="9"/>
      <c r="Q181" s="9"/>
      <c r="R181" s="9"/>
    </row>
    <row r="182" spans="1:18" ht="12" customHeight="1" x14ac:dyDescent="0.55000000000000004">
      <c r="B182" s="23" t="s">
        <v>182</v>
      </c>
      <c r="C182" s="24"/>
      <c r="D182" s="21">
        <v>10</v>
      </c>
      <c r="E182" s="21">
        <v>2</v>
      </c>
      <c r="F182" s="21">
        <v>5</v>
      </c>
      <c r="G182" s="21">
        <v>0</v>
      </c>
      <c r="H182" s="21">
        <v>3</v>
      </c>
      <c r="I182" s="22">
        <f t="shared" si="65"/>
        <v>0.5780346820809249</v>
      </c>
      <c r="J182" s="22">
        <f t="shared" si="66"/>
        <v>1.5625</v>
      </c>
      <c r="K182" s="22">
        <f t="shared" si="67"/>
        <v>0.33003300330033003</v>
      </c>
      <c r="L182" s="22">
        <f t="shared" si="68"/>
        <v>0</v>
      </c>
      <c r="M182" s="22">
        <f t="shared" si="69"/>
        <v>7.1428571428571432</v>
      </c>
      <c r="N182" s="9"/>
      <c r="O182" s="9"/>
      <c r="P182" s="9"/>
      <c r="Q182" s="9"/>
      <c r="R182" s="9"/>
    </row>
    <row r="183" spans="1:18" ht="12" customHeight="1" x14ac:dyDescent="0.55000000000000004">
      <c r="B183" s="30" t="s">
        <v>7</v>
      </c>
      <c r="C183" s="31"/>
      <c r="D183" s="21">
        <v>1730</v>
      </c>
      <c r="E183" s="21">
        <v>128</v>
      </c>
      <c r="F183" s="21">
        <v>1515</v>
      </c>
      <c r="G183" s="21">
        <v>45</v>
      </c>
      <c r="H183" s="21">
        <v>42</v>
      </c>
      <c r="I183" s="22">
        <f>IF(SUM($I$180:$I$182) = 0, "-", SUM($I$180:$I$182))</f>
        <v>100</v>
      </c>
      <c r="J183" s="22">
        <f>IF(SUM($J$180:$J$182) = 0, "-", SUM($J$180:$J$182))</f>
        <v>100</v>
      </c>
      <c r="K183" s="22">
        <f>IF(SUM($K$180:$K$182) = 0, "-", SUM($K$180:$K$182))</f>
        <v>100.00000000000001</v>
      </c>
      <c r="L183" s="22">
        <f>IF(SUM($L$180:$L$182) = 0, "-", SUM($L$180:$L$182))</f>
        <v>100</v>
      </c>
      <c r="M183" s="22">
        <f>IF(SUM($M$180:$M$182) = 0, "-", SUM($M$180:$M$182))</f>
        <v>100</v>
      </c>
      <c r="N183" s="9"/>
      <c r="O183" s="9"/>
      <c r="P183" s="9"/>
      <c r="Q183" s="9"/>
      <c r="R183" s="9"/>
    </row>
    <row r="185" spans="1:18" ht="12" customHeight="1" x14ac:dyDescent="0.55000000000000004">
      <c r="A185" s="32" t="s">
        <v>208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</row>
    <row r="186" spans="1:18" ht="12" customHeight="1" x14ac:dyDescent="0.55000000000000004">
      <c r="B186" s="2"/>
      <c r="C186" s="3"/>
      <c r="D186" s="30" t="s">
        <v>1</v>
      </c>
      <c r="E186" s="33"/>
      <c r="F186" s="33"/>
      <c r="G186" s="33"/>
      <c r="H186" s="31"/>
      <c r="I186" s="30" t="s">
        <v>2</v>
      </c>
      <c r="J186" s="33"/>
      <c r="K186" s="33"/>
      <c r="L186" s="33"/>
      <c r="M186" s="31"/>
    </row>
    <row r="187" spans="1:18" ht="22.5" customHeight="1" x14ac:dyDescent="0.55000000000000004">
      <c r="B187" s="4"/>
      <c r="D187" s="25" t="s">
        <v>181</v>
      </c>
      <c r="E187" s="25" t="s">
        <v>166</v>
      </c>
      <c r="F187" s="25" t="s">
        <v>167</v>
      </c>
      <c r="G187" s="25" t="s">
        <v>168</v>
      </c>
      <c r="H187" s="25" t="s">
        <v>182</v>
      </c>
      <c r="I187" s="25" t="s">
        <v>181</v>
      </c>
      <c r="J187" s="25" t="s">
        <v>166</v>
      </c>
      <c r="K187" s="25" t="s">
        <v>167</v>
      </c>
      <c r="L187" s="25" t="s">
        <v>168</v>
      </c>
      <c r="M187" s="25" t="s">
        <v>182</v>
      </c>
    </row>
    <row r="188" spans="1:18" ht="12" customHeight="1" x14ac:dyDescent="0.55000000000000004">
      <c r="B188" s="4"/>
      <c r="D188" s="5"/>
      <c r="E188" s="5"/>
      <c r="F188" s="5"/>
      <c r="G188" s="5"/>
      <c r="H188" s="5"/>
      <c r="I188" s="5">
        <v>625</v>
      </c>
      <c r="J188" s="5">
        <v>66</v>
      </c>
      <c r="K188" s="5">
        <v>522</v>
      </c>
      <c r="L188" s="5">
        <v>21</v>
      </c>
      <c r="M188" s="5">
        <v>16</v>
      </c>
    </row>
    <row r="189" spans="1:18" ht="12" customHeight="1" x14ac:dyDescent="0.55000000000000004">
      <c r="B189" s="6" t="s">
        <v>88</v>
      </c>
      <c r="C189" s="3"/>
      <c r="D189" s="7">
        <v>340</v>
      </c>
      <c r="E189" s="7">
        <v>34</v>
      </c>
      <c r="F189" s="7">
        <v>281</v>
      </c>
      <c r="G189" s="7">
        <v>16</v>
      </c>
      <c r="H189" s="7">
        <v>9</v>
      </c>
      <c r="I189" s="8">
        <f>IFERROR(100*$D189/$I$188, "-")</f>
        <v>54.4</v>
      </c>
      <c r="J189" s="8">
        <f>IFERROR(100*$E189/$J$188, "-")</f>
        <v>51.515151515151516</v>
      </c>
      <c r="K189" s="8">
        <f>IFERROR(100*$F189/$K$188, "-")</f>
        <v>53.831417624521073</v>
      </c>
      <c r="L189" s="8">
        <f>IFERROR(100*$G189/$L$188, "-")</f>
        <v>76.19047619047619</v>
      </c>
      <c r="M189" s="8">
        <f>IFERROR(100*$H189/$M$188, "-")</f>
        <v>56.25</v>
      </c>
      <c r="N189" s="9"/>
      <c r="O189" s="9"/>
      <c r="P189" s="9"/>
      <c r="Q189" s="9"/>
      <c r="R189" s="9"/>
    </row>
    <row r="190" spans="1:18" ht="12" customHeight="1" x14ac:dyDescent="0.55000000000000004">
      <c r="B190" s="10" t="s">
        <v>89</v>
      </c>
      <c r="C190" s="11"/>
      <c r="D190" s="12">
        <v>78</v>
      </c>
      <c r="E190" s="12">
        <v>7</v>
      </c>
      <c r="F190" s="12">
        <v>70</v>
      </c>
      <c r="G190" s="12">
        <v>0</v>
      </c>
      <c r="H190" s="12">
        <v>1</v>
      </c>
      <c r="I190" s="13">
        <f t="shared" ref="I190:I196" si="70">IFERROR(100*$D190/$I$188, "-")</f>
        <v>12.48</v>
      </c>
      <c r="J190" s="13">
        <f t="shared" ref="J190:J196" si="71">IFERROR(100*$E190/$J$188, "-")</f>
        <v>10.606060606060606</v>
      </c>
      <c r="K190" s="13">
        <f t="shared" ref="K190:K196" si="72">IFERROR(100*$F190/$K$188, "-")</f>
        <v>13.409961685823754</v>
      </c>
      <c r="L190" s="13">
        <f t="shared" ref="L190:L196" si="73">IFERROR(100*$G190/$L$188, "-")</f>
        <v>0</v>
      </c>
      <c r="M190" s="13">
        <f t="shared" ref="M190:M196" si="74">IFERROR(100*$H190/$M$188, "-")</f>
        <v>6.25</v>
      </c>
      <c r="N190" s="9"/>
      <c r="O190" s="9"/>
      <c r="P190" s="9"/>
      <c r="Q190" s="9"/>
      <c r="R190" s="9"/>
    </row>
    <row r="191" spans="1:18" ht="12" customHeight="1" x14ac:dyDescent="0.55000000000000004">
      <c r="B191" s="14" t="s">
        <v>90</v>
      </c>
      <c r="D191" s="15">
        <v>63</v>
      </c>
      <c r="E191" s="15">
        <v>12</v>
      </c>
      <c r="F191" s="15">
        <v>46</v>
      </c>
      <c r="G191" s="15">
        <v>3</v>
      </c>
      <c r="H191" s="15">
        <v>2</v>
      </c>
      <c r="I191" s="16">
        <f t="shared" si="70"/>
        <v>10.08</v>
      </c>
      <c r="J191" s="16">
        <f t="shared" si="71"/>
        <v>18.181818181818183</v>
      </c>
      <c r="K191" s="16">
        <f t="shared" si="72"/>
        <v>8.8122605363984672</v>
      </c>
      <c r="L191" s="16">
        <f t="shared" si="73"/>
        <v>14.285714285714286</v>
      </c>
      <c r="M191" s="16">
        <f t="shared" si="74"/>
        <v>12.5</v>
      </c>
      <c r="N191" s="9"/>
      <c r="O191" s="9"/>
      <c r="P191" s="9"/>
      <c r="Q191" s="9"/>
      <c r="R191" s="9"/>
    </row>
    <row r="192" spans="1:18" ht="12" customHeight="1" x14ac:dyDescent="0.55000000000000004">
      <c r="B192" s="10" t="s">
        <v>91</v>
      </c>
      <c r="C192" s="11"/>
      <c r="D192" s="12">
        <v>16</v>
      </c>
      <c r="E192" s="12">
        <v>4</v>
      </c>
      <c r="F192" s="12">
        <v>12</v>
      </c>
      <c r="G192" s="12">
        <v>0</v>
      </c>
      <c r="H192" s="12">
        <v>0</v>
      </c>
      <c r="I192" s="13">
        <f t="shared" si="70"/>
        <v>2.56</v>
      </c>
      <c r="J192" s="13">
        <f t="shared" si="71"/>
        <v>6.0606060606060606</v>
      </c>
      <c r="K192" s="13">
        <f t="shared" si="72"/>
        <v>2.2988505747126435</v>
      </c>
      <c r="L192" s="13">
        <f t="shared" si="73"/>
        <v>0</v>
      </c>
      <c r="M192" s="13">
        <f t="shared" si="74"/>
        <v>0</v>
      </c>
      <c r="N192" s="9"/>
      <c r="O192" s="9"/>
      <c r="P192" s="9"/>
      <c r="Q192" s="9"/>
      <c r="R192" s="9"/>
    </row>
    <row r="193" spans="1:18" ht="12" customHeight="1" x14ac:dyDescent="0.55000000000000004">
      <c r="B193" s="14" t="s">
        <v>225</v>
      </c>
      <c r="D193" s="15">
        <v>55</v>
      </c>
      <c r="E193" s="15">
        <v>5</v>
      </c>
      <c r="F193" s="15">
        <v>44</v>
      </c>
      <c r="G193" s="15">
        <v>4</v>
      </c>
      <c r="H193" s="15">
        <v>2</v>
      </c>
      <c r="I193" s="16">
        <f t="shared" si="70"/>
        <v>8.8000000000000007</v>
      </c>
      <c r="J193" s="16">
        <f t="shared" si="71"/>
        <v>7.5757575757575761</v>
      </c>
      <c r="K193" s="16">
        <f t="shared" si="72"/>
        <v>8.4291187739463602</v>
      </c>
      <c r="L193" s="16">
        <f t="shared" si="73"/>
        <v>19.047619047619047</v>
      </c>
      <c r="M193" s="16">
        <f t="shared" si="74"/>
        <v>12.5</v>
      </c>
      <c r="N193" s="9"/>
      <c r="O193" s="9"/>
      <c r="P193" s="9"/>
      <c r="Q193" s="9"/>
      <c r="R193" s="9"/>
    </row>
    <row r="194" spans="1:18" ht="12" customHeight="1" x14ac:dyDescent="0.55000000000000004">
      <c r="B194" s="10" t="s">
        <v>92</v>
      </c>
      <c r="C194" s="11"/>
      <c r="D194" s="12">
        <v>28</v>
      </c>
      <c r="E194" s="12">
        <v>6</v>
      </c>
      <c r="F194" s="12">
        <v>22</v>
      </c>
      <c r="G194" s="12">
        <v>0</v>
      </c>
      <c r="H194" s="12">
        <v>0</v>
      </c>
      <c r="I194" s="13">
        <f t="shared" si="70"/>
        <v>4.4800000000000004</v>
      </c>
      <c r="J194" s="13">
        <f t="shared" si="71"/>
        <v>9.0909090909090917</v>
      </c>
      <c r="K194" s="13">
        <f t="shared" si="72"/>
        <v>4.2145593869731801</v>
      </c>
      <c r="L194" s="13">
        <f t="shared" si="73"/>
        <v>0</v>
      </c>
      <c r="M194" s="13">
        <f t="shared" si="74"/>
        <v>0</v>
      </c>
      <c r="N194" s="9"/>
      <c r="O194" s="9"/>
      <c r="P194" s="9"/>
      <c r="Q194" s="9"/>
      <c r="R194" s="9"/>
    </row>
    <row r="195" spans="1:18" ht="12" customHeight="1" x14ac:dyDescent="0.55000000000000004">
      <c r="B195" s="14" t="s">
        <v>23</v>
      </c>
      <c r="D195" s="15">
        <v>216</v>
      </c>
      <c r="E195" s="15">
        <v>22</v>
      </c>
      <c r="F195" s="15">
        <v>182</v>
      </c>
      <c r="G195" s="15">
        <v>6</v>
      </c>
      <c r="H195" s="15">
        <v>6</v>
      </c>
      <c r="I195" s="16">
        <f t="shared" si="70"/>
        <v>34.56</v>
      </c>
      <c r="J195" s="16">
        <f t="shared" si="71"/>
        <v>33.333333333333336</v>
      </c>
      <c r="K195" s="16">
        <f t="shared" si="72"/>
        <v>34.865900383141764</v>
      </c>
      <c r="L195" s="16">
        <f t="shared" si="73"/>
        <v>28.571428571428573</v>
      </c>
      <c r="M195" s="16">
        <f t="shared" si="74"/>
        <v>37.5</v>
      </c>
      <c r="N195" s="9"/>
      <c r="O195" s="9"/>
      <c r="P195" s="9"/>
      <c r="Q195" s="9"/>
      <c r="R195" s="9"/>
    </row>
    <row r="196" spans="1:18" ht="12" customHeight="1" x14ac:dyDescent="0.55000000000000004">
      <c r="B196" s="17" t="s">
        <v>182</v>
      </c>
      <c r="C196" s="18"/>
      <c r="D196" s="19">
        <v>7</v>
      </c>
      <c r="E196" s="19">
        <v>1</v>
      </c>
      <c r="F196" s="19">
        <v>6</v>
      </c>
      <c r="G196" s="19">
        <v>0</v>
      </c>
      <c r="H196" s="19">
        <v>0</v>
      </c>
      <c r="I196" s="20">
        <f t="shared" si="70"/>
        <v>1.1200000000000001</v>
      </c>
      <c r="J196" s="20">
        <f t="shared" si="71"/>
        <v>1.5151515151515151</v>
      </c>
      <c r="K196" s="20">
        <f t="shared" si="72"/>
        <v>1.1494252873563218</v>
      </c>
      <c r="L196" s="20">
        <f t="shared" si="73"/>
        <v>0</v>
      </c>
      <c r="M196" s="20">
        <f t="shared" si="74"/>
        <v>0</v>
      </c>
      <c r="N196" s="9"/>
      <c r="O196" s="9"/>
      <c r="P196" s="9"/>
      <c r="Q196" s="9"/>
      <c r="R196" s="9"/>
    </row>
    <row r="197" spans="1:18" ht="12" customHeight="1" x14ac:dyDescent="0.55000000000000004">
      <c r="B197" s="30" t="s">
        <v>7</v>
      </c>
      <c r="C197" s="31"/>
      <c r="D197" s="21">
        <v>625</v>
      </c>
      <c r="E197" s="21">
        <v>66</v>
      </c>
      <c r="F197" s="21">
        <v>522</v>
      </c>
      <c r="G197" s="21">
        <v>21</v>
      </c>
      <c r="H197" s="21">
        <v>16</v>
      </c>
      <c r="I197" s="22" t="s">
        <v>6</v>
      </c>
      <c r="J197" s="22" t="s">
        <v>6</v>
      </c>
      <c r="K197" s="22" t="s">
        <v>6</v>
      </c>
      <c r="L197" s="22" t="s">
        <v>6</v>
      </c>
      <c r="M197" s="22" t="s">
        <v>6</v>
      </c>
      <c r="N197" s="9"/>
      <c r="O197" s="9"/>
      <c r="P197" s="9"/>
      <c r="Q197" s="9"/>
      <c r="R197" s="9"/>
    </row>
    <row r="199" spans="1:18" ht="12" customHeight="1" x14ac:dyDescent="0.55000000000000004">
      <c r="A199" s="1" t="s">
        <v>209</v>
      </c>
    </row>
    <row r="200" spans="1:18" ht="12" customHeight="1" x14ac:dyDescent="0.55000000000000004">
      <c r="A200" s="32" t="s">
        <v>93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</row>
    <row r="201" spans="1:18" ht="12" customHeight="1" x14ac:dyDescent="0.55000000000000004">
      <c r="B201" s="2"/>
      <c r="C201" s="3"/>
      <c r="D201" s="30" t="s">
        <v>1</v>
      </c>
      <c r="E201" s="33"/>
      <c r="F201" s="33"/>
      <c r="G201" s="33"/>
      <c r="H201" s="31"/>
      <c r="I201" s="30" t="s">
        <v>2</v>
      </c>
      <c r="J201" s="33"/>
      <c r="K201" s="33"/>
      <c r="L201" s="33"/>
      <c r="M201" s="31"/>
    </row>
    <row r="202" spans="1:18" ht="22.5" customHeight="1" x14ac:dyDescent="0.55000000000000004">
      <c r="B202" s="4"/>
      <c r="D202" s="25" t="s">
        <v>181</v>
      </c>
      <c r="E202" s="25" t="s">
        <v>166</v>
      </c>
      <c r="F202" s="25" t="s">
        <v>167</v>
      </c>
      <c r="G202" s="25" t="s">
        <v>168</v>
      </c>
      <c r="H202" s="25" t="s">
        <v>182</v>
      </c>
      <c r="I202" s="25" t="s">
        <v>181</v>
      </c>
      <c r="J202" s="25" t="s">
        <v>166</v>
      </c>
      <c r="K202" s="25" t="s">
        <v>167</v>
      </c>
      <c r="L202" s="25" t="s">
        <v>168</v>
      </c>
      <c r="M202" s="25" t="s">
        <v>182</v>
      </c>
    </row>
    <row r="203" spans="1:18" ht="12" customHeight="1" x14ac:dyDescent="0.55000000000000004">
      <c r="B203" s="4"/>
      <c r="D203" s="5"/>
      <c r="E203" s="5"/>
      <c r="F203" s="5"/>
      <c r="G203" s="5"/>
      <c r="H203" s="5"/>
      <c r="I203" s="5">
        <v>1730</v>
      </c>
      <c r="J203" s="5">
        <v>128</v>
      </c>
      <c r="K203" s="5">
        <v>1515</v>
      </c>
      <c r="L203" s="5">
        <v>45</v>
      </c>
      <c r="M203" s="5">
        <v>42</v>
      </c>
    </row>
    <row r="204" spans="1:18" ht="12" customHeight="1" x14ac:dyDescent="0.55000000000000004">
      <c r="B204" s="6" t="s">
        <v>94</v>
      </c>
      <c r="C204" s="3"/>
      <c r="D204" s="7">
        <v>1231</v>
      </c>
      <c r="E204" s="7">
        <v>89</v>
      </c>
      <c r="F204" s="7">
        <v>1080</v>
      </c>
      <c r="G204" s="7">
        <v>32</v>
      </c>
      <c r="H204" s="7">
        <v>30</v>
      </c>
      <c r="I204" s="8">
        <f>IFERROR(100*$D204/$I$203, "-")</f>
        <v>71.156069364161851</v>
      </c>
      <c r="J204" s="8">
        <f>IFERROR(100*$E204/$J$203, "-")</f>
        <v>69.53125</v>
      </c>
      <c r="K204" s="8">
        <f>IFERROR(100*$F204/$K$203, "-")</f>
        <v>71.287128712871294</v>
      </c>
      <c r="L204" s="8">
        <f>IFERROR(100*$G204/$L$203, "-")</f>
        <v>71.111111111111114</v>
      </c>
      <c r="M204" s="8">
        <f>IFERROR(100*$H204/$M$203, "-")</f>
        <v>71.428571428571431</v>
      </c>
      <c r="N204" s="9"/>
      <c r="O204" s="9"/>
      <c r="P204" s="9"/>
      <c r="Q204" s="9"/>
      <c r="R204" s="9"/>
    </row>
    <row r="205" spans="1:18" ht="12" customHeight="1" x14ac:dyDescent="0.55000000000000004">
      <c r="B205" s="10" t="s">
        <v>95</v>
      </c>
      <c r="C205" s="11"/>
      <c r="D205" s="12">
        <v>224</v>
      </c>
      <c r="E205" s="12">
        <v>13</v>
      </c>
      <c r="F205" s="12">
        <v>204</v>
      </c>
      <c r="G205" s="12">
        <v>5</v>
      </c>
      <c r="H205" s="12">
        <v>2</v>
      </c>
      <c r="I205" s="13">
        <f t="shared" ref="I205:I208" si="75">IFERROR(100*$D205/$I$203, "-")</f>
        <v>12.947976878612717</v>
      </c>
      <c r="J205" s="13">
        <f t="shared" ref="J205:J208" si="76">IFERROR(100*$E205/$J$203, "-")</f>
        <v>10.15625</v>
      </c>
      <c r="K205" s="13">
        <f t="shared" ref="K205:K208" si="77">IFERROR(100*$F205/$K$203, "-")</f>
        <v>13.465346534653465</v>
      </c>
      <c r="L205" s="13">
        <f t="shared" ref="L205:L208" si="78">IFERROR(100*$G205/$L$203, "-")</f>
        <v>11.111111111111111</v>
      </c>
      <c r="M205" s="13">
        <f t="shared" ref="M205:M208" si="79">IFERROR(100*$H205/$M$203, "-")</f>
        <v>4.7619047619047619</v>
      </c>
      <c r="N205" s="9"/>
      <c r="O205" s="9"/>
      <c r="P205" s="9"/>
      <c r="Q205" s="9"/>
      <c r="R205" s="9"/>
    </row>
    <row r="206" spans="1:18" ht="12" customHeight="1" x14ac:dyDescent="0.55000000000000004">
      <c r="B206" s="14" t="s">
        <v>96</v>
      </c>
      <c r="D206" s="15">
        <v>90</v>
      </c>
      <c r="E206" s="15">
        <v>6</v>
      </c>
      <c r="F206" s="15">
        <v>80</v>
      </c>
      <c r="G206" s="15">
        <v>2</v>
      </c>
      <c r="H206" s="15">
        <v>2</v>
      </c>
      <c r="I206" s="16">
        <f t="shared" si="75"/>
        <v>5.202312138728324</v>
      </c>
      <c r="J206" s="16">
        <f t="shared" si="76"/>
        <v>4.6875</v>
      </c>
      <c r="K206" s="16">
        <f t="shared" si="77"/>
        <v>5.2805280528052805</v>
      </c>
      <c r="L206" s="16">
        <f t="shared" si="78"/>
        <v>4.4444444444444446</v>
      </c>
      <c r="M206" s="16">
        <f t="shared" si="79"/>
        <v>4.7619047619047619</v>
      </c>
      <c r="N206" s="9"/>
      <c r="O206" s="9"/>
      <c r="P206" s="9"/>
      <c r="Q206" s="9"/>
      <c r="R206" s="9"/>
    </row>
    <row r="207" spans="1:18" ht="12" customHeight="1" x14ac:dyDescent="0.55000000000000004">
      <c r="B207" s="10" t="s">
        <v>97</v>
      </c>
      <c r="C207" s="11"/>
      <c r="D207" s="12">
        <v>176</v>
      </c>
      <c r="E207" s="12">
        <v>19</v>
      </c>
      <c r="F207" s="12">
        <v>146</v>
      </c>
      <c r="G207" s="12">
        <v>6</v>
      </c>
      <c r="H207" s="12">
        <v>5</v>
      </c>
      <c r="I207" s="13">
        <f t="shared" si="75"/>
        <v>10.173410404624278</v>
      </c>
      <c r="J207" s="13">
        <f t="shared" si="76"/>
        <v>14.84375</v>
      </c>
      <c r="K207" s="13">
        <f t="shared" si="77"/>
        <v>9.6369636963696372</v>
      </c>
      <c r="L207" s="13">
        <f t="shared" si="78"/>
        <v>13.333333333333334</v>
      </c>
      <c r="M207" s="13">
        <f t="shared" si="79"/>
        <v>11.904761904761905</v>
      </c>
      <c r="N207" s="9"/>
      <c r="O207" s="9"/>
      <c r="P207" s="9"/>
      <c r="Q207" s="9"/>
      <c r="R207" s="9"/>
    </row>
    <row r="208" spans="1:18" ht="12" customHeight="1" x14ac:dyDescent="0.55000000000000004">
      <c r="B208" s="23" t="s">
        <v>182</v>
      </c>
      <c r="C208" s="24"/>
      <c r="D208" s="21">
        <v>9</v>
      </c>
      <c r="E208" s="21">
        <v>1</v>
      </c>
      <c r="F208" s="21">
        <v>5</v>
      </c>
      <c r="G208" s="21">
        <v>0</v>
      </c>
      <c r="H208" s="21">
        <v>3</v>
      </c>
      <c r="I208" s="22">
        <f t="shared" si="75"/>
        <v>0.52023121387283233</v>
      </c>
      <c r="J208" s="22">
        <f t="shared" si="76"/>
        <v>0.78125</v>
      </c>
      <c r="K208" s="22">
        <f t="shared" si="77"/>
        <v>0.33003300330033003</v>
      </c>
      <c r="L208" s="22">
        <f t="shared" si="78"/>
        <v>0</v>
      </c>
      <c r="M208" s="22">
        <f t="shared" si="79"/>
        <v>7.1428571428571432</v>
      </c>
      <c r="N208" s="9"/>
      <c r="O208" s="9"/>
      <c r="P208" s="9"/>
      <c r="Q208" s="9"/>
      <c r="R208" s="9"/>
    </row>
    <row r="209" spans="1:18" ht="12" customHeight="1" x14ac:dyDescent="0.55000000000000004">
      <c r="B209" s="30" t="s">
        <v>7</v>
      </c>
      <c r="C209" s="31"/>
      <c r="D209" s="21">
        <v>1730</v>
      </c>
      <c r="E209" s="21">
        <v>128</v>
      </c>
      <c r="F209" s="21">
        <v>1515</v>
      </c>
      <c r="G209" s="21">
        <v>45</v>
      </c>
      <c r="H209" s="21">
        <v>42</v>
      </c>
      <c r="I209" s="22">
        <f>IF(SUM($I$204:$I$208) = 0, "-", SUM($I$204:$I$208))</f>
        <v>100</v>
      </c>
      <c r="J209" s="22">
        <f>IF(SUM($J$204:$J$208) = 0, "-", SUM($J$204:$J$208))</f>
        <v>100</v>
      </c>
      <c r="K209" s="22">
        <f>IF(SUM($K$204:$K$208) = 0, "-", SUM($K$204:$K$208))</f>
        <v>100</v>
      </c>
      <c r="L209" s="22">
        <f>IF(SUM($L$204:$L$208) = 0, "-", SUM($L$204:$L$208))</f>
        <v>100</v>
      </c>
      <c r="M209" s="22">
        <f>IF(SUM($M$204:$M$208) = 0, "-", SUM($M$204:$M$208))</f>
        <v>100</v>
      </c>
      <c r="N209" s="9"/>
      <c r="O209" s="9"/>
      <c r="P209" s="9"/>
      <c r="Q209" s="9"/>
      <c r="R209" s="9"/>
    </row>
    <row r="211" spans="1:18" ht="12" customHeight="1" x14ac:dyDescent="0.55000000000000004">
      <c r="A211" s="32" t="s">
        <v>203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</row>
    <row r="212" spans="1:18" ht="12" customHeight="1" x14ac:dyDescent="0.55000000000000004">
      <c r="B212" s="2"/>
      <c r="C212" s="3"/>
      <c r="D212" s="30" t="s">
        <v>1</v>
      </c>
      <c r="E212" s="33"/>
      <c r="F212" s="33"/>
      <c r="G212" s="33"/>
      <c r="H212" s="31"/>
      <c r="I212" s="30" t="s">
        <v>2</v>
      </c>
      <c r="J212" s="33"/>
      <c r="K212" s="33"/>
      <c r="L212" s="33"/>
      <c r="M212" s="31"/>
    </row>
    <row r="213" spans="1:18" ht="22.5" customHeight="1" x14ac:dyDescent="0.55000000000000004">
      <c r="B213" s="4"/>
      <c r="D213" s="25" t="s">
        <v>181</v>
      </c>
      <c r="E213" s="25" t="s">
        <v>166</v>
      </c>
      <c r="F213" s="25" t="s">
        <v>167</v>
      </c>
      <c r="G213" s="25" t="s">
        <v>168</v>
      </c>
      <c r="H213" s="25" t="s">
        <v>182</v>
      </c>
      <c r="I213" s="25" t="s">
        <v>181</v>
      </c>
      <c r="J213" s="25" t="s">
        <v>166</v>
      </c>
      <c r="K213" s="25" t="s">
        <v>167</v>
      </c>
      <c r="L213" s="25" t="s">
        <v>168</v>
      </c>
      <c r="M213" s="25" t="s">
        <v>182</v>
      </c>
    </row>
    <row r="214" spans="1:18" ht="12" customHeight="1" x14ac:dyDescent="0.55000000000000004">
      <c r="B214" s="4"/>
      <c r="D214" s="5"/>
      <c r="E214" s="5"/>
      <c r="F214" s="5"/>
      <c r="G214" s="5"/>
      <c r="H214" s="5"/>
      <c r="I214" s="5">
        <v>1730</v>
      </c>
      <c r="J214" s="5">
        <v>128</v>
      </c>
      <c r="K214" s="5">
        <v>1515</v>
      </c>
      <c r="L214" s="5">
        <v>45</v>
      </c>
      <c r="M214" s="5">
        <v>42</v>
      </c>
    </row>
    <row r="215" spans="1:18" ht="12" customHeight="1" x14ac:dyDescent="0.55000000000000004">
      <c r="B215" s="6" t="s">
        <v>94</v>
      </c>
      <c r="C215" s="3"/>
      <c r="D215" s="7">
        <v>1564</v>
      </c>
      <c r="E215" s="7">
        <v>111</v>
      </c>
      <c r="F215" s="7">
        <v>1380</v>
      </c>
      <c r="G215" s="7">
        <v>40</v>
      </c>
      <c r="H215" s="7">
        <v>33</v>
      </c>
      <c r="I215" s="8">
        <f>IFERROR(100*$D215/$I$214, "-")</f>
        <v>90.404624277456648</v>
      </c>
      <c r="J215" s="8">
        <f>IFERROR(100*$E215/$J$214, "-")</f>
        <v>86.71875</v>
      </c>
      <c r="K215" s="8">
        <f>IFERROR(100*$F215/$K$214, "-")</f>
        <v>91.089108910891085</v>
      </c>
      <c r="L215" s="8">
        <f>IFERROR(100*$G215/$L$214, "-")</f>
        <v>88.888888888888886</v>
      </c>
      <c r="M215" s="8">
        <f>IFERROR(100*$H215/$M$214, "-")</f>
        <v>78.571428571428569</v>
      </c>
      <c r="N215" s="9"/>
      <c r="O215" s="9"/>
      <c r="P215" s="9"/>
      <c r="Q215" s="9"/>
      <c r="R215" s="9"/>
    </row>
    <row r="216" spans="1:18" ht="12" customHeight="1" x14ac:dyDescent="0.55000000000000004">
      <c r="B216" s="10" t="s">
        <v>95</v>
      </c>
      <c r="C216" s="11"/>
      <c r="D216" s="12">
        <v>117</v>
      </c>
      <c r="E216" s="12">
        <v>10</v>
      </c>
      <c r="F216" s="12">
        <v>99</v>
      </c>
      <c r="G216" s="12">
        <v>3</v>
      </c>
      <c r="H216" s="12">
        <v>5</v>
      </c>
      <c r="I216" s="13">
        <f t="shared" ref="I216:I219" si="80">IFERROR(100*$D216/$I$214, "-")</f>
        <v>6.7630057803468207</v>
      </c>
      <c r="J216" s="13">
        <f t="shared" ref="J216:J219" si="81">IFERROR(100*$E216/$J$214, "-")</f>
        <v>7.8125</v>
      </c>
      <c r="K216" s="13">
        <f t="shared" ref="K216:K219" si="82">IFERROR(100*$F216/$K$214, "-")</f>
        <v>6.5346534653465342</v>
      </c>
      <c r="L216" s="13">
        <f t="shared" ref="L216:L219" si="83">IFERROR(100*$G216/$L$214, "-")</f>
        <v>6.666666666666667</v>
      </c>
      <c r="M216" s="13">
        <f t="shared" ref="M216:M219" si="84">IFERROR(100*$H216/$M$214, "-")</f>
        <v>11.904761904761905</v>
      </c>
      <c r="N216" s="9"/>
      <c r="O216" s="9"/>
      <c r="P216" s="9"/>
      <c r="Q216" s="9"/>
      <c r="R216" s="9"/>
    </row>
    <row r="217" spans="1:18" ht="12" customHeight="1" x14ac:dyDescent="0.55000000000000004">
      <c r="B217" s="14" t="s">
        <v>96</v>
      </c>
      <c r="D217" s="15">
        <v>29</v>
      </c>
      <c r="E217" s="15">
        <v>3</v>
      </c>
      <c r="F217" s="15">
        <v>24</v>
      </c>
      <c r="G217" s="15">
        <v>1</v>
      </c>
      <c r="H217" s="15">
        <v>1</v>
      </c>
      <c r="I217" s="16">
        <f t="shared" si="80"/>
        <v>1.676300578034682</v>
      </c>
      <c r="J217" s="16">
        <f t="shared" si="81"/>
        <v>2.34375</v>
      </c>
      <c r="K217" s="16">
        <f t="shared" si="82"/>
        <v>1.5841584158415842</v>
      </c>
      <c r="L217" s="16">
        <f t="shared" si="83"/>
        <v>2.2222222222222223</v>
      </c>
      <c r="M217" s="16">
        <f t="shared" si="84"/>
        <v>2.3809523809523809</v>
      </c>
      <c r="N217" s="9"/>
      <c r="O217" s="9"/>
      <c r="P217" s="9"/>
      <c r="Q217" s="9"/>
      <c r="R217" s="9"/>
    </row>
    <row r="218" spans="1:18" ht="12" customHeight="1" x14ac:dyDescent="0.55000000000000004">
      <c r="B218" s="10" t="s">
        <v>97</v>
      </c>
      <c r="C218" s="11"/>
      <c r="D218" s="12">
        <v>9</v>
      </c>
      <c r="E218" s="12">
        <v>3</v>
      </c>
      <c r="F218" s="12">
        <v>6</v>
      </c>
      <c r="G218" s="12">
        <v>0</v>
      </c>
      <c r="H218" s="12">
        <v>0</v>
      </c>
      <c r="I218" s="13">
        <f t="shared" si="80"/>
        <v>0.52023121387283233</v>
      </c>
      <c r="J218" s="13">
        <f t="shared" si="81"/>
        <v>2.34375</v>
      </c>
      <c r="K218" s="13">
        <f t="shared" si="82"/>
        <v>0.39603960396039606</v>
      </c>
      <c r="L218" s="13">
        <f t="shared" si="83"/>
        <v>0</v>
      </c>
      <c r="M218" s="13">
        <f t="shared" si="84"/>
        <v>0</v>
      </c>
      <c r="N218" s="9"/>
      <c r="O218" s="9"/>
      <c r="P218" s="9"/>
      <c r="Q218" s="9"/>
      <c r="R218" s="9"/>
    </row>
    <row r="219" spans="1:18" ht="12" customHeight="1" x14ac:dyDescent="0.55000000000000004">
      <c r="B219" s="23" t="s">
        <v>182</v>
      </c>
      <c r="C219" s="24"/>
      <c r="D219" s="21">
        <v>11</v>
      </c>
      <c r="E219" s="21">
        <v>1</v>
      </c>
      <c r="F219" s="21">
        <v>6</v>
      </c>
      <c r="G219" s="21">
        <v>1</v>
      </c>
      <c r="H219" s="21">
        <v>3</v>
      </c>
      <c r="I219" s="22">
        <f t="shared" si="80"/>
        <v>0.63583815028901736</v>
      </c>
      <c r="J219" s="22">
        <f t="shared" si="81"/>
        <v>0.78125</v>
      </c>
      <c r="K219" s="22">
        <f t="shared" si="82"/>
        <v>0.39603960396039606</v>
      </c>
      <c r="L219" s="22">
        <f t="shared" si="83"/>
        <v>2.2222222222222223</v>
      </c>
      <c r="M219" s="22">
        <f t="shared" si="84"/>
        <v>7.1428571428571432</v>
      </c>
      <c r="N219" s="9"/>
      <c r="O219" s="9"/>
      <c r="P219" s="9"/>
      <c r="Q219" s="9"/>
      <c r="R219" s="9"/>
    </row>
    <row r="220" spans="1:18" ht="12" customHeight="1" x14ac:dyDescent="0.55000000000000004">
      <c r="B220" s="30" t="s">
        <v>7</v>
      </c>
      <c r="C220" s="31"/>
      <c r="D220" s="21">
        <v>1730</v>
      </c>
      <c r="E220" s="21">
        <v>128</v>
      </c>
      <c r="F220" s="21">
        <v>1515</v>
      </c>
      <c r="G220" s="21">
        <v>45</v>
      </c>
      <c r="H220" s="21">
        <v>42</v>
      </c>
      <c r="I220" s="22">
        <f>IF(SUM($I$215:$I$219) = 0, "-", SUM($I$215:$I$219))</f>
        <v>100</v>
      </c>
      <c r="J220" s="22">
        <f>IF(SUM($J$215:$J$219) = 0, "-", SUM($J$215:$J$219))</f>
        <v>100</v>
      </c>
      <c r="K220" s="22">
        <f>IF(SUM($K$215:$K$219) = 0, "-", SUM($K$215:$K$219))</f>
        <v>99.999999999999986</v>
      </c>
      <c r="L220" s="22">
        <f>IF(SUM($L$215:$L$219) = 0, "-", SUM($L$215:$L$219))</f>
        <v>100.00000000000001</v>
      </c>
      <c r="M220" s="22">
        <f>IF(SUM($M$215:$M$219) = 0, "-", SUM($M$215:$M$219))</f>
        <v>100</v>
      </c>
      <c r="N220" s="9"/>
      <c r="O220" s="9"/>
      <c r="P220" s="9"/>
      <c r="Q220" s="9"/>
      <c r="R220" s="9"/>
    </row>
    <row r="222" spans="1:18" ht="12" customHeight="1" x14ac:dyDescent="0.55000000000000004">
      <c r="A222" s="32" t="s">
        <v>204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</row>
    <row r="223" spans="1:18" ht="12" customHeight="1" x14ac:dyDescent="0.55000000000000004">
      <c r="B223" s="2"/>
      <c r="C223" s="3"/>
      <c r="D223" s="30" t="s">
        <v>1</v>
      </c>
      <c r="E223" s="33"/>
      <c r="F223" s="33"/>
      <c r="G223" s="33"/>
      <c r="H223" s="31"/>
      <c r="I223" s="30" t="s">
        <v>2</v>
      </c>
      <c r="J223" s="33"/>
      <c r="K223" s="33"/>
      <c r="L223" s="33"/>
      <c r="M223" s="31"/>
    </row>
    <row r="224" spans="1:18" ht="22.5" customHeight="1" x14ac:dyDescent="0.55000000000000004">
      <c r="B224" s="4"/>
      <c r="D224" s="25" t="s">
        <v>181</v>
      </c>
      <c r="E224" s="25" t="s">
        <v>166</v>
      </c>
      <c r="F224" s="25" t="s">
        <v>167</v>
      </c>
      <c r="G224" s="25" t="s">
        <v>168</v>
      </c>
      <c r="H224" s="25" t="s">
        <v>182</v>
      </c>
      <c r="I224" s="25" t="s">
        <v>181</v>
      </c>
      <c r="J224" s="25" t="s">
        <v>166</v>
      </c>
      <c r="K224" s="25" t="s">
        <v>167</v>
      </c>
      <c r="L224" s="25" t="s">
        <v>168</v>
      </c>
      <c r="M224" s="25" t="s">
        <v>182</v>
      </c>
    </row>
    <row r="225" spans="1:18" ht="12" customHeight="1" x14ac:dyDescent="0.55000000000000004">
      <c r="B225" s="4"/>
      <c r="D225" s="5"/>
      <c r="E225" s="5"/>
      <c r="F225" s="5"/>
      <c r="G225" s="5"/>
      <c r="H225" s="5"/>
      <c r="I225" s="5">
        <v>1730</v>
      </c>
      <c r="J225" s="5">
        <v>128</v>
      </c>
      <c r="K225" s="5">
        <v>1515</v>
      </c>
      <c r="L225" s="5">
        <v>45</v>
      </c>
      <c r="M225" s="5">
        <v>42</v>
      </c>
    </row>
    <row r="226" spans="1:18" ht="12" customHeight="1" x14ac:dyDescent="0.55000000000000004">
      <c r="B226" s="6" t="s">
        <v>94</v>
      </c>
      <c r="C226" s="3"/>
      <c r="D226" s="7">
        <v>1633</v>
      </c>
      <c r="E226" s="7">
        <v>119</v>
      </c>
      <c r="F226" s="7">
        <v>1435</v>
      </c>
      <c r="G226" s="7">
        <v>40</v>
      </c>
      <c r="H226" s="7">
        <v>39</v>
      </c>
      <c r="I226" s="8">
        <f>IFERROR(100*$D226/$I$225, "-")</f>
        <v>94.393063583815035</v>
      </c>
      <c r="J226" s="8">
        <f>IFERROR(100*$E226/$J$225, "-")</f>
        <v>92.96875</v>
      </c>
      <c r="K226" s="8">
        <f>IFERROR(100*$F226/$K$225, "-")</f>
        <v>94.71947194719472</v>
      </c>
      <c r="L226" s="8">
        <f>IFERROR(100*$G226/$L$225, "-")</f>
        <v>88.888888888888886</v>
      </c>
      <c r="M226" s="8">
        <f>IFERROR(100*$H226/$M$225, "-")</f>
        <v>92.857142857142861</v>
      </c>
      <c r="N226" s="9"/>
      <c r="O226" s="9"/>
      <c r="P226" s="9"/>
      <c r="Q226" s="9"/>
      <c r="R226" s="9"/>
    </row>
    <row r="227" spans="1:18" ht="12" customHeight="1" x14ac:dyDescent="0.55000000000000004">
      <c r="B227" s="10" t="s">
        <v>95</v>
      </c>
      <c r="C227" s="11"/>
      <c r="D227" s="12">
        <v>67</v>
      </c>
      <c r="E227" s="12">
        <v>5</v>
      </c>
      <c r="F227" s="12">
        <v>58</v>
      </c>
      <c r="G227" s="12">
        <v>4</v>
      </c>
      <c r="H227" s="12">
        <v>0</v>
      </c>
      <c r="I227" s="13">
        <f t="shared" ref="I227:I230" si="85">IFERROR(100*$D227/$I$225, "-")</f>
        <v>3.8728323699421967</v>
      </c>
      <c r="J227" s="13">
        <f t="shared" ref="J227:J230" si="86">IFERROR(100*$E227/$J$225, "-")</f>
        <v>3.90625</v>
      </c>
      <c r="K227" s="13">
        <f t="shared" ref="K227:K230" si="87">IFERROR(100*$F227/$K$225, "-")</f>
        <v>3.8283828382838285</v>
      </c>
      <c r="L227" s="13">
        <f t="shared" ref="L227:L230" si="88">IFERROR(100*$G227/$L$225, "-")</f>
        <v>8.8888888888888893</v>
      </c>
      <c r="M227" s="13">
        <f t="shared" ref="M227:M230" si="89">IFERROR(100*$H227/$M$225, "-")</f>
        <v>0</v>
      </c>
      <c r="N227" s="9"/>
      <c r="O227" s="9"/>
      <c r="P227" s="9"/>
      <c r="Q227" s="9"/>
      <c r="R227" s="9"/>
    </row>
    <row r="228" spans="1:18" ht="12" customHeight="1" x14ac:dyDescent="0.55000000000000004">
      <c r="B228" s="14" t="s">
        <v>96</v>
      </c>
      <c r="D228" s="15">
        <v>16</v>
      </c>
      <c r="E228" s="15">
        <v>2</v>
      </c>
      <c r="F228" s="15">
        <v>13</v>
      </c>
      <c r="G228" s="15">
        <v>1</v>
      </c>
      <c r="H228" s="15">
        <v>0</v>
      </c>
      <c r="I228" s="16">
        <f t="shared" si="85"/>
        <v>0.92485549132947975</v>
      </c>
      <c r="J228" s="16">
        <f t="shared" si="86"/>
        <v>1.5625</v>
      </c>
      <c r="K228" s="16">
        <f t="shared" si="87"/>
        <v>0.85808580858085803</v>
      </c>
      <c r="L228" s="16">
        <f t="shared" si="88"/>
        <v>2.2222222222222223</v>
      </c>
      <c r="M228" s="16">
        <f t="shared" si="89"/>
        <v>0</v>
      </c>
      <c r="N228" s="9"/>
      <c r="O228" s="9"/>
      <c r="P228" s="9"/>
      <c r="Q228" s="9"/>
      <c r="R228" s="9"/>
    </row>
    <row r="229" spans="1:18" ht="12" customHeight="1" x14ac:dyDescent="0.55000000000000004">
      <c r="B229" s="10" t="s">
        <v>97</v>
      </c>
      <c r="C229" s="11"/>
      <c r="D229" s="12">
        <v>6</v>
      </c>
      <c r="E229" s="12">
        <v>1</v>
      </c>
      <c r="F229" s="12">
        <v>5</v>
      </c>
      <c r="G229" s="12">
        <v>0</v>
      </c>
      <c r="H229" s="12">
        <v>0</v>
      </c>
      <c r="I229" s="13">
        <f t="shared" si="85"/>
        <v>0.34682080924855491</v>
      </c>
      <c r="J229" s="13">
        <f t="shared" si="86"/>
        <v>0.78125</v>
      </c>
      <c r="K229" s="13">
        <f t="shared" si="87"/>
        <v>0.33003300330033003</v>
      </c>
      <c r="L229" s="13">
        <f t="shared" si="88"/>
        <v>0</v>
      </c>
      <c r="M229" s="13">
        <f t="shared" si="89"/>
        <v>0</v>
      </c>
      <c r="N229" s="9"/>
      <c r="O229" s="9"/>
      <c r="P229" s="9"/>
      <c r="Q229" s="9"/>
      <c r="R229" s="9"/>
    </row>
    <row r="230" spans="1:18" ht="12" customHeight="1" x14ac:dyDescent="0.55000000000000004">
      <c r="B230" s="23" t="s">
        <v>182</v>
      </c>
      <c r="C230" s="24"/>
      <c r="D230" s="21">
        <v>8</v>
      </c>
      <c r="E230" s="21">
        <v>1</v>
      </c>
      <c r="F230" s="21">
        <v>4</v>
      </c>
      <c r="G230" s="21">
        <v>0</v>
      </c>
      <c r="H230" s="21">
        <v>3</v>
      </c>
      <c r="I230" s="22">
        <f t="shared" si="85"/>
        <v>0.46242774566473988</v>
      </c>
      <c r="J230" s="22">
        <f t="shared" si="86"/>
        <v>0.78125</v>
      </c>
      <c r="K230" s="22">
        <f t="shared" si="87"/>
        <v>0.264026402640264</v>
      </c>
      <c r="L230" s="22">
        <f t="shared" si="88"/>
        <v>0</v>
      </c>
      <c r="M230" s="22">
        <f t="shared" si="89"/>
        <v>7.1428571428571432</v>
      </c>
      <c r="N230" s="9"/>
      <c r="O230" s="9"/>
      <c r="P230" s="9"/>
      <c r="Q230" s="9"/>
      <c r="R230" s="9"/>
    </row>
    <row r="231" spans="1:18" ht="12" customHeight="1" x14ac:dyDescent="0.55000000000000004">
      <c r="B231" s="30" t="s">
        <v>7</v>
      </c>
      <c r="C231" s="31"/>
      <c r="D231" s="21">
        <v>1730</v>
      </c>
      <c r="E231" s="21">
        <v>128</v>
      </c>
      <c r="F231" s="21">
        <v>1515</v>
      </c>
      <c r="G231" s="21">
        <v>45</v>
      </c>
      <c r="H231" s="21">
        <v>42</v>
      </c>
      <c r="I231" s="22">
        <f>IF(SUM($I$226:$I$230) = 0, "-", SUM($I$226:$I$230))</f>
        <v>100.00000000000001</v>
      </c>
      <c r="J231" s="22">
        <f>IF(SUM($J$226:$J$230) = 0, "-", SUM($J$226:$J$230))</f>
        <v>100</v>
      </c>
      <c r="K231" s="22">
        <f>IF(SUM($K$226:$K$230) = 0, "-", SUM($K$226:$K$230))</f>
        <v>100</v>
      </c>
      <c r="L231" s="22">
        <f>IF(SUM($L$226:$L$230) = 0, "-", SUM($L$226:$L$230))</f>
        <v>100</v>
      </c>
      <c r="M231" s="22">
        <f>IF(SUM($M$226:$M$230) = 0, "-", SUM($M$226:$M$230))</f>
        <v>100</v>
      </c>
      <c r="N231" s="9"/>
      <c r="O231" s="9"/>
      <c r="P231" s="9"/>
      <c r="Q231" s="9"/>
      <c r="R231" s="9"/>
    </row>
    <row r="233" spans="1:18" ht="12" customHeight="1" x14ac:dyDescent="0.55000000000000004">
      <c r="A233" s="32" t="s">
        <v>210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</row>
    <row r="234" spans="1:18" ht="12" customHeight="1" x14ac:dyDescent="0.55000000000000004">
      <c r="B234" s="2"/>
      <c r="C234" s="3"/>
      <c r="D234" s="30" t="s">
        <v>1</v>
      </c>
      <c r="E234" s="33"/>
      <c r="F234" s="33"/>
      <c r="G234" s="33"/>
      <c r="H234" s="31"/>
      <c r="I234" s="30" t="s">
        <v>2</v>
      </c>
      <c r="J234" s="33"/>
      <c r="K234" s="33"/>
      <c r="L234" s="33"/>
      <c r="M234" s="31"/>
    </row>
    <row r="235" spans="1:18" ht="22.5" customHeight="1" x14ac:dyDescent="0.55000000000000004">
      <c r="B235" s="4"/>
      <c r="D235" s="25" t="s">
        <v>181</v>
      </c>
      <c r="E235" s="25" t="s">
        <v>166</v>
      </c>
      <c r="F235" s="25" t="s">
        <v>167</v>
      </c>
      <c r="G235" s="25" t="s">
        <v>168</v>
      </c>
      <c r="H235" s="25" t="s">
        <v>182</v>
      </c>
      <c r="I235" s="25" t="s">
        <v>181</v>
      </c>
      <c r="J235" s="25" t="s">
        <v>166</v>
      </c>
      <c r="K235" s="25" t="s">
        <v>167</v>
      </c>
      <c r="L235" s="25" t="s">
        <v>168</v>
      </c>
      <c r="M235" s="25" t="s">
        <v>182</v>
      </c>
    </row>
    <row r="236" spans="1:18" ht="12" customHeight="1" x14ac:dyDescent="0.55000000000000004">
      <c r="B236" s="4"/>
      <c r="D236" s="5"/>
      <c r="E236" s="5"/>
      <c r="F236" s="5"/>
      <c r="G236" s="5"/>
      <c r="H236" s="5"/>
      <c r="I236" s="5">
        <v>1730</v>
      </c>
      <c r="J236" s="5">
        <v>128</v>
      </c>
      <c r="K236" s="5">
        <v>1515</v>
      </c>
      <c r="L236" s="5">
        <v>45</v>
      </c>
      <c r="M236" s="5">
        <v>42</v>
      </c>
    </row>
    <row r="237" spans="1:18" ht="12" customHeight="1" x14ac:dyDescent="0.55000000000000004">
      <c r="B237" s="6" t="s">
        <v>98</v>
      </c>
      <c r="C237" s="3"/>
      <c r="D237" s="7">
        <v>607</v>
      </c>
      <c r="E237" s="7">
        <v>48</v>
      </c>
      <c r="F237" s="7">
        <v>538</v>
      </c>
      <c r="G237" s="7">
        <v>11</v>
      </c>
      <c r="H237" s="7">
        <v>10</v>
      </c>
      <c r="I237" s="8">
        <f>IFERROR(100*$D237/$I$236, "-")</f>
        <v>35.086705202312139</v>
      </c>
      <c r="J237" s="8">
        <f>IFERROR(100*$E237/$J$236, "-")</f>
        <v>37.5</v>
      </c>
      <c r="K237" s="8">
        <f>IFERROR(100*$F237/$K$236, "-")</f>
        <v>35.511551155115512</v>
      </c>
      <c r="L237" s="8">
        <f>IFERROR(100*$G237/$L$236, "-")</f>
        <v>24.444444444444443</v>
      </c>
      <c r="M237" s="8">
        <f>IFERROR(100*$H237/$M$236, "-")</f>
        <v>23.80952380952381</v>
      </c>
      <c r="N237" s="9"/>
      <c r="O237" s="9"/>
      <c r="P237" s="9"/>
      <c r="Q237" s="9"/>
      <c r="R237" s="9"/>
    </row>
    <row r="238" spans="1:18" ht="12" customHeight="1" x14ac:dyDescent="0.55000000000000004">
      <c r="B238" s="10" t="s">
        <v>99</v>
      </c>
      <c r="C238" s="11"/>
      <c r="D238" s="12">
        <v>811</v>
      </c>
      <c r="E238" s="12">
        <v>47</v>
      </c>
      <c r="F238" s="12">
        <v>717</v>
      </c>
      <c r="G238" s="12">
        <v>22</v>
      </c>
      <c r="H238" s="12">
        <v>25</v>
      </c>
      <c r="I238" s="13">
        <f t="shared" ref="I238:I241" si="90">IFERROR(100*$D238/$I$236, "-")</f>
        <v>46.878612716763008</v>
      </c>
      <c r="J238" s="13">
        <f t="shared" ref="J238:J241" si="91">IFERROR(100*$E238/$J$236, "-")</f>
        <v>36.71875</v>
      </c>
      <c r="K238" s="13">
        <f t="shared" ref="K238:K241" si="92">IFERROR(100*$F238/$K$236, "-")</f>
        <v>47.32673267326733</v>
      </c>
      <c r="L238" s="13">
        <f t="shared" ref="L238:L241" si="93">IFERROR(100*$G238/$L$236, "-")</f>
        <v>48.888888888888886</v>
      </c>
      <c r="M238" s="13">
        <f t="shared" ref="M238:M241" si="94">IFERROR(100*$H238/$M$236, "-")</f>
        <v>59.523809523809526</v>
      </c>
      <c r="N238" s="9"/>
      <c r="O238" s="9"/>
      <c r="P238" s="9"/>
      <c r="Q238" s="9"/>
      <c r="R238" s="9"/>
    </row>
    <row r="239" spans="1:18" ht="12" customHeight="1" x14ac:dyDescent="0.55000000000000004">
      <c r="B239" s="14" t="s">
        <v>100</v>
      </c>
      <c r="D239" s="15">
        <v>196</v>
      </c>
      <c r="E239" s="15">
        <v>22</v>
      </c>
      <c r="F239" s="15">
        <v>164</v>
      </c>
      <c r="G239" s="15">
        <v>9</v>
      </c>
      <c r="H239" s="15">
        <v>1</v>
      </c>
      <c r="I239" s="16">
        <f t="shared" si="90"/>
        <v>11.329479768786127</v>
      </c>
      <c r="J239" s="16">
        <f t="shared" si="91"/>
        <v>17.1875</v>
      </c>
      <c r="K239" s="16">
        <f t="shared" si="92"/>
        <v>10.825082508250825</v>
      </c>
      <c r="L239" s="16">
        <f t="shared" si="93"/>
        <v>20</v>
      </c>
      <c r="M239" s="16">
        <f t="shared" si="94"/>
        <v>2.3809523809523809</v>
      </c>
      <c r="N239" s="9"/>
      <c r="O239" s="9"/>
      <c r="P239" s="9"/>
      <c r="Q239" s="9"/>
      <c r="R239" s="9"/>
    </row>
    <row r="240" spans="1:18" ht="12" customHeight="1" x14ac:dyDescent="0.55000000000000004">
      <c r="B240" s="10" t="s">
        <v>101</v>
      </c>
      <c r="C240" s="11"/>
      <c r="D240" s="12">
        <v>110</v>
      </c>
      <c r="E240" s="12">
        <v>10</v>
      </c>
      <c r="F240" s="12">
        <v>94</v>
      </c>
      <c r="G240" s="12">
        <v>3</v>
      </c>
      <c r="H240" s="12">
        <v>3</v>
      </c>
      <c r="I240" s="13">
        <f t="shared" si="90"/>
        <v>6.3583815028901736</v>
      </c>
      <c r="J240" s="13">
        <f t="shared" si="91"/>
        <v>7.8125</v>
      </c>
      <c r="K240" s="13">
        <f t="shared" si="92"/>
        <v>6.2046204620462042</v>
      </c>
      <c r="L240" s="13">
        <f t="shared" si="93"/>
        <v>6.666666666666667</v>
      </c>
      <c r="M240" s="13">
        <f t="shared" si="94"/>
        <v>7.1428571428571432</v>
      </c>
      <c r="N240" s="9"/>
      <c r="O240" s="9"/>
      <c r="P240" s="9"/>
      <c r="Q240" s="9"/>
      <c r="R240" s="9"/>
    </row>
    <row r="241" spans="1:18" ht="12" customHeight="1" x14ac:dyDescent="0.55000000000000004">
      <c r="B241" s="23" t="s">
        <v>182</v>
      </c>
      <c r="C241" s="24"/>
      <c r="D241" s="21">
        <v>6</v>
      </c>
      <c r="E241" s="21">
        <v>1</v>
      </c>
      <c r="F241" s="21">
        <v>2</v>
      </c>
      <c r="G241" s="21">
        <v>0</v>
      </c>
      <c r="H241" s="21">
        <v>3</v>
      </c>
      <c r="I241" s="22">
        <f t="shared" si="90"/>
        <v>0.34682080924855491</v>
      </c>
      <c r="J241" s="22">
        <f t="shared" si="91"/>
        <v>0.78125</v>
      </c>
      <c r="K241" s="22">
        <f t="shared" si="92"/>
        <v>0.132013201320132</v>
      </c>
      <c r="L241" s="22">
        <f t="shared" si="93"/>
        <v>0</v>
      </c>
      <c r="M241" s="22">
        <f t="shared" si="94"/>
        <v>7.1428571428571432</v>
      </c>
      <c r="N241" s="9"/>
      <c r="O241" s="9"/>
      <c r="P241" s="9"/>
      <c r="Q241" s="9"/>
      <c r="R241" s="9"/>
    </row>
    <row r="242" spans="1:18" ht="12" customHeight="1" x14ac:dyDescent="0.55000000000000004">
      <c r="B242" s="30" t="s">
        <v>7</v>
      </c>
      <c r="C242" s="31"/>
      <c r="D242" s="21">
        <v>1730</v>
      </c>
      <c r="E242" s="21">
        <v>128</v>
      </c>
      <c r="F242" s="21">
        <v>1515</v>
      </c>
      <c r="G242" s="21">
        <v>45</v>
      </c>
      <c r="H242" s="21">
        <v>42</v>
      </c>
      <c r="I242" s="22">
        <f>IF(SUM($I$237:$I$241) = 0, "-", SUM($I$237:$I$241))</f>
        <v>100</v>
      </c>
      <c r="J242" s="22">
        <f>IF(SUM($J$237:$J$241) = 0, "-", SUM($J$237:$J$241))</f>
        <v>100</v>
      </c>
      <c r="K242" s="22">
        <f>IF(SUM($K$237:$K$241) = 0, "-", SUM($K$237:$K$241))</f>
        <v>100.00000000000001</v>
      </c>
      <c r="L242" s="22">
        <f>IF(SUM($L$237:$L$241) = 0, "-", SUM($L$237:$L$241))</f>
        <v>100</v>
      </c>
      <c r="M242" s="22">
        <f>IF(SUM($M$237:$M$241) = 0, "-", SUM($M$237:$M$241))</f>
        <v>100</v>
      </c>
      <c r="N242" s="9"/>
      <c r="O242" s="9"/>
      <c r="P242" s="9"/>
      <c r="Q242" s="9"/>
      <c r="R242" s="9"/>
    </row>
    <row r="244" spans="1:18" ht="12" customHeight="1" x14ac:dyDescent="0.55000000000000004">
      <c r="A244" s="32" t="s">
        <v>102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</row>
    <row r="245" spans="1:18" ht="12" customHeight="1" x14ac:dyDescent="0.55000000000000004">
      <c r="B245" s="2"/>
      <c r="C245" s="3"/>
      <c r="D245" s="30" t="s">
        <v>1</v>
      </c>
      <c r="E245" s="33"/>
      <c r="F245" s="33"/>
      <c r="G245" s="33"/>
      <c r="H245" s="31"/>
      <c r="I245" s="30" t="s">
        <v>2</v>
      </c>
      <c r="J245" s="33"/>
      <c r="K245" s="33"/>
      <c r="L245" s="33"/>
      <c r="M245" s="31"/>
    </row>
    <row r="246" spans="1:18" ht="22.5" customHeight="1" x14ac:dyDescent="0.55000000000000004">
      <c r="B246" s="4"/>
      <c r="D246" s="25" t="s">
        <v>181</v>
      </c>
      <c r="E246" s="25" t="s">
        <v>166</v>
      </c>
      <c r="F246" s="25" t="s">
        <v>167</v>
      </c>
      <c r="G246" s="25" t="s">
        <v>168</v>
      </c>
      <c r="H246" s="25" t="s">
        <v>182</v>
      </c>
      <c r="I246" s="25" t="s">
        <v>181</v>
      </c>
      <c r="J246" s="25" t="s">
        <v>166</v>
      </c>
      <c r="K246" s="25" t="s">
        <v>167</v>
      </c>
      <c r="L246" s="25" t="s">
        <v>168</v>
      </c>
      <c r="M246" s="25" t="s">
        <v>182</v>
      </c>
    </row>
    <row r="247" spans="1:18" ht="12" customHeight="1" x14ac:dyDescent="0.55000000000000004">
      <c r="B247" s="4"/>
      <c r="D247" s="5"/>
      <c r="E247" s="5"/>
      <c r="F247" s="5"/>
      <c r="G247" s="5"/>
      <c r="H247" s="5"/>
      <c r="I247" s="5">
        <v>1730</v>
      </c>
      <c r="J247" s="5">
        <v>128</v>
      </c>
      <c r="K247" s="5">
        <v>1515</v>
      </c>
      <c r="L247" s="5">
        <v>45</v>
      </c>
      <c r="M247" s="5">
        <v>42</v>
      </c>
    </row>
    <row r="248" spans="1:18" ht="12" customHeight="1" x14ac:dyDescent="0.55000000000000004">
      <c r="B248" s="6" t="s">
        <v>103</v>
      </c>
      <c r="C248" s="3"/>
      <c r="D248" s="7">
        <v>1192</v>
      </c>
      <c r="E248" s="7">
        <v>76</v>
      </c>
      <c r="F248" s="7">
        <v>1065</v>
      </c>
      <c r="G248" s="7">
        <v>24</v>
      </c>
      <c r="H248" s="7">
        <v>27</v>
      </c>
      <c r="I248" s="8">
        <f>IFERROR(100*$D248/$I$247, "-")</f>
        <v>68.901734104046241</v>
      </c>
      <c r="J248" s="8">
        <f>IFERROR(100*$E248/$J$247, "-")</f>
        <v>59.375</v>
      </c>
      <c r="K248" s="8">
        <f>IFERROR(100*$F248/$K$247, "-")</f>
        <v>70.297029702970292</v>
      </c>
      <c r="L248" s="8">
        <f>IFERROR(100*$G248/$L$247, "-")</f>
        <v>53.333333333333336</v>
      </c>
      <c r="M248" s="8">
        <f>IFERROR(100*$H248/$M$247, "-")</f>
        <v>64.285714285714292</v>
      </c>
      <c r="N248" s="9"/>
      <c r="O248" s="9"/>
      <c r="P248" s="9"/>
      <c r="Q248" s="9"/>
      <c r="R248" s="9"/>
    </row>
    <row r="249" spans="1:18" ht="12" customHeight="1" x14ac:dyDescent="0.55000000000000004">
      <c r="B249" s="10" t="s">
        <v>104</v>
      </c>
      <c r="C249" s="11"/>
      <c r="D249" s="12">
        <v>360</v>
      </c>
      <c r="E249" s="12">
        <v>23</v>
      </c>
      <c r="F249" s="12">
        <v>319</v>
      </c>
      <c r="G249" s="12">
        <v>9</v>
      </c>
      <c r="H249" s="12">
        <v>9</v>
      </c>
      <c r="I249" s="13">
        <f t="shared" ref="I249:I259" si="95">IFERROR(100*$D249/$I$247, "-")</f>
        <v>20.809248554913296</v>
      </c>
      <c r="J249" s="13">
        <f t="shared" ref="J249:J259" si="96">IFERROR(100*$E249/$J$247, "-")</f>
        <v>17.96875</v>
      </c>
      <c r="K249" s="13">
        <f t="shared" ref="K249:K259" si="97">IFERROR(100*$F249/$K$247, "-")</f>
        <v>21.056105610561055</v>
      </c>
      <c r="L249" s="13">
        <f t="shared" ref="L249:L259" si="98">IFERROR(100*$G249/$L$247, "-")</f>
        <v>20</v>
      </c>
      <c r="M249" s="13">
        <f t="shared" ref="M249:M259" si="99">IFERROR(100*$H249/$M$247, "-")</f>
        <v>21.428571428571427</v>
      </c>
      <c r="N249" s="9"/>
      <c r="O249" s="9"/>
      <c r="P249" s="9"/>
      <c r="Q249" s="9"/>
      <c r="R249" s="9"/>
    </row>
    <row r="250" spans="1:18" ht="12" customHeight="1" x14ac:dyDescent="0.55000000000000004">
      <c r="B250" s="14" t="s">
        <v>105</v>
      </c>
      <c r="D250" s="15">
        <v>151</v>
      </c>
      <c r="E250" s="15">
        <v>8</v>
      </c>
      <c r="F250" s="15">
        <v>135</v>
      </c>
      <c r="G250" s="15">
        <v>4</v>
      </c>
      <c r="H250" s="15">
        <v>4</v>
      </c>
      <c r="I250" s="16">
        <f t="shared" si="95"/>
        <v>8.7283236994219653</v>
      </c>
      <c r="J250" s="16">
        <f t="shared" si="96"/>
        <v>6.25</v>
      </c>
      <c r="K250" s="16">
        <f t="shared" si="97"/>
        <v>8.9108910891089117</v>
      </c>
      <c r="L250" s="16">
        <f t="shared" si="98"/>
        <v>8.8888888888888893</v>
      </c>
      <c r="M250" s="16">
        <f t="shared" si="99"/>
        <v>9.5238095238095237</v>
      </c>
      <c r="N250" s="9"/>
      <c r="O250" s="9"/>
      <c r="P250" s="9"/>
      <c r="Q250" s="9"/>
      <c r="R250" s="9"/>
    </row>
    <row r="251" spans="1:18" ht="12" customHeight="1" x14ac:dyDescent="0.55000000000000004">
      <c r="B251" s="10" t="s">
        <v>106</v>
      </c>
      <c r="C251" s="11"/>
      <c r="D251" s="12">
        <v>416</v>
      </c>
      <c r="E251" s="12">
        <v>29</v>
      </c>
      <c r="F251" s="12">
        <v>365</v>
      </c>
      <c r="G251" s="12">
        <v>12</v>
      </c>
      <c r="H251" s="12">
        <v>10</v>
      </c>
      <c r="I251" s="13">
        <f t="shared" si="95"/>
        <v>24.046242774566473</v>
      </c>
      <c r="J251" s="13">
        <f t="shared" si="96"/>
        <v>22.65625</v>
      </c>
      <c r="K251" s="13">
        <f t="shared" si="97"/>
        <v>24.092409240924091</v>
      </c>
      <c r="L251" s="13">
        <f t="shared" si="98"/>
        <v>26.666666666666668</v>
      </c>
      <c r="M251" s="13">
        <f t="shared" si="99"/>
        <v>23.80952380952381</v>
      </c>
      <c r="N251" s="9"/>
      <c r="O251" s="9"/>
      <c r="P251" s="9"/>
      <c r="Q251" s="9"/>
      <c r="R251" s="9"/>
    </row>
    <row r="252" spans="1:18" ht="12" customHeight="1" x14ac:dyDescent="0.55000000000000004">
      <c r="B252" s="14" t="s">
        <v>226</v>
      </c>
      <c r="D252" s="15">
        <v>1192</v>
      </c>
      <c r="E252" s="15">
        <v>81</v>
      </c>
      <c r="F252" s="15">
        <v>1063</v>
      </c>
      <c r="G252" s="15">
        <v>24</v>
      </c>
      <c r="H252" s="15">
        <v>24</v>
      </c>
      <c r="I252" s="16">
        <f t="shared" si="95"/>
        <v>68.901734104046241</v>
      </c>
      <c r="J252" s="16">
        <f t="shared" si="96"/>
        <v>63.28125</v>
      </c>
      <c r="K252" s="16">
        <f t="shared" si="97"/>
        <v>70.165016501650172</v>
      </c>
      <c r="L252" s="16">
        <f t="shared" si="98"/>
        <v>53.333333333333336</v>
      </c>
      <c r="M252" s="16">
        <f t="shared" si="99"/>
        <v>57.142857142857146</v>
      </c>
      <c r="N252" s="9"/>
      <c r="O252" s="9"/>
      <c r="P252" s="9"/>
      <c r="Q252" s="9"/>
      <c r="R252" s="9"/>
    </row>
    <row r="253" spans="1:18" ht="12" customHeight="1" x14ac:dyDescent="0.55000000000000004">
      <c r="B253" s="10" t="s">
        <v>227</v>
      </c>
      <c r="C253" s="11"/>
      <c r="D253" s="12">
        <v>552</v>
      </c>
      <c r="E253" s="12">
        <v>42</v>
      </c>
      <c r="F253" s="12">
        <v>481</v>
      </c>
      <c r="G253" s="12">
        <v>16</v>
      </c>
      <c r="H253" s="12">
        <v>13</v>
      </c>
      <c r="I253" s="13">
        <f t="shared" si="95"/>
        <v>31.907514450867051</v>
      </c>
      <c r="J253" s="13">
        <f t="shared" si="96"/>
        <v>32.8125</v>
      </c>
      <c r="K253" s="13">
        <f t="shared" si="97"/>
        <v>31.74917491749175</v>
      </c>
      <c r="L253" s="13">
        <f t="shared" si="98"/>
        <v>35.555555555555557</v>
      </c>
      <c r="M253" s="13">
        <f t="shared" si="99"/>
        <v>30.952380952380953</v>
      </c>
      <c r="N253" s="9"/>
      <c r="O253" s="9"/>
      <c r="P253" s="9"/>
      <c r="Q253" s="9"/>
      <c r="R253" s="9"/>
    </row>
    <row r="254" spans="1:18" ht="12" customHeight="1" x14ac:dyDescent="0.55000000000000004">
      <c r="B254" s="14" t="s">
        <v>107</v>
      </c>
      <c r="D254" s="15">
        <v>71</v>
      </c>
      <c r="E254" s="15">
        <v>2</v>
      </c>
      <c r="F254" s="15">
        <v>62</v>
      </c>
      <c r="G254" s="15">
        <v>3</v>
      </c>
      <c r="H254" s="15">
        <v>4</v>
      </c>
      <c r="I254" s="16">
        <f t="shared" si="95"/>
        <v>4.1040462427745661</v>
      </c>
      <c r="J254" s="16">
        <f t="shared" si="96"/>
        <v>1.5625</v>
      </c>
      <c r="K254" s="16">
        <f t="shared" si="97"/>
        <v>4.0924092409240922</v>
      </c>
      <c r="L254" s="16">
        <f t="shared" si="98"/>
        <v>6.666666666666667</v>
      </c>
      <c r="M254" s="16">
        <f t="shared" si="99"/>
        <v>9.5238095238095237</v>
      </c>
      <c r="N254" s="9"/>
      <c r="O254" s="9"/>
      <c r="P254" s="9"/>
      <c r="Q254" s="9"/>
      <c r="R254" s="9"/>
    </row>
    <row r="255" spans="1:18" ht="12" customHeight="1" x14ac:dyDescent="0.55000000000000004">
      <c r="B255" s="10" t="s">
        <v>108</v>
      </c>
      <c r="C255" s="11"/>
      <c r="D255" s="12">
        <v>31</v>
      </c>
      <c r="E255" s="12">
        <v>4</v>
      </c>
      <c r="F255" s="12">
        <v>24</v>
      </c>
      <c r="G255" s="12">
        <v>2</v>
      </c>
      <c r="H255" s="12">
        <v>1</v>
      </c>
      <c r="I255" s="13">
        <f t="shared" si="95"/>
        <v>1.7919075144508672</v>
      </c>
      <c r="J255" s="13">
        <f t="shared" si="96"/>
        <v>3.125</v>
      </c>
      <c r="K255" s="13">
        <f t="shared" si="97"/>
        <v>1.5841584158415842</v>
      </c>
      <c r="L255" s="13">
        <f t="shared" si="98"/>
        <v>4.4444444444444446</v>
      </c>
      <c r="M255" s="13">
        <f t="shared" si="99"/>
        <v>2.3809523809523809</v>
      </c>
      <c r="N255" s="9"/>
      <c r="O255" s="9"/>
      <c r="P255" s="9"/>
      <c r="Q255" s="9"/>
      <c r="R255" s="9"/>
    </row>
    <row r="256" spans="1:18" ht="12" customHeight="1" x14ac:dyDescent="0.55000000000000004">
      <c r="B256" s="14" t="s">
        <v>109</v>
      </c>
      <c r="D256" s="15">
        <v>93</v>
      </c>
      <c r="E256" s="15">
        <v>4</v>
      </c>
      <c r="F256" s="15">
        <v>83</v>
      </c>
      <c r="G256" s="15">
        <v>5</v>
      </c>
      <c r="H256" s="15">
        <v>1</v>
      </c>
      <c r="I256" s="16">
        <f t="shared" si="95"/>
        <v>5.3757225433526008</v>
      </c>
      <c r="J256" s="16">
        <f t="shared" si="96"/>
        <v>3.125</v>
      </c>
      <c r="K256" s="16">
        <f t="shared" si="97"/>
        <v>5.4785478547854787</v>
      </c>
      <c r="L256" s="16">
        <f t="shared" si="98"/>
        <v>11.111111111111111</v>
      </c>
      <c r="M256" s="16">
        <f t="shared" si="99"/>
        <v>2.3809523809523809</v>
      </c>
      <c r="N256" s="9"/>
      <c r="O256" s="9"/>
      <c r="P256" s="9"/>
      <c r="Q256" s="9"/>
      <c r="R256" s="9"/>
    </row>
    <row r="257" spans="1:18" ht="12" customHeight="1" x14ac:dyDescent="0.55000000000000004">
      <c r="B257" s="10" t="s">
        <v>110</v>
      </c>
      <c r="C257" s="11"/>
      <c r="D257" s="12">
        <v>84</v>
      </c>
      <c r="E257" s="12">
        <v>8</v>
      </c>
      <c r="F257" s="12">
        <v>72</v>
      </c>
      <c r="G257" s="12">
        <v>4</v>
      </c>
      <c r="H257" s="12">
        <v>0</v>
      </c>
      <c r="I257" s="13">
        <f t="shared" si="95"/>
        <v>4.8554913294797686</v>
      </c>
      <c r="J257" s="13">
        <f t="shared" si="96"/>
        <v>6.25</v>
      </c>
      <c r="K257" s="13">
        <f t="shared" si="97"/>
        <v>4.7524752475247523</v>
      </c>
      <c r="L257" s="13">
        <f t="shared" si="98"/>
        <v>8.8888888888888893</v>
      </c>
      <c r="M257" s="13">
        <f t="shared" si="99"/>
        <v>0</v>
      </c>
      <c r="N257" s="9"/>
      <c r="O257" s="9"/>
      <c r="P257" s="9"/>
      <c r="Q257" s="9"/>
      <c r="R257" s="9"/>
    </row>
    <row r="258" spans="1:18" ht="12" customHeight="1" x14ac:dyDescent="0.55000000000000004">
      <c r="B258" s="14" t="s">
        <v>111</v>
      </c>
      <c r="D258" s="15">
        <v>106</v>
      </c>
      <c r="E258" s="15">
        <v>9</v>
      </c>
      <c r="F258" s="15">
        <v>86</v>
      </c>
      <c r="G258" s="15">
        <v>7</v>
      </c>
      <c r="H258" s="15">
        <v>4</v>
      </c>
      <c r="I258" s="16">
        <f t="shared" si="95"/>
        <v>6.1271676300578033</v>
      </c>
      <c r="J258" s="16">
        <f t="shared" si="96"/>
        <v>7.03125</v>
      </c>
      <c r="K258" s="16">
        <f t="shared" si="97"/>
        <v>5.6765676567656769</v>
      </c>
      <c r="L258" s="16">
        <f t="shared" si="98"/>
        <v>15.555555555555555</v>
      </c>
      <c r="M258" s="16">
        <f t="shared" si="99"/>
        <v>9.5238095238095237</v>
      </c>
      <c r="N258" s="9"/>
      <c r="O258" s="9"/>
      <c r="P258" s="9"/>
      <c r="Q258" s="9"/>
      <c r="R258" s="9"/>
    </row>
    <row r="259" spans="1:18" ht="12" customHeight="1" x14ac:dyDescent="0.55000000000000004">
      <c r="B259" s="17" t="s">
        <v>182</v>
      </c>
      <c r="C259" s="18"/>
      <c r="D259" s="19">
        <v>14</v>
      </c>
      <c r="E259" s="19">
        <v>4</v>
      </c>
      <c r="F259" s="19">
        <v>6</v>
      </c>
      <c r="G259" s="19">
        <v>1</v>
      </c>
      <c r="H259" s="19">
        <v>3</v>
      </c>
      <c r="I259" s="20">
        <f t="shared" si="95"/>
        <v>0.80924855491329484</v>
      </c>
      <c r="J259" s="20">
        <f t="shared" si="96"/>
        <v>3.125</v>
      </c>
      <c r="K259" s="20">
        <f t="shared" si="97"/>
        <v>0.39603960396039606</v>
      </c>
      <c r="L259" s="20">
        <f t="shared" si="98"/>
        <v>2.2222222222222223</v>
      </c>
      <c r="M259" s="20">
        <f t="shared" si="99"/>
        <v>7.1428571428571432</v>
      </c>
      <c r="N259" s="9"/>
      <c r="O259" s="9"/>
      <c r="P259" s="9"/>
      <c r="Q259" s="9"/>
      <c r="R259" s="9"/>
    </row>
    <row r="260" spans="1:18" ht="12" customHeight="1" x14ac:dyDescent="0.55000000000000004">
      <c r="B260" s="30" t="s">
        <v>7</v>
      </c>
      <c r="C260" s="31"/>
      <c r="D260" s="21">
        <v>1730</v>
      </c>
      <c r="E260" s="21">
        <v>128</v>
      </c>
      <c r="F260" s="21">
        <v>1515</v>
      </c>
      <c r="G260" s="21">
        <v>45</v>
      </c>
      <c r="H260" s="21">
        <v>42</v>
      </c>
      <c r="I260" s="22" t="s">
        <v>6</v>
      </c>
      <c r="J260" s="22" t="s">
        <v>6</v>
      </c>
      <c r="K260" s="22" t="s">
        <v>6</v>
      </c>
      <c r="L260" s="22" t="s">
        <v>6</v>
      </c>
      <c r="M260" s="22" t="s">
        <v>6</v>
      </c>
      <c r="N260" s="9"/>
      <c r="O260" s="9"/>
      <c r="P260" s="9"/>
      <c r="Q260" s="9"/>
      <c r="R260" s="9"/>
    </row>
    <row r="262" spans="1:18" ht="12" customHeight="1" x14ac:dyDescent="0.55000000000000004">
      <c r="A262" s="32" t="s">
        <v>112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</row>
    <row r="263" spans="1:18" ht="12" customHeight="1" x14ac:dyDescent="0.55000000000000004">
      <c r="B263" s="2"/>
      <c r="C263" s="3"/>
      <c r="D263" s="30" t="s">
        <v>1</v>
      </c>
      <c r="E263" s="33"/>
      <c r="F263" s="33"/>
      <c r="G263" s="33"/>
      <c r="H263" s="31"/>
      <c r="I263" s="30" t="s">
        <v>2</v>
      </c>
      <c r="J263" s="33"/>
      <c r="K263" s="33"/>
      <c r="L263" s="33"/>
      <c r="M263" s="31"/>
    </row>
    <row r="264" spans="1:18" ht="22.5" customHeight="1" x14ac:dyDescent="0.55000000000000004">
      <c r="B264" s="4"/>
      <c r="D264" s="25" t="s">
        <v>181</v>
      </c>
      <c r="E264" s="25" t="s">
        <v>166</v>
      </c>
      <c r="F264" s="25" t="s">
        <v>167</v>
      </c>
      <c r="G264" s="25" t="s">
        <v>168</v>
      </c>
      <c r="H264" s="25" t="s">
        <v>182</v>
      </c>
      <c r="I264" s="25" t="s">
        <v>181</v>
      </c>
      <c r="J264" s="25" t="s">
        <v>166</v>
      </c>
      <c r="K264" s="25" t="s">
        <v>167</v>
      </c>
      <c r="L264" s="25" t="s">
        <v>168</v>
      </c>
      <c r="M264" s="25" t="s">
        <v>182</v>
      </c>
    </row>
    <row r="265" spans="1:18" ht="12" customHeight="1" x14ac:dyDescent="0.55000000000000004">
      <c r="B265" s="4"/>
      <c r="D265" s="5"/>
      <c r="E265" s="5"/>
      <c r="F265" s="5"/>
      <c r="G265" s="5"/>
      <c r="H265" s="5"/>
      <c r="I265" s="5">
        <v>1730</v>
      </c>
      <c r="J265" s="5">
        <v>128</v>
      </c>
      <c r="K265" s="5">
        <v>1515</v>
      </c>
      <c r="L265" s="5">
        <v>45</v>
      </c>
      <c r="M265" s="5">
        <v>42</v>
      </c>
    </row>
    <row r="266" spans="1:18" ht="12" customHeight="1" x14ac:dyDescent="0.55000000000000004">
      <c r="B266" s="6" t="s">
        <v>113</v>
      </c>
      <c r="C266" s="3"/>
      <c r="D266" s="7">
        <v>13</v>
      </c>
      <c r="E266" s="7">
        <v>3</v>
      </c>
      <c r="F266" s="7">
        <v>8</v>
      </c>
      <c r="G266" s="7">
        <v>1</v>
      </c>
      <c r="H266" s="7">
        <v>1</v>
      </c>
      <c r="I266" s="8">
        <f>IFERROR(100*$D266/$I$265, "-")</f>
        <v>0.75144508670520227</v>
      </c>
      <c r="J266" s="8">
        <f>IFERROR(100*$E266/$J$265, "-")</f>
        <v>2.34375</v>
      </c>
      <c r="K266" s="8">
        <f>IFERROR(100*$F266/$K$265, "-")</f>
        <v>0.528052805280528</v>
      </c>
      <c r="L266" s="8">
        <f>IFERROR(100*$G266/$L$265, "-")</f>
        <v>2.2222222222222223</v>
      </c>
      <c r="M266" s="8">
        <f>IFERROR(100*$H266/$M$265, "-")</f>
        <v>2.3809523809523809</v>
      </c>
      <c r="N266" s="9"/>
      <c r="O266" s="9"/>
      <c r="P266" s="9"/>
      <c r="Q266" s="9"/>
      <c r="R266" s="9"/>
    </row>
    <row r="267" spans="1:18" ht="12" customHeight="1" x14ac:dyDescent="0.55000000000000004">
      <c r="B267" s="10" t="s">
        <v>114</v>
      </c>
      <c r="C267" s="11"/>
      <c r="D267" s="12">
        <v>14</v>
      </c>
      <c r="E267" s="12">
        <v>2</v>
      </c>
      <c r="F267" s="12">
        <v>11</v>
      </c>
      <c r="G267" s="12">
        <v>1</v>
      </c>
      <c r="H267" s="12">
        <v>0</v>
      </c>
      <c r="I267" s="13">
        <f t="shared" ref="I267:I277" si="100">IFERROR(100*$D267/$I$265, "-")</f>
        <v>0.80924855491329484</v>
      </c>
      <c r="J267" s="13">
        <f t="shared" ref="J267:J277" si="101">IFERROR(100*$E267/$J$265, "-")</f>
        <v>1.5625</v>
      </c>
      <c r="K267" s="13">
        <f t="shared" ref="K267:K277" si="102">IFERROR(100*$F267/$K$265, "-")</f>
        <v>0.72607260726072609</v>
      </c>
      <c r="L267" s="13">
        <f t="shared" ref="L267:L277" si="103">IFERROR(100*$G267/$L$265, "-")</f>
        <v>2.2222222222222223</v>
      </c>
      <c r="M267" s="13">
        <f t="shared" ref="M267:M277" si="104">IFERROR(100*$H267/$M$265, "-")</f>
        <v>0</v>
      </c>
      <c r="N267" s="9"/>
      <c r="O267" s="9"/>
      <c r="P267" s="9"/>
      <c r="Q267" s="9"/>
      <c r="R267" s="9"/>
    </row>
    <row r="268" spans="1:18" ht="12" customHeight="1" x14ac:dyDescent="0.55000000000000004">
      <c r="B268" s="14" t="s">
        <v>115</v>
      </c>
      <c r="D268" s="15">
        <v>27</v>
      </c>
      <c r="E268" s="15">
        <v>2</v>
      </c>
      <c r="F268" s="15">
        <v>23</v>
      </c>
      <c r="G268" s="15">
        <v>1</v>
      </c>
      <c r="H268" s="15">
        <v>1</v>
      </c>
      <c r="I268" s="16">
        <f t="shared" si="100"/>
        <v>1.5606936416184971</v>
      </c>
      <c r="J268" s="16">
        <f t="shared" si="101"/>
        <v>1.5625</v>
      </c>
      <c r="K268" s="16">
        <f t="shared" si="102"/>
        <v>1.5181518151815181</v>
      </c>
      <c r="L268" s="16">
        <f t="shared" si="103"/>
        <v>2.2222222222222223</v>
      </c>
      <c r="M268" s="16">
        <f t="shared" si="104"/>
        <v>2.3809523809523809</v>
      </c>
      <c r="N268" s="9"/>
      <c r="O268" s="9"/>
      <c r="P268" s="9"/>
      <c r="Q268" s="9"/>
      <c r="R268" s="9"/>
    </row>
    <row r="269" spans="1:18" ht="12" customHeight="1" x14ac:dyDescent="0.55000000000000004">
      <c r="B269" s="10" t="s">
        <v>116</v>
      </c>
      <c r="C269" s="11"/>
      <c r="D269" s="12">
        <v>58</v>
      </c>
      <c r="E269" s="12">
        <v>3</v>
      </c>
      <c r="F269" s="12">
        <v>50</v>
      </c>
      <c r="G269" s="12">
        <v>5</v>
      </c>
      <c r="H269" s="12">
        <v>0</v>
      </c>
      <c r="I269" s="13">
        <f t="shared" si="100"/>
        <v>3.352601156069364</v>
      </c>
      <c r="J269" s="13">
        <f t="shared" si="101"/>
        <v>2.34375</v>
      </c>
      <c r="K269" s="13">
        <f t="shared" si="102"/>
        <v>3.3003300330033003</v>
      </c>
      <c r="L269" s="13">
        <f t="shared" si="103"/>
        <v>11.111111111111111</v>
      </c>
      <c r="M269" s="13">
        <f t="shared" si="104"/>
        <v>0</v>
      </c>
      <c r="N269" s="9"/>
      <c r="O269" s="9"/>
      <c r="P269" s="9"/>
      <c r="Q269" s="9"/>
      <c r="R269" s="9"/>
    </row>
    <row r="270" spans="1:18" ht="12" customHeight="1" x14ac:dyDescent="0.55000000000000004">
      <c r="B270" s="14" t="s">
        <v>117</v>
      </c>
      <c r="D270" s="15">
        <v>76</v>
      </c>
      <c r="E270" s="15">
        <v>6</v>
      </c>
      <c r="F270" s="15">
        <v>67</v>
      </c>
      <c r="G270" s="15">
        <v>2</v>
      </c>
      <c r="H270" s="15">
        <v>1</v>
      </c>
      <c r="I270" s="16">
        <f t="shared" si="100"/>
        <v>4.3930635838150289</v>
      </c>
      <c r="J270" s="16">
        <f t="shared" si="101"/>
        <v>4.6875</v>
      </c>
      <c r="K270" s="16">
        <f t="shared" si="102"/>
        <v>4.4224422442244222</v>
      </c>
      <c r="L270" s="16">
        <f t="shared" si="103"/>
        <v>4.4444444444444446</v>
      </c>
      <c r="M270" s="16">
        <f t="shared" si="104"/>
        <v>2.3809523809523809</v>
      </c>
      <c r="N270" s="9"/>
      <c r="O270" s="9"/>
      <c r="P270" s="9"/>
      <c r="Q270" s="9"/>
      <c r="R270" s="9"/>
    </row>
    <row r="271" spans="1:18" ht="12" customHeight="1" x14ac:dyDescent="0.55000000000000004">
      <c r="B271" s="10" t="s">
        <v>118</v>
      </c>
      <c r="C271" s="11"/>
      <c r="D271" s="12">
        <v>226</v>
      </c>
      <c r="E271" s="12">
        <v>14</v>
      </c>
      <c r="F271" s="12">
        <v>194</v>
      </c>
      <c r="G271" s="12">
        <v>11</v>
      </c>
      <c r="H271" s="12">
        <v>7</v>
      </c>
      <c r="I271" s="13">
        <f t="shared" si="100"/>
        <v>13.063583815028903</v>
      </c>
      <c r="J271" s="13">
        <f t="shared" si="101"/>
        <v>10.9375</v>
      </c>
      <c r="K271" s="13">
        <f t="shared" si="102"/>
        <v>12.805280528052805</v>
      </c>
      <c r="L271" s="13">
        <f t="shared" si="103"/>
        <v>24.444444444444443</v>
      </c>
      <c r="M271" s="13">
        <f t="shared" si="104"/>
        <v>16.666666666666668</v>
      </c>
      <c r="N271" s="9"/>
      <c r="O271" s="9"/>
      <c r="P271" s="9"/>
      <c r="Q271" s="9"/>
      <c r="R271" s="9"/>
    </row>
    <row r="272" spans="1:18" ht="12" customHeight="1" x14ac:dyDescent="0.55000000000000004">
      <c r="B272" s="14" t="s">
        <v>119</v>
      </c>
      <c r="D272" s="15">
        <v>166</v>
      </c>
      <c r="E272" s="15">
        <v>11</v>
      </c>
      <c r="F272" s="15">
        <v>147</v>
      </c>
      <c r="G272" s="15">
        <v>3</v>
      </c>
      <c r="H272" s="15">
        <v>5</v>
      </c>
      <c r="I272" s="16">
        <f t="shared" si="100"/>
        <v>9.595375722543352</v>
      </c>
      <c r="J272" s="16">
        <f t="shared" si="101"/>
        <v>8.59375</v>
      </c>
      <c r="K272" s="16">
        <f t="shared" si="102"/>
        <v>9.7029702970297027</v>
      </c>
      <c r="L272" s="16">
        <f t="shared" si="103"/>
        <v>6.666666666666667</v>
      </c>
      <c r="M272" s="16">
        <f t="shared" si="104"/>
        <v>11.904761904761905</v>
      </c>
      <c r="N272" s="9"/>
      <c r="O272" s="9"/>
      <c r="P272" s="9"/>
      <c r="Q272" s="9"/>
      <c r="R272" s="9"/>
    </row>
    <row r="273" spans="1:18" ht="12" customHeight="1" x14ac:dyDescent="0.55000000000000004">
      <c r="B273" s="10" t="s">
        <v>120</v>
      </c>
      <c r="C273" s="11"/>
      <c r="D273" s="12">
        <v>336</v>
      </c>
      <c r="E273" s="12">
        <v>27</v>
      </c>
      <c r="F273" s="12">
        <v>297</v>
      </c>
      <c r="G273" s="12">
        <v>8</v>
      </c>
      <c r="H273" s="12">
        <v>4</v>
      </c>
      <c r="I273" s="13">
        <f t="shared" si="100"/>
        <v>19.421965317919074</v>
      </c>
      <c r="J273" s="13">
        <f t="shared" si="101"/>
        <v>21.09375</v>
      </c>
      <c r="K273" s="13">
        <f t="shared" si="102"/>
        <v>19.603960396039604</v>
      </c>
      <c r="L273" s="13">
        <f t="shared" si="103"/>
        <v>17.777777777777779</v>
      </c>
      <c r="M273" s="13">
        <f t="shared" si="104"/>
        <v>9.5238095238095237</v>
      </c>
      <c r="N273" s="9"/>
      <c r="O273" s="9"/>
      <c r="P273" s="9"/>
      <c r="Q273" s="9"/>
      <c r="R273" s="9"/>
    </row>
    <row r="274" spans="1:18" ht="12" customHeight="1" x14ac:dyDescent="0.55000000000000004">
      <c r="B274" s="14" t="s">
        <v>121</v>
      </c>
      <c r="D274" s="15">
        <v>348</v>
      </c>
      <c r="E274" s="15">
        <v>24</v>
      </c>
      <c r="F274" s="15">
        <v>308</v>
      </c>
      <c r="G274" s="15">
        <v>9</v>
      </c>
      <c r="H274" s="15">
        <v>7</v>
      </c>
      <c r="I274" s="16">
        <f t="shared" si="100"/>
        <v>20.115606936416185</v>
      </c>
      <c r="J274" s="16">
        <f t="shared" si="101"/>
        <v>18.75</v>
      </c>
      <c r="K274" s="16">
        <f t="shared" si="102"/>
        <v>20.330033003300329</v>
      </c>
      <c r="L274" s="16">
        <f t="shared" si="103"/>
        <v>20</v>
      </c>
      <c r="M274" s="16">
        <f t="shared" si="104"/>
        <v>16.666666666666668</v>
      </c>
      <c r="N274" s="9"/>
      <c r="O274" s="9"/>
      <c r="P274" s="9"/>
      <c r="Q274" s="9"/>
      <c r="R274" s="9"/>
    </row>
    <row r="275" spans="1:18" ht="12" customHeight="1" x14ac:dyDescent="0.55000000000000004">
      <c r="B275" s="10" t="s">
        <v>122</v>
      </c>
      <c r="C275" s="11"/>
      <c r="D275" s="12">
        <v>199</v>
      </c>
      <c r="E275" s="12">
        <v>16</v>
      </c>
      <c r="F275" s="12">
        <v>178</v>
      </c>
      <c r="G275" s="12">
        <v>0</v>
      </c>
      <c r="H275" s="12">
        <v>5</v>
      </c>
      <c r="I275" s="13">
        <f t="shared" si="100"/>
        <v>11.502890173410405</v>
      </c>
      <c r="J275" s="13">
        <f t="shared" si="101"/>
        <v>12.5</v>
      </c>
      <c r="K275" s="13">
        <f t="shared" si="102"/>
        <v>11.749174917491748</v>
      </c>
      <c r="L275" s="13">
        <f t="shared" si="103"/>
        <v>0</v>
      </c>
      <c r="M275" s="13">
        <f t="shared" si="104"/>
        <v>11.904761904761905</v>
      </c>
      <c r="N275" s="9"/>
      <c r="O275" s="9"/>
      <c r="P275" s="9"/>
      <c r="Q275" s="9"/>
      <c r="R275" s="9"/>
    </row>
    <row r="276" spans="1:18" ht="12" customHeight="1" x14ac:dyDescent="0.55000000000000004">
      <c r="B276" s="14" t="s">
        <v>123</v>
      </c>
      <c r="D276" s="15">
        <v>252</v>
      </c>
      <c r="E276" s="15">
        <v>18</v>
      </c>
      <c r="F276" s="15">
        <v>222</v>
      </c>
      <c r="G276" s="15">
        <v>4</v>
      </c>
      <c r="H276" s="15">
        <v>8</v>
      </c>
      <c r="I276" s="16">
        <f t="shared" si="100"/>
        <v>14.566473988439306</v>
      </c>
      <c r="J276" s="16">
        <f t="shared" si="101"/>
        <v>14.0625</v>
      </c>
      <c r="K276" s="16">
        <f t="shared" si="102"/>
        <v>14.653465346534654</v>
      </c>
      <c r="L276" s="16">
        <f t="shared" si="103"/>
        <v>8.8888888888888893</v>
      </c>
      <c r="M276" s="16">
        <f t="shared" si="104"/>
        <v>19.047619047619047</v>
      </c>
      <c r="N276" s="9"/>
      <c r="O276" s="9"/>
      <c r="P276" s="9"/>
      <c r="Q276" s="9"/>
      <c r="R276" s="9"/>
    </row>
    <row r="277" spans="1:18" ht="12" customHeight="1" x14ac:dyDescent="0.55000000000000004">
      <c r="B277" s="17" t="s">
        <v>182</v>
      </c>
      <c r="C277" s="18"/>
      <c r="D277" s="19">
        <v>15</v>
      </c>
      <c r="E277" s="19">
        <v>2</v>
      </c>
      <c r="F277" s="19">
        <v>10</v>
      </c>
      <c r="G277" s="19">
        <v>0</v>
      </c>
      <c r="H277" s="19">
        <v>3</v>
      </c>
      <c r="I277" s="20">
        <f t="shared" si="100"/>
        <v>0.86705202312138729</v>
      </c>
      <c r="J277" s="20">
        <f t="shared" si="101"/>
        <v>1.5625</v>
      </c>
      <c r="K277" s="20">
        <f t="shared" si="102"/>
        <v>0.66006600660066006</v>
      </c>
      <c r="L277" s="20">
        <f t="shared" si="103"/>
        <v>0</v>
      </c>
      <c r="M277" s="20">
        <f t="shared" si="104"/>
        <v>7.1428571428571432</v>
      </c>
      <c r="N277" s="9"/>
      <c r="O277" s="9"/>
      <c r="P277" s="9"/>
      <c r="Q277" s="9"/>
      <c r="R277" s="9"/>
    </row>
    <row r="278" spans="1:18" ht="12" customHeight="1" x14ac:dyDescent="0.55000000000000004">
      <c r="B278" s="30" t="s">
        <v>7</v>
      </c>
      <c r="C278" s="31"/>
      <c r="D278" s="21">
        <v>1730</v>
      </c>
      <c r="E278" s="21">
        <v>128</v>
      </c>
      <c r="F278" s="21">
        <v>1515</v>
      </c>
      <c r="G278" s="21">
        <v>45</v>
      </c>
      <c r="H278" s="21">
        <v>42</v>
      </c>
      <c r="I278" s="22">
        <f>IF(SUM($I$266:$I$277) = 0, "-", SUM($I$266:$I$277))</f>
        <v>100.00000000000001</v>
      </c>
      <c r="J278" s="22">
        <f>IF(SUM($J$266:$J$277) = 0, "-", SUM($J$266:$J$277))</f>
        <v>100</v>
      </c>
      <c r="K278" s="22">
        <f>IF(SUM($K$266:$K$277) = 0, "-", SUM($K$266:$K$277))</f>
        <v>99.999999999999986</v>
      </c>
      <c r="L278" s="22">
        <f>IF(SUM($L$266:$L$277) = 0, "-", SUM($L$266:$L$277))</f>
        <v>100</v>
      </c>
      <c r="M278" s="22">
        <f>IF(SUM($M$266:$M$277) = 0, "-", SUM($M$266:$M$277))</f>
        <v>100.00000000000001</v>
      </c>
      <c r="N278" s="9"/>
      <c r="O278" s="9"/>
      <c r="P278" s="9"/>
      <c r="Q278" s="9"/>
      <c r="R278" s="9"/>
    </row>
    <row r="280" spans="1:18" ht="12" customHeight="1" x14ac:dyDescent="0.55000000000000004">
      <c r="A280" s="1" t="s">
        <v>211</v>
      </c>
    </row>
    <row r="281" spans="1:18" ht="12" customHeight="1" x14ac:dyDescent="0.55000000000000004">
      <c r="A281" s="32" t="s">
        <v>124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</row>
    <row r="282" spans="1:18" ht="12" customHeight="1" x14ac:dyDescent="0.55000000000000004">
      <c r="B282" s="2"/>
      <c r="C282" s="3"/>
      <c r="D282" s="30" t="s">
        <v>1</v>
      </c>
      <c r="E282" s="33"/>
      <c r="F282" s="33"/>
      <c r="G282" s="33"/>
      <c r="H282" s="31"/>
      <c r="I282" s="30" t="s">
        <v>2</v>
      </c>
      <c r="J282" s="33"/>
      <c r="K282" s="33"/>
      <c r="L282" s="33"/>
      <c r="M282" s="31"/>
    </row>
    <row r="283" spans="1:18" ht="22.5" customHeight="1" x14ac:dyDescent="0.55000000000000004">
      <c r="B283" s="4"/>
      <c r="D283" s="25" t="s">
        <v>181</v>
      </c>
      <c r="E283" s="25" t="s">
        <v>166</v>
      </c>
      <c r="F283" s="25" t="s">
        <v>167</v>
      </c>
      <c r="G283" s="25" t="s">
        <v>168</v>
      </c>
      <c r="H283" s="25" t="s">
        <v>182</v>
      </c>
      <c r="I283" s="25" t="s">
        <v>181</v>
      </c>
      <c r="J283" s="25" t="s">
        <v>166</v>
      </c>
      <c r="K283" s="25" t="s">
        <v>167</v>
      </c>
      <c r="L283" s="25" t="s">
        <v>168</v>
      </c>
      <c r="M283" s="25" t="s">
        <v>182</v>
      </c>
    </row>
    <row r="284" spans="1:18" ht="12" customHeight="1" x14ac:dyDescent="0.55000000000000004">
      <c r="B284" s="4"/>
      <c r="D284" s="5"/>
      <c r="E284" s="5"/>
      <c r="F284" s="5"/>
      <c r="G284" s="5"/>
      <c r="H284" s="5"/>
      <c r="I284" s="5">
        <v>1730</v>
      </c>
      <c r="J284" s="5">
        <v>128</v>
      </c>
      <c r="K284" s="5">
        <v>1515</v>
      </c>
      <c r="L284" s="5">
        <v>45</v>
      </c>
      <c r="M284" s="5">
        <v>42</v>
      </c>
    </row>
    <row r="285" spans="1:18" ht="12" customHeight="1" x14ac:dyDescent="0.55000000000000004">
      <c r="B285" s="6" t="s">
        <v>125</v>
      </c>
      <c r="C285" s="3"/>
      <c r="D285" s="7">
        <v>82</v>
      </c>
      <c r="E285" s="7">
        <v>9</v>
      </c>
      <c r="F285" s="7">
        <v>70</v>
      </c>
      <c r="G285" s="7">
        <v>3</v>
      </c>
      <c r="H285" s="7">
        <v>0</v>
      </c>
      <c r="I285" s="8">
        <f>IFERROR(100*$D285/$I$284, "-")</f>
        <v>4.7398843930635834</v>
      </c>
      <c r="J285" s="8">
        <f>IFERROR(100*$E285/$J$284, "-")</f>
        <v>7.03125</v>
      </c>
      <c r="K285" s="8">
        <f>IFERROR(100*$F285/$K$284, "-")</f>
        <v>4.6204620462046204</v>
      </c>
      <c r="L285" s="8">
        <f>IFERROR(100*$G285/$L$284, "-")</f>
        <v>6.666666666666667</v>
      </c>
      <c r="M285" s="8">
        <f>IFERROR(100*$H285/$M$284, "-")</f>
        <v>0</v>
      </c>
      <c r="N285" s="9"/>
      <c r="O285" s="9"/>
      <c r="P285" s="9"/>
      <c r="Q285" s="9"/>
      <c r="R285" s="9"/>
    </row>
    <row r="286" spans="1:18" ht="12" customHeight="1" x14ac:dyDescent="0.55000000000000004">
      <c r="B286" s="10" t="s">
        <v>126</v>
      </c>
      <c r="C286" s="11"/>
      <c r="D286" s="12">
        <v>690</v>
      </c>
      <c r="E286" s="12">
        <v>44</v>
      </c>
      <c r="F286" s="12">
        <v>600</v>
      </c>
      <c r="G286" s="12">
        <v>25</v>
      </c>
      <c r="H286" s="12">
        <v>21</v>
      </c>
      <c r="I286" s="13">
        <f t="shared" ref="I286:I288" si="105">IFERROR(100*$D286/$I$284, "-")</f>
        <v>39.884393063583815</v>
      </c>
      <c r="J286" s="13">
        <f t="shared" ref="J286:J288" si="106">IFERROR(100*$E286/$J$284, "-")</f>
        <v>34.375</v>
      </c>
      <c r="K286" s="13">
        <f t="shared" ref="K286:K288" si="107">IFERROR(100*$F286/$K$284, "-")</f>
        <v>39.603960396039604</v>
      </c>
      <c r="L286" s="13">
        <f t="shared" ref="L286:L288" si="108">IFERROR(100*$G286/$L$284, "-")</f>
        <v>55.555555555555557</v>
      </c>
      <c r="M286" s="13">
        <f t="shared" ref="M286:M288" si="109">IFERROR(100*$H286/$M$284, "-")</f>
        <v>50</v>
      </c>
      <c r="N286" s="9"/>
      <c r="O286" s="9"/>
      <c r="P286" s="9"/>
      <c r="Q286" s="9"/>
      <c r="R286" s="9"/>
    </row>
    <row r="287" spans="1:18" ht="12" customHeight="1" x14ac:dyDescent="0.55000000000000004">
      <c r="B287" s="14" t="s">
        <v>127</v>
      </c>
      <c r="D287" s="15">
        <v>948</v>
      </c>
      <c r="E287" s="15">
        <v>75</v>
      </c>
      <c r="F287" s="15">
        <v>839</v>
      </c>
      <c r="G287" s="15">
        <v>16</v>
      </c>
      <c r="H287" s="15">
        <v>18</v>
      </c>
      <c r="I287" s="16">
        <f t="shared" si="105"/>
        <v>54.797687861271676</v>
      </c>
      <c r="J287" s="16">
        <f t="shared" si="106"/>
        <v>58.59375</v>
      </c>
      <c r="K287" s="16">
        <f t="shared" si="107"/>
        <v>55.379537953795378</v>
      </c>
      <c r="L287" s="16">
        <f t="shared" si="108"/>
        <v>35.555555555555557</v>
      </c>
      <c r="M287" s="16">
        <f t="shared" si="109"/>
        <v>42.857142857142854</v>
      </c>
      <c r="N287" s="9"/>
      <c r="O287" s="9"/>
      <c r="P287" s="9"/>
      <c r="Q287" s="9"/>
      <c r="R287" s="9"/>
    </row>
    <row r="288" spans="1:18" ht="12" customHeight="1" x14ac:dyDescent="0.55000000000000004">
      <c r="B288" s="17" t="s">
        <v>182</v>
      </c>
      <c r="C288" s="18"/>
      <c r="D288" s="19">
        <v>10</v>
      </c>
      <c r="E288" s="19">
        <v>0</v>
      </c>
      <c r="F288" s="19">
        <v>6</v>
      </c>
      <c r="G288" s="19">
        <v>1</v>
      </c>
      <c r="H288" s="19">
        <v>3</v>
      </c>
      <c r="I288" s="20">
        <f t="shared" si="105"/>
        <v>0.5780346820809249</v>
      </c>
      <c r="J288" s="20">
        <f t="shared" si="106"/>
        <v>0</v>
      </c>
      <c r="K288" s="20">
        <f t="shared" si="107"/>
        <v>0.39603960396039606</v>
      </c>
      <c r="L288" s="20">
        <f t="shared" si="108"/>
        <v>2.2222222222222223</v>
      </c>
      <c r="M288" s="20">
        <f t="shared" si="109"/>
        <v>7.1428571428571432</v>
      </c>
      <c r="N288" s="9"/>
      <c r="O288" s="9"/>
      <c r="P288" s="9"/>
      <c r="Q288" s="9"/>
      <c r="R288" s="9"/>
    </row>
    <row r="289" spans="1:18" ht="12" customHeight="1" x14ac:dyDescent="0.55000000000000004">
      <c r="B289" s="30" t="s">
        <v>7</v>
      </c>
      <c r="C289" s="31"/>
      <c r="D289" s="21">
        <v>1730</v>
      </c>
      <c r="E289" s="21">
        <v>128</v>
      </c>
      <c r="F289" s="21">
        <v>1515</v>
      </c>
      <c r="G289" s="21">
        <v>45</v>
      </c>
      <c r="H289" s="21">
        <v>42</v>
      </c>
      <c r="I289" s="22">
        <f>IF(SUM($I$285:$I$288) = 0, "-", SUM($I$285:$I$288))</f>
        <v>100</v>
      </c>
      <c r="J289" s="22">
        <f>IF(SUM($J$285:$J$288) = 0, "-", SUM($J$285:$J$288))</f>
        <v>100</v>
      </c>
      <c r="K289" s="22">
        <f>IF(SUM($K$285:$K$288) = 0, "-", SUM($K$285:$K$288))</f>
        <v>100</v>
      </c>
      <c r="L289" s="22">
        <f>IF(SUM($L$285:$L$288) = 0, "-", SUM($L$285:$L$288))</f>
        <v>100</v>
      </c>
      <c r="M289" s="22">
        <f>IF(SUM($M$285:$M$288) = 0, "-", SUM($M$285:$M$288))</f>
        <v>100</v>
      </c>
      <c r="N289" s="9"/>
      <c r="O289" s="9"/>
      <c r="P289" s="9"/>
      <c r="Q289" s="9"/>
      <c r="R289" s="9"/>
    </row>
    <row r="291" spans="1:18" ht="12" customHeight="1" x14ac:dyDescent="0.55000000000000004">
      <c r="A291" s="32" t="s">
        <v>128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</row>
    <row r="292" spans="1:18" ht="12" customHeight="1" x14ac:dyDescent="0.55000000000000004">
      <c r="B292" s="2"/>
      <c r="C292" s="3"/>
      <c r="D292" s="30" t="s">
        <v>1</v>
      </c>
      <c r="E292" s="33"/>
      <c r="F292" s="33"/>
      <c r="G292" s="33"/>
      <c r="H292" s="31"/>
      <c r="I292" s="30" t="s">
        <v>2</v>
      </c>
      <c r="J292" s="33"/>
      <c r="K292" s="33"/>
      <c r="L292" s="33"/>
      <c r="M292" s="31"/>
    </row>
    <row r="293" spans="1:18" ht="22.5" customHeight="1" x14ac:dyDescent="0.55000000000000004">
      <c r="B293" s="4"/>
      <c r="D293" s="25" t="s">
        <v>181</v>
      </c>
      <c r="E293" s="25" t="s">
        <v>166</v>
      </c>
      <c r="F293" s="25" t="s">
        <v>167</v>
      </c>
      <c r="G293" s="25" t="s">
        <v>168</v>
      </c>
      <c r="H293" s="25" t="s">
        <v>182</v>
      </c>
      <c r="I293" s="25" t="s">
        <v>181</v>
      </c>
      <c r="J293" s="25" t="s">
        <v>166</v>
      </c>
      <c r="K293" s="25" t="s">
        <v>167</v>
      </c>
      <c r="L293" s="25" t="s">
        <v>168</v>
      </c>
      <c r="M293" s="25" t="s">
        <v>182</v>
      </c>
    </row>
    <row r="294" spans="1:18" ht="12" customHeight="1" x14ac:dyDescent="0.55000000000000004">
      <c r="B294" s="4"/>
      <c r="D294" s="5"/>
      <c r="E294" s="5"/>
      <c r="F294" s="5"/>
      <c r="G294" s="5"/>
      <c r="H294" s="5"/>
      <c r="I294" s="5">
        <v>1730</v>
      </c>
      <c r="J294" s="5">
        <v>128</v>
      </c>
      <c r="K294" s="5">
        <v>1515</v>
      </c>
      <c r="L294" s="5">
        <v>45</v>
      </c>
      <c r="M294" s="5">
        <v>42</v>
      </c>
    </row>
    <row r="295" spans="1:18" ht="12" customHeight="1" x14ac:dyDescent="0.55000000000000004">
      <c r="B295" s="6" t="s">
        <v>125</v>
      </c>
      <c r="C295" s="3"/>
      <c r="D295" s="7">
        <v>886</v>
      </c>
      <c r="E295" s="7">
        <v>52</v>
      </c>
      <c r="F295" s="7">
        <v>789</v>
      </c>
      <c r="G295" s="7">
        <v>16</v>
      </c>
      <c r="H295" s="7">
        <v>29</v>
      </c>
      <c r="I295" s="8">
        <f>IFERROR(100*$D295/$I$294, "-")</f>
        <v>51.213872832369944</v>
      </c>
      <c r="J295" s="8">
        <f>IFERROR(100*$E295/$J$294, "-")</f>
        <v>40.625</v>
      </c>
      <c r="K295" s="8">
        <f>IFERROR(100*$F295/$K$294, "-")</f>
        <v>52.079207920792079</v>
      </c>
      <c r="L295" s="8">
        <f>IFERROR(100*$G295/$L$294, "-")</f>
        <v>35.555555555555557</v>
      </c>
      <c r="M295" s="8">
        <f>IFERROR(100*$H295/$M$294, "-")</f>
        <v>69.047619047619051</v>
      </c>
      <c r="N295" s="9"/>
      <c r="O295" s="9"/>
      <c r="P295" s="9"/>
      <c r="Q295" s="9"/>
      <c r="R295" s="9"/>
    </row>
    <row r="296" spans="1:18" ht="12" customHeight="1" x14ac:dyDescent="0.55000000000000004">
      <c r="B296" s="10" t="s">
        <v>126</v>
      </c>
      <c r="C296" s="11"/>
      <c r="D296" s="12">
        <v>516</v>
      </c>
      <c r="E296" s="12">
        <v>50</v>
      </c>
      <c r="F296" s="12">
        <v>443</v>
      </c>
      <c r="G296" s="12">
        <v>17</v>
      </c>
      <c r="H296" s="12">
        <v>6</v>
      </c>
      <c r="I296" s="13">
        <f t="shared" ref="I296:I298" si="110">IFERROR(100*$D296/$I$294, "-")</f>
        <v>29.826589595375722</v>
      </c>
      <c r="J296" s="13">
        <f t="shared" ref="J296:J298" si="111">IFERROR(100*$E296/$J$294, "-")</f>
        <v>39.0625</v>
      </c>
      <c r="K296" s="13">
        <f t="shared" ref="K296:K298" si="112">IFERROR(100*$F296/$K$294, "-")</f>
        <v>29.240924092409241</v>
      </c>
      <c r="L296" s="13">
        <f t="shared" ref="L296:L298" si="113">IFERROR(100*$G296/$L$294, "-")</f>
        <v>37.777777777777779</v>
      </c>
      <c r="M296" s="13">
        <f t="shared" ref="M296:M298" si="114">IFERROR(100*$H296/$M$294, "-")</f>
        <v>14.285714285714286</v>
      </c>
      <c r="N296" s="9"/>
      <c r="O296" s="9"/>
      <c r="P296" s="9"/>
      <c r="Q296" s="9"/>
      <c r="R296" s="9"/>
    </row>
    <row r="297" spans="1:18" ht="12" customHeight="1" x14ac:dyDescent="0.55000000000000004">
      <c r="B297" s="14" t="s">
        <v>127</v>
      </c>
      <c r="D297" s="15">
        <v>321</v>
      </c>
      <c r="E297" s="15">
        <v>26</v>
      </c>
      <c r="F297" s="15">
        <v>280</v>
      </c>
      <c r="G297" s="15">
        <v>11</v>
      </c>
      <c r="H297" s="15">
        <v>4</v>
      </c>
      <c r="I297" s="16">
        <f t="shared" si="110"/>
        <v>18.554913294797689</v>
      </c>
      <c r="J297" s="16">
        <f t="shared" si="111"/>
        <v>20.3125</v>
      </c>
      <c r="K297" s="16">
        <f t="shared" si="112"/>
        <v>18.481848184818482</v>
      </c>
      <c r="L297" s="16">
        <f t="shared" si="113"/>
        <v>24.444444444444443</v>
      </c>
      <c r="M297" s="16">
        <f t="shared" si="114"/>
        <v>9.5238095238095237</v>
      </c>
      <c r="N297" s="9"/>
      <c r="O297" s="9"/>
      <c r="P297" s="9"/>
      <c r="Q297" s="9"/>
      <c r="R297" s="9"/>
    </row>
    <row r="298" spans="1:18" ht="12" customHeight="1" x14ac:dyDescent="0.55000000000000004">
      <c r="B298" s="17" t="s">
        <v>182</v>
      </c>
      <c r="C298" s="18"/>
      <c r="D298" s="19">
        <v>7</v>
      </c>
      <c r="E298" s="19">
        <v>0</v>
      </c>
      <c r="F298" s="19">
        <v>3</v>
      </c>
      <c r="G298" s="19">
        <v>1</v>
      </c>
      <c r="H298" s="19">
        <v>3</v>
      </c>
      <c r="I298" s="20">
        <f t="shared" si="110"/>
        <v>0.40462427745664742</v>
      </c>
      <c r="J298" s="20">
        <f t="shared" si="111"/>
        <v>0</v>
      </c>
      <c r="K298" s="20">
        <f t="shared" si="112"/>
        <v>0.19801980198019803</v>
      </c>
      <c r="L298" s="20">
        <f t="shared" si="113"/>
        <v>2.2222222222222223</v>
      </c>
      <c r="M298" s="20">
        <f t="shared" si="114"/>
        <v>7.1428571428571432</v>
      </c>
      <c r="N298" s="9"/>
      <c r="O298" s="9"/>
      <c r="P298" s="9"/>
      <c r="Q298" s="9"/>
      <c r="R298" s="9"/>
    </row>
    <row r="299" spans="1:18" ht="12" customHeight="1" x14ac:dyDescent="0.55000000000000004">
      <c r="B299" s="30" t="s">
        <v>7</v>
      </c>
      <c r="C299" s="31"/>
      <c r="D299" s="21">
        <v>1730</v>
      </c>
      <c r="E299" s="21">
        <v>128</v>
      </c>
      <c r="F299" s="21">
        <v>1515</v>
      </c>
      <c r="G299" s="21">
        <v>45</v>
      </c>
      <c r="H299" s="21">
        <v>42</v>
      </c>
      <c r="I299" s="22">
        <f>IF(SUM($I$295:$I$298) = 0, "-", SUM($I$295:$I$298))</f>
        <v>100</v>
      </c>
      <c r="J299" s="22">
        <f>IF(SUM($J$295:$J$298) = 0, "-", SUM($J$295:$J$298))</f>
        <v>100</v>
      </c>
      <c r="K299" s="22">
        <f>IF(SUM($K$295:$K$298) = 0, "-", SUM($K$295:$K$298))</f>
        <v>100</v>
      </c>
      <c r="L299" s="22">
        <f>IF(SUM($L$295:$L$298) = 0, "-", SUM($L$295:$L$298))</f>
        <v>100.00000000000001</v>
      </c>
      <c r="M299" s="22">
        <f>IF(SUM($M$295:$M$298) = 0, "-", SUM($M$295:$M$298))</f>
        <v>100</v>
      </c>
      <c r="N299" s="9"/>
      <c r="O299" s="9"/>
      <c r="P299" s="9"/>
      <c r="Q299" s="9"/>
      <c r="R299" s="9"/>
    </row>
    <row r="301" spans="1:18" ht="12" customHeight="1" x14ac:dyDescent="0.55000000000000004">
      <c r="A301" s="32" t="s">
        <v>129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</row>
    <row r="302" spans="1:18" ht="12" customHeight="1" x14ac:dyDescent="0.55000000000000004">
      <c r="B302" s="2"/>
      <c r="C302" s="3"/>
      <c r="D302" s="30" t="s">
        <v>1</v>
      </c>
      <c r="E302" s="33"/>
      <c r="F302" s="33"/>
      <c r="G302" s="33"/>
      <c r="H302" s="31"/>
      <c r="I302" s="30" t="s">
        <v>2</v>
      </c>
      <c r="J302" s="33"/>
      <c r="K302" s="33"/>
      <c r="L302" s="33"/>
      <c r="M302" s="31"/>
    </row>
    <row r="303" spans="1:18" ht="22.5" customHeight="1" x14ac:dyDescent="0.55000000000000004">
      <c r="B303" s="4"/>
      <c r="D303" s="25" t="s">
        <v>181</v>
      </c>
      <c r="E303" s="25" t="s">
        <v>166</v>
      </c>
      <c r="F303" s="25" t="s">
        <v>167</v>
      </c>
      <c r="G303" s="25" t="s">
        <v>168</v>
      </c>
      <c r="H303" s="25" t="s">
        <v>182</v>
      </c>
      <c r="I303" s="25" t="s">
        <v>181</v>
      </c>
      <c r="J303" s="25" t="s">
        <v>166</v>
      </c>
      <c r="K303" s="25" t="s">
        <v>167</v>
      </c>
      <c r="L303" s="25" t="s">
        <v>168</v>
      </c>
      <c r="M303" s="25" t="s">
        <v>182</v>
      </c>
    </row>
    <row r="304" spans="1:18" ht="12" customHeight="1" x14ac:dyDescent="0.55000000000000004">
      <c r="B304" s="4"/>
      <c r="D304" s="5"/>
      <c r="E304" s="5"/>
      <c r="F304" s="5"/>
      <c r="G304" s="5"/>
      <c r="H304" s="5"/>
      <c r="I304" s="5">
        <v>1730</v>
      </c>
      <c r="J304" s="5">
        <v>128</v>
      </c>
      <c r="K304" s="5">
        <v>1515</v>
      </c>
      <c r="L304" s="5">
        <v>45</v>
      </c>
      <c r="M304" s="5">
        <v>42</v>
      </c>
    </row>
    <row r="305" spans="1:18" ht="12" customHeight="1" x14ac:dyDescent="0.55000000000000004">
      <c r="B305" s="6" t="s">
        <v>125</v>
      </c>
      <c r="C305" s="3"/>
      <c r="D305" s="7">
        <v>448</v>
      </c>
      <c r="E305" s="7">
        <v>23</v>
      </c>
      <c r="F305" s="7">
        <v>401</v>
      </c>
      <c r="G305" s="7">
        <v>11</v>
      </c>
      <c r="H305" s="7">
        <v>13</v>
      </c>
      <c r="I305" s="8">
        <f>IFERROR(100*$D305/$I$304, "-")</f>
        <v>25.895953757225435</v>
      </c>
      <c r="J305" s="8">
        <f>IFERROR(100*$E305/$J$304, "-")</f>
        <v>17.96875</v>
      </c>
      <c r="K305" s="8">
        <f>IFERROR(100*$F305/$K$304, "-")</f>
        <v>26.46864686468647</v>
      </c>
      <c r="L305" s="8">
        <f>IFERROR(100*$G305/$L$304, "-")</f>
        <v>24.444444444444443</v>
      </c>
      <c r="M305" s="8">
        <f>IFERROR(100*$H305/$M$304, "-")</f>
        <v>30.952380952380953</v>
      </c>
      <c r="N305" s="9"/>
      <c r="O305" s="9"/>
      <c r="P305" s="9"/>
      <c r="Q305" s="9"/>
      <c r="R305" s="9"/>
    </row>
    <row r="306" spans="1:18" ht="12" customHeight="1" x14ac:dyDescent="0.55000000000000004">
      <c r="B306" s="10" t="s">
        <v>126</v>
      </c>
      <c r="C306" s="11"/>
      <c r="D306" s="12">
        <v>717</v>
      </c>
      <c r="E306" s="12">
        <v>48</v>
      </c>
      <c r="F306" s="12">
        <v>627</v>
      </c>
      <c r="G306" s="12">
        <v>26</v>
      </c>
      <c r="H306" s="12">
        <v>16</v>
      </c>
      <c r="I306" s="13">
        <f t="shared" ref="I306:I308" si="115">IFERROR(100*$D306/$I$304, "-")</f>
        <v>41.445086705202314</v>
      </c>
      <c r="J306" s="13">
        <f t="shared" ref="J306:J308" si="116">IFERROR(100*$E306/$J$304, "-")</f>
        <v>37.5</v>
      </c>
      <c r="K306" s="13">
        <f t="shared" ref="K306:K308" si="117">IFERROR(100*$F306/$K$304, "-")</f>
        <v>41.386138613861384</v>
      </c>
      <c r="L306" s="13">
        <f t="shared" ref="L306:L308" si="118">IFERROR(100*$G306/$L$304, "-")</f>
        <v>57.777777777777779</v>
      </c>
      <c r="M306" s="13">
        <f t="shared" ref="M306:M308" si="119">IFERROR(100*$H306/$M$304, "-")</f>
        <v>38.095238095238095</v>
      </c>
      <c r="N306" s="9"/>
      <c r="O306" s="9"/>
      <c r="P306" s="9"/>
      <c r="Q306" s="9"/>
      <c r="R306" s="9"/>
    </row>
    <row r="307" spans="1:18" ht="12" customHeight="1" x14ac:dyDescent="0.55000000000000004">
      <c r="B307" s="14" t="s">
        <v>127</v>
      </c>
      <c r="D307" s="15">
        <v>551</v>
      </c>
      <c r="E307" s="15">
        <v>56</v>
      </c>
      <c r="F307" s="15">
        <v>478</v>
      </c>
      <c r="G307" s="15">
        <v>7</v>
      </c>
      <c r="H307" s="15">
        <v>10</v>
      </c>
      <c r="I307" s="16">
        <f t="shared" si="115"/>
        <v>31.849710982658959</v>
      </c>
      <c r="J307" s="16">
        <f t="shared" si="116"/>
        <v>43.75</v>
      </c>
      <c r="K307" s="16">
        <f t="shared" si="117"/>
        <v>31.551155115511552</v>
      </c>
      <c r="L307" s="16">
        <f t="shared" si="118"/>
        <v>15.555555555555555</v>
      </c>
      <c r="M307" s="16">
        <f t="shared" si="119"/>
        <v>23.80952380952381</v>
      </c>
      <c r="N307" s="9"/>
      <c r="O307" s="9"/>
      <c r="P307" s="9"/>
      <c r="Q307" s="9"/>
      <c r="R307" s="9"/>
    </row>
    <row r="308" spans="1:18" ht="12" customHeight="1" x14ac:dyDescent="0.55000000000000004">
      <c r="B308" s="17" t="s">
        <v>182</v>
      </c>
      <c r="C308" s="18"/>
      <c r="D308" s="19">
        <v>14</v>
      </c>
      <c r="E308" s="19">
        <v>1</v>
      </c>
      <c r="F308" s="19">
        <v>9</v>
      </c>
      <c r="G308" s="19">
        <v>1</v>
      </c>
      <c r="H308" s="19">
        <v>3</v>
      </c>
      <c r="I308" s="20">
        <f t="shared" si="115"/>
        <v>0.80924855491329484</v>
      </c>
      <c r="J308" s="20">
        <f t="shared" si="116"/>
        <v>0.78125</v>
      </c>
      <c r="K308" s="20">
        <f t="shared" si="117"/>
        <v>0.59405940594059403</v>
      </c>
      <c r="L308" s="20">
        <f t="shared" si="118"/>
        <v>2.2222222222222223</v>
      </c>
      <c r="M308" s="20">
        <f t="shared" si="119"/>
        <v>7.1428571428571432</v>
      </c>
      <c r="N308" s="9"/>
      <c r="O308" s="9"/>
      <c r="P308" s="9"/>
      <c r="Q308" s="9"/>
      <c r="R308" s="9"/>
    </row>
    <row r="309" spans="1:18" ht="12" customHeight="1" x14ac:dyDescent="0.55000000000000004">
      <c r="B309" s="30" t="s">
        <v>7</v>
      </c>
      <c r="C309" s="31"/>
      <c r="D309" s="21">
        <v>1730</v>
      </c>
      <c r="E309" s="21">
        <v>128</v>
      </c>
      <c r="F309" s="21">
        <v>1515</v>
      </c>
      <c r="G309" s="21">
        <v>45</v>
      </c>
      <c r="H309" s="21">
        <v>42</v>
      </c>
      <c r="I309" s="22">
        <f>IF(SUM($I$305:$I$308) = 0, "-", SUM($I$305:$I$308))</f>
        <v>100</v>
      </c>
      <c r="J309" s="22">
        <f>IF(SUM($J$305:$J$308) = 0, "-", SUM($J$305:$J$308))</f>
        <v>100</v>
      </c>
      <c r="K309" s="22">
        <f>IF(SUM($K$305:$K$308) = 0, "-", SUM($K$305:$K$308))</f>
        <v>100</v>
      </c>
      <c r="L309" s="22">
        <f>IF(SUM($L$305:$L$308) = 0, "-", SUM($L$305:$L$308))</f>
        <v>100.00000000000001</v>
      </c>
      <c r="M309" s="22">
        <f>IF(SUM($M$305:$M$308) = 0, "-", SUM($M$305:$M$308))</f>
        <v>100</v>
      </c>
      <c r="N309" s="9"/>
      <c r="O309" s="9"/>
      <c r="P309" s="9"/>
      <c r="Q309" s="9"/>
      <c r="R309" s="9"/>
    </row>
    <row r="311" spans="1:18" ht="12" customHeight="1" x14ac:dyDescent="0.55000000000000004">
      <c r="A311" s="32" t="s">
        <v>130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</row>
    <row r="312" spans="1:18" ht="12" customHeight="1" x14ac:dyDescent="0.55000000000000004">
      <c r="B312" s="2"/>
      <c r="C312" s="3"/>
      <c r="D312" s="30" t="s">
        <v>1</v>
      </c>
      <c r="E312" s="33"/>
      <c r="F312" s="33"/>
      <c r="G312" s="33"/>
      <c r="H312" s="31"/>
      <c r="I312" s="30" t="s">
        <v>2</v>
      </c>
      <c r="J312" s="33"/>
      <c r="K312" s="33"/>
      <c r="L312" s="33"/>
      <c r="M312" s="31"/>
    </row>
    <row r="313" spans="1:18" ht="22.5" customHeight="1" x14ac:dyDescent="0.55000000000000004">
      <c r="B313" s="4"/>
      <c r="D313" s="25" t="s">
        <v>181</v>
      </c>
      <c r="E313" s="25" t="s">
        <v>166</v>
      </c>
      <c r="F313" s="25" t="s">
        <v>167</v>
      </c>
      <c r="G313" s="25" t="s">
        <v>168</v>
      </c>
      <c r="H313" s="25" t="s">
        <v>182</v>
      </c>
      <c r="I313" s="25" t="s">
        <v>181</v>
      </c>
      <c r="J313" s="25" t="s">
        <v>166</v>
      </c>
      <c r="K313" s="25" t="s">
        <v>167</v>
      </c>
      <c r="L313" s="25" t="s">
        <v>168</v>
      </c>
      <c r="M313" s="25" t="s">
        <v>182</v>
      </c>
    </row>
    <row r="314" spans="1:18" ht="12" customHeight="1" x14ac:dyDescent="0.55000000000000004">
      <c r="B314" s="4"/>
      <c r="D314" s="5"/>
      <c r="E314" s="5"/>
      <c r="F314" s="5"/>
      <c r="G314" s="5"/>
      <c r="H314" s="5"/>
      <c r="I314" s="5">
        <v>1730</v>
      </c>
      <c r="J314" s="5">
        <v>128</v>
      </c>
      <c r="K314" s="5">
        <v>1515</v>
      </c>
      <c r="L314" s="5">
        <v>45</v>
      </c>
      <c r="M314" s="5">
        <v>42</v>
      </c>
    </row>
    <row r="315" spans="1:18" ht="12" customHeight="1" x14ac:dyDescent="0.55000000000000004">
      <c r="B315" s="6" t="s">
        <v>125</v>
      </c>
      <c r="C315" s="3"/>
      <c r="D315" s="7">
        <v>1105</v>
      </c>
      <c r="E315" s="7">
        <v>82</v>
      </c>
      <c r="F315" s="7">
        <v>978</v>
      </c>
      <c r="G315" s="7">
        <v>21</v>
      </c>
      <c r="H315" s="7">
        <v>24</v>
      </c>
      <c r="I315" s="8">
        <f>IFERROR(100*$D315/$I$314, "-")</f>
        <v>63.872832369942195</v>
      </c>
      <c r="J315" s="8">
        <f>IFERROR(100*$E315/$J$314, "-")</f>
        <v>64.0625</v>
      </c>
      <c r="K315" s="8">
        <f>IFERROR(100*$F315/$K$314, "-")</f>
        <v>64.554455445544548</v>
      </c>
      <c r="L315" s="8">
        <f>IFERROR(100*$G315/$L$314, "-")</f>
        <v>46.666666666666664</v>
      </c>
      <c r="M315" s="8">
        <f>IFERROR(100*$H315/$M$314, "-")</f>
        <v>57.142857142857146</v>
      </c>
      <c r="N315" s="9"/>
      <c r="O315" s="9"/>
      <c r="P315" s="9"/>
      <c r="Q315" s="9"/>
      <c r="R315" s="9"/>
    </row>
    <row r="316" spans="1:18" ht="12" customHeight="1" x14ac:dyDescent="0.55000000000000004">
      <c r="B316" s="10" t="s">
        <v>126</v>
      </c>
      <c r="C316" s="11"/>
      <c r="D316" s="12">
        <v>454</v>
      </c>
      <c r="E316" s="12">
        <v>31</v>
      </c>
      <c r="F316" s="12">
        <v>396</v>
      </c>
      <c r="G316" s="12">
        <v>15</v>
      </c>
      <c r="H316" s="12">
        <v>12</v>
      </c>
      <c r="I316" s="13">
        <f t="shared" ref="I316:I318" si="120">IFERROR(100*$D316/$I$314, "-")</f>
        <v>26.24277456647399</v>
      </c>
      <c r="J316" s="13">
        <f t="shared" ref="J316:J318" si="121">IFERROR(100*$E316/$J$314, "-")</f>
        <v>24.21875</v>
      </c>
      <c r="K316" s="13">
        <f t="shared" ref="K316:K318" si="122">IFERROR(100*$F316/$K$314, "-")</f>
        <v>26.138613861386137</v>
      </c>
      <c r="L316" s="13">
        <f t="shared" ref="L316:L318" si="123">IFERROR(100*$G316/$L$314, "-")</f>
        <v>33.333333333333336</v>
      </c>
      <c r="M316" s="13">
        <f t="shared" ref="M316:M318" si="124">IFERROR(100*$H316/$M$314, "-")</f>
        <v>28.571428571428573</v>
      </c>
      <c r="N316" s="9"/>
      <c r="O316" s="9"/>
      <c r="P316" s="9"/>
      <c r="Q316" s="9"/>
      <c r="R316" s="9"/>
    </row>
    <row r="317" spans="1:18" ht="12" customHeight="1" x14ac:dyDescent="0.55000000000000004">
      <c r="B317" s="14" t="s">
        <v>127</v>
      </c>
      <c r="D317" s="15">
        <v>162</v>
      </c>
      <c r="E317" s="15">
        <v>15</v>
      </c>
      <c r="F317" s="15">
        <v>136</v>
      </c>
      <c r="G317" s="15">
        <v>8</v>
      </c>
      <c r="H317" s="15">
        <v>3</v>
      </c>
      <c r="I317" s="16">
        <f t="shared" si="120"/>
        <v>9.3641618497109835</v>
      </c>
      <c r="J317" s="16">
        <f t="shared" si="121"/>
        <v>11.71875</v>
      </c>
      <c r="K317" s="16">
        <f t="shared" si="122"/>
        <v>8.9768976897689772</v>
      </c>
      <c r="L317" s="16">
        <f t="shared" si="123"/>
        <v>17.777777777777779</v>
      </c>
      <c r="M317" s="16">
        <f t="shared" si="124"/>
        <v>7.1428571428571432</v>
      </c>
      <c r="N317" s="9"/>
      <c r="O317" s="9"/>
      <c r="P317" s="9"/>
      <c r="Q317" s="9"/>
      <c r="R317" s="9"/>
    </row>
    <row r="318" spans="1:18" ht="12" customHeight="1" x14ac:dyDescent="0.55000000000000004">
      <c r="B318" s="17" t="s">
        <v>182</v>
      </c>
      <c r="C318" s="18"/>
      <c r="D318" s="19">
        <v>9</v>
      </c>
      <c r="E318" s="19">
        <v>0</v>
      </c>
      <c r="F318" s="19">
        <v>5</v>
      </c>
      <c r="G318" s="19">
        <v>1</v>
      </c>
      <c r="H318" s="19">
        <v>3</v>
      </c>
      <c r="I318" s="20">
        <f t="shared" si="120"/>
        <v>0.52023121387283233</v>
      </c>
      <c r="J318" s="20">
        <f t="shared" si="121"/>
        <v>0</v>
      </c>
      <c r="K318" s="20">
        <f t="shared" si="122"/>
        <v>0.33003300330033003</v>
      </c>
      <c r="L318" s="20">
        <f t="shared" si="123"/>
        <v>2.2222222222222223</v>
      </c>
      <c r="M318" s="20">
        <f t="shared" si="124"/>
        <v>7.1428571428571432</v>
      </c>
      <c r="N318" s="9"/>
      <c r="O318" s="9"/>
      <c r="P318" s="9"/>
      <c r="Q318" s="9"/>
      <c r="R318" s="9"/>
    </row>
    <row r="319" spans="1:18" ht="12" customHeight="1" x14ac:dyDescent="0.55000000000000004">
      <c r="B319" s="30" t="s">
        <v>7</v>
      </c>
      <c r="C319" s="31"/>
      <c r="D319" s="21">
        <v>1730</v>
      </c>
      <c r="E319" s="21">
        <v>128</v>
      </c>
      <c r="F319" s="21">
        <v>1515</v>
      </c>
      <c r="G319" s="21">
        <v>45</v>
      </c>
      <c r="H319" s="21">
        <v>42</v>
      </c>
      <c r="I319" s="22">
        <f>IF(SUM($I$315:$I$318) = 0, "-", SUM($I$315:$I$318))</f>
        <v>100</v>
      </c>
      <c r="J319" s="22">
        <f>IF(SUM($J$315:$J$318) = 0, "-", SUM($J$315:$J$318))</f>
        <v>100</v>
      </c>
      <c r="K319" s="22">
        <f>IF(SUM($K$315:$K$318) = 0, "-", SUM($K$315:$K$318))</f>
        <v>99.999999999999986</v>
      </c>
      <c r="L319" s="22">
        <f>IF(SUM($L$315:$L$318) = 0, "-", SUM($L$315:$L$318))</f>
        <v>100</v>
      </c>
      <c r="M319" s="22">
        <f>IF(SUM($M$315:$M$318) = 0, "-", SUM($M$315:$M$318))</f>
        <v>100</v>
      </c>
      <c r="N319" s="9"/>
      <c r="O319" s="9"/>
      <c r="P319" s="9"/>
      <c r="Q319" s="9"/>
      <c r="R319" s="9"/>
    </row>
    <row r="321" spans="1:18" ht="12" customHeight="1" x14ac:dyDescent="0.55000000000000004">
      <c r="A321" s="32" t="s">
        <v>131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</row>
    <row r="322" spans="1:18" ht="12" customHeight="1" x14ac:dyDescent="0.55000000000000004">
      <c r="B322" s="2"/>
      <c r="C322" s="3"/>
      <c r="D322" s="30" t="s">
        <v>1</v>
      </c>
      <c r="E322" s="33"/>
      <c r="F322" s="33"/>
      <c r="G322" s="33"/>
      <c r="H322" s="31"/>
      <c r="I322" s="30" t="s">
        <v>2</v>
      </c>
      <c r="J322" s="33"/>
      <c r="K322" s="33"/>
      <c r="L322" s="33"/>
      <c r="M322" s="31"/>
    </row>
    <row r="323" spans="1:18" ht="22.5" customHeight="1" x14ac:dyDescent="0.55000000000000004">
      <c r="B323" s="4"/>
      <c r="D323" s="25" t="s">
        <v>181</v>
      </c>
      <c r="E323" s="25" t="s">
        <v>166</v>
      </c>
      <c r="F323" s="25" t="s">
        <v>167</v>
      </c>
      <c r="G323" s="25" t="s">
        <v>168</v>
      </c>
      <c r="H323" s="25" t="s">
        <v>182</v>
      </c>
      <c r="I323" s="25" t="s">
        <v>181</v>
      </c>
      <c r="J323" s="25" t="s">
        <v>166</v>
      </c>
      <c r="K323" s="25" t="s">
        <v>167</v>
      </c>
      <c r="L323" s="25" t="s">
        <v>168</v>
      </c>
      <c r="M323" s="25" t="s">
        <v>182</v>
      </c>
    </row>
    <row r="324" spans="1:18" ht="12" customHeight="1" x14ac:dyDescent="0.55000000000000004">
      <c r="B324" s="4"/>
      <c r="D324" s="5"/>
      <c r="E324" s="5"/>
      <c r="F324" s="5"/>
      <c r="G324" s="5"/>
      <c r="H324" s="5"/>
      <c r="I324" s="5">
        <v>1730</v>
      </c>
      <c r="J324" s="5">
        <v>128</v>
      </c>
      <c r="K324" s="5">
        <v>1515</v>
      </c>
      <c r="L324" s="5">
        <v>45</v>
      </c>
      <c r="M324" s="5">
        <v>42</v>
      </c>
    </row>
    <row r="325" spans="1:18" ht="12" customHeight="1" x14ac:dyDescent="0.55000000000000004">
      <c r="B325" s="6" t="s">
        <v>125</v>
      </c>
      <c r="C325" s="3"/>
      <c r="D325" s="7">
        <v>699</v>
      </c>
      <c r="E325" s="7">
        <v>45</v>
      </c>
      <c r="F325" s="7">
        <v>621</v>
      </c>
      <c r="G325" s="7">
        <v>12</v>
      </c>
      <c r="H325" s="7">
        <v>21</v>
      </c>
      <c r="I325" s="8">
        <f>IFERROR(100*$D325/$I$324, "-")</f>
        <v>40.404624277456648</v>
      </c>
      <c r="J325" s="8">
        <f>IFERROR(100*$E325/$J$324, "-")</f>
        <v>35.15625</v>
      </c>
      <c r="K325" s="8">
        <f>IFERROR(100*$F325/$K$324, "-")</f>
        <v>40.990099009900987</v>
      </c>
      <c r="L325" s="8">
        <f>IFERROR(100*$G325/$L$324, "-")</f>
        <v>26.666666666666668</v>
      </c>
      <c r="M325" s="8">
        <f>IFERROR(100*$H325/$M$324, "-")</f>
        <v>50</v>
      </c>
      <c r="N325" s="9"/>
      <c r="O325" s="9"/>
      <c r="P325" s="9"/>
      <c r="Q325" s="9"/>
      <c r="R325" s="9"/>
    </row>
    <row r="326" spans="1:18" ht="12" customHeight="1" x14ac:dyDescent="0.55000000000000004">
      <c r="B326" s="10" t="s">
        <v>126</v>
      </c>
      <c r="C326" s="11"/>
      <c r="D326" s="12">
        <v>615</v>
      </c>
      <c r="E326" s="12">
        <v>54</v>
      </c>
      <c r="F326" s="12">
        <v>537</v>
      </c>
      <c r="G326" s="12">
        <v>14</v>
      </c>
      <c r="H326" s="12">
        <v>10</v>
      </c>
      <c r="I326" s="13">
        <f t="shared" ref="I326:I328" si="125">IFERROR(100*$D326/$I$324, "-")</f>
        <v>35.549132947976879</v>
      </c>
      <c r="J326" s="13">
        <f t="shared" ref="J326:J328" si="126">IFERROR(100*$E326/$J$324, "-")</f>
        <v>42.1875</v>
      </c>
      <c r="K326" s="13">
        <f t="shared" ref="K326:K328" si="127">IFERROR(100*$F326/$K$324, "-")</f>
        <v>35.445544554455445</v>
      </c>
      <c r="L326" s="13">
        <f t="shared" ref="L326:L328" si="128">IFERROR(100*$G326/$L$324, "-")</f>
        <v>31.111111111111111</v>
      </c>
      <c r="M326" s="13">
        <f t="shared" ref="M326:M328" si="129">IFERROR(100*$H326/$M$324, "-")</f>
        <v>23.80952380952381</v>
      </c>
      <c r="N326" s="9"/>
      <c r="O326" s="9"/>
      <c r="P326" s="9"/>
      <c r="Q326" s="9"/>
      <c r="R326" s="9"/>
    </row>
    <row r="327" spans="1:18" ht="12" customHeight="1" x14ac:dyDescent="0.55000000000000004">
      <c r="B327" s="14" t="s">
        <v>127</v>
      </c>
      <c r="D327" s="15">
        <v>407</v>
      </c>
      <c r="E327" s="15">
        <v>29</v>
      </c>
      <c r="F327" s="15">
        <v>353</v>
      </c>
      <c r="G327" s="15">
        <v>18</v>
      </c>
      <c r="H327" s="15">
        <v>7</v>
      </c>
      <c r="I327" s="16">
        <f t="shared" si="125"/>
        <v>23.526011560693643</v>
      </c>
      <c r="J327" s="16">
        <f t="shared" si="126"/>
        <v>22.65625</v>
      </c>
      <c r="K327" s="16">
        <f t="shared" si="127"/>
        <v>23.300330033003302</v>
      </c>
      <c r="L327" s="16">
        <f t="shared" si="128"/>
        <v>40</v>
      </c>
      <c r="M327" s="16">
        <f t="shared" si="129"/>
        <v>16.666666666666668</v>
      </c>
      <c r="N327" s="9"/>
      <c r="O327" s="9"/>
      <c r="P327" s="9"/>
      <c r="Q327" s="9"/>
      <c r="R327" s="9"/>
    </row>
    <row r="328" spans="1:18" ht="12" customHeight="1" x14ac:dyDescent="0.55000000000000004">
      <c r="B328" s="17" t="s">
        <v>182</v>
      </c>
      <c r="C328" s="18"/>
      <c r="D328" s="19">
        <v>9</v>
      </c>
      <c r="E328" s="19">
        <v>0</v>
      </c>
      <c r="F328" s="19">
        <v>4</v>
      </c>
      <c r="G328" s="19">
        <v>1</v>
      </c>
      <c r="H328" s="19">
        <v>4</v>
      </c>
      <c r="I328" s="20">
        <f t="shared" si="125"/>
        <v>0.52023121387283233</v>
      </c>
      <c r="J328" s="20">
        <f t="shared" si="126"/>
        <v>0</v>
      </c>
      <c r="K328" s="20">
        <f t="shared" si="127"/>
        <v>0.264026402640264</v>
      </c>
      <c r="L328" s="20">
        <f t="shared" si="128"/>
        <v>2.2222222222222223</v>
      </c>
      <c r="M328" s="20">
        <f t="shared" si="129"/>
        <v>9.5238095238095237</v>
      </c>
      <c r="N328" s="9"/>
      <c r="O328" s="9"/>
      <c r="P328" s="9"/>
      <c r="Q328" s="9"/>
      <c r="R328" s="9"/>
    </row>
    <row r="329" spans="1:18" ht="12" customHeight="1" x14ac:dyDescent="0.55000000000000004">
      <c r="B329" s="30" t="s">
        <v>7</v>
      </c>
      <c r="C329" s="31"/>
      <c r="D329" s="21">
        <v>1730</v>
      </c>
      <c r="E329" s="21">
        <v>128</v>
      </c>
      <c r="F329" s="21">
        <v>1515</v>
      </c>
      <c r="G329" s="21">
        <v>45</v>
      </c>
      <c r="H329" s="21">
        <v>42</v>
      </c>
      <c r="I329" s="22">
        <f>IF(SUM($I$325:$I$328) = 0, "-", SUM($I$325:$I$328))</f>
        <v>100</v>
      </c>
      <c r="J329" s="22">
        <f>IF(SUM($J$325:$J$328) = 0, "-", SUM($J$325:$J$328))</f>
        <v>100</v>
      </c>
      <c r="K329" s="22">
        <f>IF(SUM($K$325:$K$328) = 0, "-", SUM($K$325:$K$328))</f>
        <v>100.00000000000001</v>
      </c>
      <c r="L329" s="22">
        <f>IF(SUM($L$325:$L$328) = 0, "-", SUM($L$325:$L$328))</f>
        <v>100</v>
      </c>
      <c r="M329" s="22">
        <f>IF(SUM($M$325:$M$328) = 0, "-", SUM($M$325:$M$328))</f>
        <v>100</v>
      </c>
      <c r="N329" s="9"/>
      <c r="O329" s="9"/>
      <c r="P329" s="9"/>
      <c r="Q329" s="9"/>
      <c r="R329" s="9"/>
    </row>
    <row r="331" spans="1:18" ht="12" customHeight="1" x14ac:dyDescent="0.55000000000000004">
      <c r="A331" s="32" t="s">
        <v>132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</row>
    <row r="332" spans="1:18" ht="12" customHeight="1" x14ac:dyDescent="0.55000000000000004">
      <c r="B332" s="2"/>
      <c r="C332" s="3"/>
      <c r="D332" s="30" t="s">
        <v>1</v>
      </c>
      <c r="E332" s="33"/>
      <c r="F332" s="33"/>
      <c r="G332" s="33"/>
      <c r="H332" s="31"/>
      <c r="I332" s="30" t="s">
        <v>2</v>
      </c>
      <c r="J332" s="33"/>
      <c r="K332" s="33"/>
      <c r="L332" s="33"/>
      <c r="M332" s="31"/>
    </row>
    <row r="333" spans="1:18" ht="22.5" customHeight="1" x14ac:dyDescent="0.55000000000000004">
      <c r="B333" s="4"/>
      <c r="D333" s="25" t="s">
        <v>181</v>
      </c>
      <c r="E333" s="25" t="s">
        <v>166</v>
      </c>
      <c r="F333" s="25" t="s">
        <v>167</v>
      </c>
      <c r="G333" s="25" t="s">
        <v>168</v>
      </c>
      <c r="H333" s="25" t="s">
        <v>182</v>
      </c>
      <c r="I333" s="25" t="s">
        <v>181</v>
      </c>
      <c r="J333" s="25" t="s">
        <v>166</v>
      </c>
      <c r="K333" s="25" t="s">
        <v>167</v>
      </c>
      <c r="L333" s="25" t="s">
        <v>168</v>
      </c>
      <c r="M333" s="25" t="s">
        <v>182</v>
      </c>
    </row>
    <row r="334" spans="1:18" ht="12" customHeight="1" x14ac:dyDescent="0.55000000000000004">
      <c r="B334" s="4"/>
      <c r="D334" s="5"/>
      <c r="E334" s="5"/>
      <c r="F334" s="5"/>
      <c r="G334" s="5"/>
      <c r="H334" s="5"/>
      <c r="I334" s="5">
        <v>1730</v>
      </c>
      <c r="J334" s="5">
        <v>128</v>
      </c>
      <c r="K334" s="5">
        <v>1515</v>
      </c>
      <c r="L334" s="5">
        <v>45</v>
      </c>
      <c r="M334" s="5">
        <v>42</v>
      </c>
    </row>
    <row r="335" spans="1:18" ht="12" customHeight="1" x14ac:dyDescent="0.55000000000000004">
      <c r="B335" s="6" t="s">
        <v>125</v>
      </c>
      <c r="C335" s="3"/>
      <c r="D335" s="7">
        <v>246</v>
      </c>
      <c r="E335" s="7">
        <v>17</v>
      </c>
      <c r="F335" s="7">
        <v>217</v>
      </c>
      <c r="G335" s="7">
        <v>4</v>
      </c>
      <c r="H335" s="7">
        <v>8</v>
      </c>
      <c r="I335" s="8">
        <f>IFERROR(100*$D335/$I$334, "-")</f>
        <v>14.219653179190752</v>
      </c>
      <c r="J335" s="8">
        <f>IFERROR(100*$E335/$J$334, "-")</f>
        <v>13.28125</v>
      </c>
      <c r="K335" s="8">
        <f>IFERROR(100*$F335/$K$334, "-")</f>
        <v>14.323432343234323</v>
      </c>
      <c r="L335" s="8">
        <f>IFERROR(100*$G335/$L$334, "-")</f>
        <v>8.8888888888888893</v>
      </c>
      <c r="M335" s="8">
        <f>IFERROR(100*$H335/$M$334, "-")</f>
        <v>19.047619047619047</v>
      </c>
      <c r="N335" s="9"/>
      <c r="O335" s="9"/>
      <c r="P335" s="9"/>
      <c r="Q335" s="9"/>
      <c r="R335" s="9"/>
    </row>
    <row r="336" spans="1:18" ht="12" customHeight="1" x14ac:dyDescent="0.55000000000000004">
      <c r="B336" s="10" t="s">
        <v>126</v>
      </c>
      <c r="C336" s="11"/>
      <c r="D336" s="12">
        <v>998</v>
      </c>
      <c r="E336" s="12">
        <v>70</v>
      </c>
      <c r="F336" s="12">
        <v>878</v>
      </c>
      <c r="G336" s="12">
        <v>30</v>
      </c>
      <c r="H336" s="12">
        <v>20</v>
      </c>
      <c r="I336" s="13">
        <f t="shared" ref="I336:I338" si="130">IFERROR(100*$D336/$I$334, "-")</f>
        <v>57.687861271676297</v>
      </c>
      <c r="J336" s="13">
        <f t="shared" ref="J336:J338" si="131">IFERROR(100*$E336/$J$334, "-")</f>
        <v>54.6875</v>
      </c>
      <c r="K336" s="13">
        <f t="shared" ref="K336:K338" si="132">IFERROR(100*$F336/$K$334, "-")</f>
        <v>57.953795379537951</v>
      </c>
      <c r="L336" s="13">
        <f t="shared" ref="L336:L338" si="133">IFERROR(100*$G336/$L$334, "-")</f>
        <v>66.666666666666671</v>
      </c>
      <c r="M336" s="13">
        <f t="shared" ref="M336:M338" si="134">IFERROR(100*$H336/$M$334, "-")</f>
        <v>47.61904761904762</v>
      </c>
      <c r="N336" s="9"/>
      <c r="O336" s="9"/>
      <c r="P336" s="9"/>
      <c r="Q336" s="9"/>
      <c r="R336" s="9"/>
    </row>
    <row r="337" spans="1:18" ht="12" customHeight="1" x14ac:dyDescent="0.55000000000000004">
      <c r="B337" s="14" t="s">
        <v>127</v>
      </c>
      <c r="D337" s="15">
        <v>479</v>
      </c>
      <c r="E337" s="15">
        <v>41</v>
      </c>
      <c r="F337" s="15">
        <v>417</v>
      </c>
      <c r="G337" s="15">
        <v>10</v>
      </c>
      <c r="H337" s="15">
        <v>11</v>
      </c>
      <c r="I337" s="16">
        <f t="shared" si="130"/>
        <v>27.687861271676301</v>
      </c>
      <c r="J337" s="16">
        <f t="shared" si="131"/>
        <v>32.03125</v>
      </c>
      <c r="K337" s="16">
        <f t="shared" si="132"/>
        <v>27.524752475247524</v>
      </c>
      <c r="L337" s="16">
        <f t="shared" si="133"/>
        <v>22.222222222222221</v>
      </c>
      <c r="M337" s="16">
        <f t="shared" si="134"/>
        <v>26.19047619047619</v>
      </c>
      <c r="N337" s="9"/>
      <c r="O337" s="9"/>
      <c r="P337" s="9"/>
      <c r="Q337" s="9"/>
      <c r="R337" s="9"/>
    </row>
    <row r="338" spans="1:18" ht="12" customHeight="1" x14ac:dyDescent="0.55000000000000004">
      <c r="B338" s="17" t="s">
        <v>182</v>
      </c>
      <c r="C338" s="18"/>
      <c r="D338" s="19">
        <v>7</v>
      </c>
      <c r="E338" s="19">
        <v>0</v>
      </c>
      <c r="F338" s="19">
        <v>3</v>
      </c>
      <c r="G338" s="19">
        <v>1</v>
      </c>
      <c r="H338" s="19">
        <v>3</v>
      </c>
      <c r="I338" s="20">
        <f t="shared" si="130"/>
        <v>0.40462427745664742</v>
      </c>
      <c r="J338" s="20">
        <f t="shared" si="131"/>
        <v>0</v>
      </c>
      <c r="K338" s="20">
        <f t="shared" si="132"/>
        <v>0.19801980198019803</v>
      </c>
      <c r="L338" s="20">
        <f t="shared" si="133"/>
        <v>2.2222222222222223</v>
      </c>
      <c r="M338" s="20">
        <f t="shared" si="134"/>
        <v>7.1428571428571432</v>
      </c>
      <c r="N338" s="9"/>
      <c r="O338" s="9"/>
      <c r="P338" s="9"/>
      <c r="Q338" s="9"/>
      <c r="R338" s="9"/>
    </row>
    <row r="339" spans="1:18" ht="12" customHeight="1" x14ac:dyDescent="0.55000000000000004">
      <c r="B339" s="30" t="s">
        <v>7</v>
      </c>
      <c r="C339" s="31"/>
      <c r="D339" s="21">
        <v>1730</v>
      </c>
      <c r="E339" s="21">
        <v>128</v>
      </c>
      <c r="F339" s="21">
        <v>1515</v>
      </c>
      <c r="G339" s="21">
        <v>45</v>
      </c>
      <c r="H339" s="21">
        <v>42</v>
      </c>
      <c r="I339" s="22">
        <f>IF(SUM($I$335:$I$338) = 0, "-", SUM($I$335:$I$338))</f>
        <v>100</v>
      </c>
      <c r="J339" s="22">
        <f>IF(SUM($J$335:$J$338) = 0, "-", SUM($J$335:$J$338))</f>
        <v>100</v>
      </c>
      <c r="K339" s="22">
        <f>IF(SUM($K$335:$K$338) = 0, "-", SUM($K$335:$K$338))</f>
        <v>99.999999999999986</v>
      </c>
      <c r="L339" s="22">
        <f>IF(SUM($L$335:$L$338) = 0, "-", SUM($L$335:$L$338))</f>
        <v>100</v>
      </c>
      <c r="M339" s="22">
        <f>IF(SUM($M$335:$M$338) = 0, "-", SUM($M$335:$M$338))</f>
        <v>100</v>
      </c>
      <c r="N339" s="9"/>
      <c r="O339" s="9"/>
      <c r="P339" s="9"/>
      <c r="Q339" s="9"/>
      <c r="R339" s="9"/>
    </row>
    <row r="340" spans="1:18" ht="9" customHeight="1" x14ac:dyDescent="0.55000000000000004"/>
    <row r="341" spans="1:18" ht="12" customHeight="1" x14ac:dyDescent="0.55000000000000004">
      <c r="A341" s="32" t="s">
        <v>228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</row>
    <row r="342" spans="1:18" ht="12" customHeight="1" x14ac:dyDescent="0.55000000000000004">
      <c r="B342" s="2"/>
      <c r="C342" s="3"/>
      <c r="D342" s="30" t="s">
        <v>1</v>
      </c>
      <c r="E342" s="33"/>
      <c r="F342" s="33"/>
      <c r="G342" s="33"/>
      <c r="H342" s="31"/>
      <c r="I342" s="30" t="s">
        <v>2</v>
      </c>
      <c r="J342" s="33"/>
      <c r="K342" s="33"/>
      <c r="L342" s="33"/>
      <c r="M342" s="31"/>
    </row>
    <row r="343" spans="1:18" ht="22.5" customHeight="1" x14ac:dyDescent="0.55000000000000004">
      <c r="B343" s="4"/>
      <c r="D343" s="25" t="s">
        <v>181</v>
      </c>
      <c r="E343" s="25" t="s">
        <v>166</v>
      </c>
      <c r="F343" s="25" t="s">
        <v>167</v>
      </c>
      <c r="G343" s="25" t="s">
        <v>168</v>
      </c>
      <c r="H343" s="25" t="s">
        <v>182</v>
      </c>
      <c r="I343" s="25" t="s">
        <v>181</v>
      </c>
      <c r="J343" s="25" t="s">
        <v>166</v>
      </c>
      <c r="K343" s="25" t="s">
        <v>167</v>
      </c>
      <c r="L343" s="25" t="s">
        <v>168</v>
      </c>
      <c r="M343" s="25" t="s">
        <v>182</v>
      </c>
    </row>
    <row r="344" spans="1:18" ht="12" customHeight="1" x14ac:dyDescent="0.55000000000000004">
      <c r="B344" s="4"/>
      <c r="D344" s="5"/>
      <c r="E344" s="5"/>
      <c r="F344" s="5"/>
      <c r="G344" s="5"/>
      <c r="H344" s="5"/>
      <c r="I344" s="5">
        <v>1730</v>
      </c>
      <c r="J344" s="5">
        <v>128</v>
      </c>
      <c r="K344" s="5">
        <v>1515</v>
      </c>
      <c r="L344" s="5">
        <v>45</v>
      </c>
      <c r="M344" s="5">
        <v>42</v>
      </c>
    </row>
    <row r="345" spans="1:18" ht="12" customHeight="1" x14ac:dyDescent="0.55000000000000004">
      <c r="B345" s="6" t="s">
        <v>125</v>
      </c>
      <c r="C345" s="3"/>
      <c r="D345" s="7">
        <v>80</v>
      </c>
      <c r="E345" s="7">
        <v>12</v>
      </c>
      <c r="F345" s="7">
        <v>65</v>
      </c>
      <c r="G345" s="7">
        <v>1</v>
      </c>
      <c r="H345" s="7">
        <v>2</v>
      </c>
      <c r="I345" s="8">
        <f>IFERROR(100*$D345/$I$344, "-")</f>
        <v>4.6242774566473992</v>
      </c>
      <c r="J345" s="8">
        <f>IFERROR(100*$E345/$J$344, "-")</f>
        <v>9.375</v>
      </c>
      <c r="K345" s="8">
        <f>IFERROR(100*$F345/$K$344, "-")</f>
        <v>4.2904290429042904</v>
      </c>
      <c r="L345" s="8">
        <f>IFERROR(100*$G345/$L$344, "-")</f>
        <v>2.2222222222222223</v>
      </c>
      <c r="M345" s="8">
        <f>IFERROR(100*$H345/$M$344, "-")</f>
        <v>4.7619047619047619</v>
      </c>
      <c r="N345" s="9"/>
      <c r="O345" s="9"/>
      <c r="P345" s="9"/>
      <c r="Q345" s="9"/>
      <c r="R345" s="9"/>
    </row>
    <row r="346" spans="1:18" ht="12" customHeight="1" x14ac:dyDescent="0.55000000000000004">
      <c r="B346" s="10" t="s">
        <v>126</v>
      </c>
      <c r="C346" s="11"/>
      <c r="D346" s="12">
        <v>183</v>
      </c>
      <c r="E346" s="12">
        <v>12</v>
      </c>
      <c r="F346" s="12">
        <v>157</v>
      </c>
      <c r="G346" s="12">
        <v>9</v>
      </c>
      <c r="H346" s="12">
        <v>5</v>
      </c>
      <c r="I346" s="13">
        <f t="shared" ref="I346:I348" si="135">IFERROR(100*$D346/$I$344, "-")</f>
        <v>10.578034682080926</v>
      </c>
      <c r="J346" s="13">
        <f t="shared" ref="J346:J348" si="136">IFERROR(100*$E346/$J$344, "-")</f>
        <v>9.375</v>
      </c>
      <c r="K346" s="13">
        <f t="shared" ref="K346:K348" si="137">IFERROR(100*$F346/$K$344, "-")</f>
        <v>10.363036303630363</v>
      </c>
      <c r="L346" s="13">
        <f t="shared" ref="L346:L348" si="138">IFERROR(100*$G346/$L$344, "-")</f>
        <v>20</v>
      </c>
      <c r="M346" s="13">
        <f t="shared" ref="M346:M348" si="139">IFERROR(100*$H346/$M$344, "-")</f>
        <v>11.904761904761905</v>
      </c>
      <c r="N346" s="9"/>
      <c r="O346" s="9"/>
      <c r="P346" s="9"/>
      <c r="Q346" s="9"/>
      <c r="R346" s="9"/>
    </row>
    <row r="347" spans="1:18" ht="12" customHeight="1" x14ac:dyDescent="0.55000000000000004">
      <c r="B347" s="14" t="s">
        <v>127</v>
      </c>
      <c r="D347" s="15">
        <v>1458</v>
      </c>
      <c r="E347" s="15">
        <v>104</v>
      </c>
      <c r="F347" s="15">
        <v>1288</v>
      </c>
      <c r="G347" s="15">
        <v>34</v>
      </c>
      <c r="H347" s="15">
        <v>32</v>
      </c>
      <c r="I347" s="16">
        <f t="shared" si="135"/>
        <v>84.27745664739885</v>
      </c>
      <c r="J347" s="16">
        <f t="shared" si="136"/>
        <v>81.25</v>
      </c>
      <c r="K347" s="16">
        <f t="shared" si="137"/>
        <v>85.016501650165011</v>
      </c>
      <c r="L347" s="16">
        <f t="shared" si="138"/>
        <v>75.555555555555557</v>
      </c>
      <c r="M347" s="16">
        <f t="shared" si="139"/>
        <v>76.19047619047619</v>
      </c>
      <c r="N347" s="9"/>
      <c r="O347" s="9"/>
      <c r="P347" s="9"/>
      <c r="Q347" s="9"/>
      <c r="R347" s="9"/>
    </row>
    <row r="348" spans="1:18" ht="12" customHeight="1" x14ac:dyDescent="0.55000000000000004">
      <c r="B348" s="17" t="s">
        <v>182</v>
      </c>
      <c r="C348" s="18"/>
      <c r="D348" s="19">
        <v>9</v>
      </c>
      <c r="E348" s="19">
        <v>0</v>
      </c>
      <c r="F348" s="19">
        <v>5</v>
      </c>
      <c r="G348" s="19">
        <v>1</v>
      </c>
      <c r="H348" s="19">
        <v>3</v>
      </c>
      <c r="I348" s="20">
        <f t="shared" si="135"/>
        <v>0.52023121387283233</v>
      </c>
      <c r="J348" s="20">
        <f t="shared" si="136"/>
        <v>0</v>
      </c>
      <c r="K348" s="20">
        <f t="shared" si="137"/>
        <v>0.33003300330033003</v>
      </c>
      <c r="L348" s="20">
        <f t="shared" si="138"/>
        <v>2.2222222222222223</v>
      </c>
      <c r="M348" s="20">
        <f t="shared" si="139"/>
        <v>7.1428571428571432</v>
      </c>
      <c r="N348" s="9"/>
      <c r="O348" s="9"/>
      <c r="P348" s="9"/>
      <c r="Q348" s="9"/>
      <c r="R348" s="9"/>
    </row>
    <row r="349" spans="1:18" ht="12" customHeight="1" x14ac:dyDescent="0.55000000000000004">
      <c r="B349" s="30" t="s">
        <v>7</v>
      </c>
      <c r="C349" s="31"/>
      <c r="D349" s="21">
        <v>1730</v>
      </c>
      <c r="E349" s="21">
        <v>128</v>
      </c>
      <c r="F349" s="21">
        <v>1515</v>
      </c>
      <c r="G349" s="21">
        <v>45</v>
      </c>
      <c r="H349" s="21">
        <v>42</v>
      </c>
      <c r="I349" s="22">
        <f>IF(SUM($I$345:$I$348) = 0, "-", SUM($I$345:$I$348))</f>
        <v>100.00000000000001</v>
      </c>
      <c r="J349" s="22">
        <f>IF(SUM($J$345:$J$348) = 0, "-", SUM($J$345:$J$348))</f>
        <v>100</v>
      </c>
      <c r="K349" s="22">
        <f>IF(SUM($K$345:$K$348) = 0, "-", SUM($K$345:$K$348))</f>
        <v>99.999999999999986</v>
      </c>
      <c r="L349" s="22">
        <f>IF(SUM($L$345:$L$348) = 0, "-", SUM($L$345:$L$348))</f>
        <v>100</v>
      </c>
      <c r="M349" s="22">
        <f>IF(SUM($M$345:$M$348) = 0, "-", SUM($M$345:$M$348))</f>
        <v>100</v>
      </c>
      <c r="N349" s="9"/>
      <c r="O349" s="9"/>
      <c r="P349" s="9"/>
      <c r="Q349" s="9"/>
      <c r="R349" s="9"/>
    </row>
    <row r="350" spans="1:18" ht="9" customHeight="1" x14ac:dyDescent="0.55000000000000004"/>
    <row r="351" spans="1:18" ht="12" customHeight="1" x14ac:dyDescent="0.55000000000000004">
      <c r="A351" s="32" t="s">
        <v>133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</row>
    <row r="352" spans="1:18" ht="12" customHeight="1" x14ac:dyDescent="0.55000000000000004">
      <c r="B352" s="2"/>
      <c r="C352" s="3"/>
      <c r="D352" s="30" t="s">
        <v>1</v>
      </c>
      <c r="E352" s="33"/>
      <c r="F352" s="33"/>
      <c r="G352" s="33"/>
      <c r="H352" s="31"/>
      <c r="I352" s="30" t="s">
        <v>2</v>
      </c>
      <c r="J352" s="33"/>
      <c r="K352" s="33"/>
      <c r="L352" s="33"/>
      <c r="M352" s="31"/>
    </row>
    <row r="353" spans="1:18" ht="22.5" customHeight="1" x14ac:dyDescent="0.55000000000000004">
      <c r="B353" s="4"/>
      <c r="D353" s="25" t="s">
        <v>181</v>
      </c>
      <c r="E353" s="25" t="s">
        <v>166</v>
      </c>
      <c r="F353" s="25" t="s">
        <v>167</v>
      </c>
      <c r="G353" s="25" t="s">
        <v>168</v>
      </c>
      <c r="H353" s="25" t="s">
        <v>182</v>
      </c>
      <c r="I353" s="25" t="s">
        <v>181</v>
      </c>
      <c r="J353" s="25" t="s">
        <v>166</v>
      </c>
      <c r="K353" s="25" t="s">
        <v>167</v>
      </c>
      <c r="L353" s="25" t="s">
        <v>168</v>
      </c>
      <c r="M353" s="25" t="s">
        <v>182</v>
      </c>
    </row>
    <row r="354" spans="1:18" ht="12" customHeight="1" x14ac:dyDescent="0.55000000000000004">
      <c r="B354" s="4"/>
      <c r="D354" s="5"/>
      <c r="E354" s="5"/>
      <c r="F354" s="5"/>
      <c r="G354" s="5"/>
      <c r="H354" s="5"/>
      <c r="I354" s="5">
        <v>1730</v>
      </c>
      <c r="J354" s="5">
        <v>128</v>
      </c>
      <c r="K354" s="5">
        <v>1515</v>
      </c>
      <c r="L354" s="5">
        <v>45</v>
      </c>
      <c r="M354" s="5">
        <v>42</v>
      </c>
    </row>
    <row r="355" spans="1:18" ht="12" customHeight="1" x14ac:dyDescent="0.55000000000000004">
      <c r="B355" s="6" t="s">
        <v>125</v>
      </c>
      <c r="C355" s="3"/>
      <c r="D355" s="7">
        <v>897</v>
      </c>
      <c r="E355" s="7">
        <v>63</v>
      </c>
      <c r="F355" s="7">
        <v>795</v>
      </c>
      <c r="G355" s="7">
        <v>14</v>
      </c>
      <c r="H355" s="7">
        <v>25</v>
      </c>
      <c r="I355" s="8">
        <f>IFERROR(100*$D355/$I$354, "-")</f>
        <v>51.849710982658962</v>
      </c>
      <c r="J355" s="8">
        <f>IFERROR(100*$E355/$J$354, "-")</f>
        <v>49.21875</v>
      </c>
      <c r="K355" s="8">
        <f>IFERROR(100*$F355/$K$354, "-")</f>
        <v>52.475247524752476</v>
      </c>
      <c r="L355" s="8">
        <f>IFERROR(100*$G355/$L$354, "-")</f>
        <v>31.111111111111111</v>
      </c>
      <c r="M355" s="8">
        <f>IFERROR(100*$H355/$M$354, "-")</f>
        <v>59.523809523809526</v>
      </c>
      <c r="N355" s="9"/>
      <c r="O355" s="9"/>
      <c r="P355" s="9"/>
      <c r="Q355" s="9"/>
      <c r="R355" s="9"/>
    </row>
    <row r="356" spans="1:18" ht="12" customHeight="1" x14ac:dyDescent="0.55000000000000004">
      <c r="B356" s="10" t="s">
        <v>126</v>
      </c>
      <c r="C356" s="11"/>
      <c r="D356" s="12">
        <v>514</v>
      </c>
      <c r="E356" s="12">
        <v>39</v>
      </c>
      <c r="F356" s="12">
        <v>449</v>
      </c>
      <c r="G356" s="12">
        <v>18</v>
      </c>
      <c r="H356" s="12">
        <v>8</v>
      </c>
      <c r="I356" s="13">
        <f t="shared" ref="I356:I358" si="140">IFERROR(100*$D356/$I$354, "-")</f>
        <v>29.710982658959537</v>
      </c>
      <c r="J356" s="13">
        <f t="shared" ref="J356:J358" si="141">IFERROR(100*$E356/$J$354, "-")</f>
        <v>30.46875</v>
      </c>
      <c r="K356" s="13">
        <f t="shared" ref="K356:K358" si="142">IFERROR(100*$F356/$K$354, "-")</f>
        <v>29.636963696369637</v>
      </c>
      <c r="L356" s="13">
        <f t="shared" ref="L356:L358" si="143">IFERROR(100*$G356/$L$354, "-")</f>
        <v>40</v>
      </c>
      <c r="M356" s="13">
        <f t="shared" ref="M356:M358" si="144">IFERROR(100*$H356/$M$354, "-")</f>
        <v>19.047619047619047</v>
      </c>
      <c r="N356" s="9"/>
      <c r="O356" s="9"/>
      <c r="P356" s="9"/>
      <c r="Q356" s="9"/>
      <c r="R356" s="9"/>
    </row>
    <row r="357" spans="1:18" ht="12" customHeight="1" x14ac:dyDescent="0.55000000000000004">
      <c r="B357" s="14" t="s">
        <v>127</v>
      </c>
      <c r="D357" s="15">
        <v>309</v>
      </c>
      <c r="E357" s="15">
        <v>26</v>
      </c>
      <c r="F357" s="15">
        <v>265</v>
      </c>
      <c r="G357" s="15">
        <v>12</v>
      </c>
      <c r="H357" s="15">
        <v>6</v>
      </c>
      <c r="I357" s="16">
        <f t="shared" si="140"/>
        <v>17.861271676300579</v>
      </c>
      <c r="J357" s="16">
        <f t="shared" si="141"/>
        <v>20.3125</v>
      </c>
      <c r="K357" s="16">
        <f t="shared" si="142"/>
        <v>17.491749174917491</v>
      </c>
      <c r="L357" s="16">
        <f t="shared" si="143"/>
        <v>26.666666666666668</v>
      </c>
      <c r="M357" s="16">
        <f t="shared" si="144"/>
        <v>14.285714285714286</v>
      </c>
      <c r="N357" s="9"/>
      <c r="O357" s="9"/>
      <c r="P357" s="9"/>
      <c r="Q357" s="9"/>
      <c r="R357" s="9"/>
    </row>
    <row r="358" spans="1:18" ht="12" customHeight="1" x14ac:dyDescent="0.55000000000000004">
      <c r="B358" s="17" t="s">
        <v>182</v>
      </c>
      <c r="C358" s="18"/>
      <c r="D358" s="19">
        <v>10</v>
      </c>
      <c r="E358" s="19">
        <v>0</v>
      </c>
      <c r="F358" s="19">
        <v>6</v>
      </c>
      <c r="G358" s="19">
        <v>1</v>
      </c>
      <c r="H358" s="19">
        <v>3</v>
      </c>
      <c r="I358" s="20">
        <f t="shared" si="140"/>
        <v>0.5780346820809249</v>
      </c>
      <c r="J358" s="20">
        <f t="shared" si="141"/>
        <v>0</v>
      </c>
      <c r="K358" s="20">
        <f t="shared" si="142"/>
        <v>0.39603960396039606</v>
      </c>
      <c r="L358" s="20">
        <f t="shared" si="143"/>
        <v>2.2222222222222223</v>
      </c>
      <c r="M358" s="20">
        <f t="shared" si="144"/>
        <v>7.1428571428571432</v>
      </c>
      <c r="N358" s="9"/>
      <c r="O358" s="9"/>
      <c r="P358" s="9"/>
      <c r="Q358" s="9"/>
      <c r="R358" s="9"/>
    </row>
    <row r="359" spans="1:18" ht="12" customHeight="1" x14ac:dyDescent="0.55000000000000004">
      <c r="B359" s="30" t="s">
        <v>7</v>
      </c>
      <c r="C359" s="31"/>
      <c r="D359" s="21">
        <v>1730</v>
      </c>
      <c r="E359" s="21">
        <v>128</v>
      </c>
      <c r="F359" s="21">
        <v>1515</v>
      </c>
      <c r="G359" s="21">
        <v>45</v>
      </c>
      <c r="H359" s="21">
        <v>42</v>
      </c>
      <c r="I359" s="22">
        <f>IF(SUM($I$355:$I$358) = 0, "-", SUM($I$355:$I$358))</f>
        <v>100</v>
      </c>
      <c r="J359" s="22">
        <f>IF(SUM($J$355:$J$358) = 0, "-", SUM($J$355:$J$358))</f>
        <v>100</v>
      </c>
      <c r="K359" s="22">
        <f>IF(SUM($K$355:$K$358) = 0, "-", SUM($K$355:$K$358))</f>
        <v>99.999999999999986</v>
      </c>
      <c r="L359" s="22">
        <f>IF(SUM($L$355:$L$358) = 0, "-", SUM($L$355:$L$358))</f>
        <v>100.00000000000001</v>
      </c>
      <c r="M359" s="22">
        <f>IF(SUM($M$355:$M$358) = 0, "-", SUM($M$355:$M$358))</f>
        <v>100</v>
      </c>
      <c r="N359" s="9"/>
      <c r="O359" s="9"/>
      <c r="P359" s="9"/>
      <c r="Q359" s="9"/>
      <c r="R359" s="9"/>
    </row>
    <row r="361" spans="1:18" ht="12" customHeight="1" x14ac:dyDescent="0.55000000000000004">
      <c r="A361" s="32" t="s">
        <v>134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</row>
    <row r="362" spans="1:18" ht="12" customHeight="1" x14ac:dyDescent="0.55000000000000004">
      <c r="B362" s="2"/>
      <c r="C362" s="3"/>
      <c r="D362" s="30" t="s">
        <v>1</v>
      </c>
      <c r="E362" s="33"/>
      <c r="F362" s="33"/>
      <c r="G362" s="33"/>
      <c r="H362" s="31"/>
      <c r="I362" s="30" t="s">
        <v>2</v>
      </c>
      <c r="J362" s="33"/>
      <c r="K362" s="33"/>
      <c r="L362" s="33"/>
      <c r="M362" s="31"/>
    </row>
    <row r="363" spans="1:18" ht="22.5" customHeight="1" x14ac:dyDescent="0.55000000000000004">
      <c r="B363" s="4"/>
      <c r="D363" s="25" t="s">
        <v>181</v>
      </c>
      <c r="E363" s="25" t="s">
        <v>166</v>
      </c>
      <c r="F363" s="25" t="s">
        <v>167</v>
      </c>
      <c r="G363" s="25" t="s">
        <v>168</v>
      </c>
      <c r="H363" s="25" t="s">
        <v>182</v>
      </c>
      <c r="I363" s="25" t="s">
        <v>181</v>
      </c>
      <c r="J363" s="25" t="s">
        <v>166</v>
      </c>
      <c r="K363" s="25" t="s">
        <v>167</v>
      </c>
      <c r="L363" s="25" t="s">
        <v>168</v>
      </c>
      <c r="M363" s="25" t="s">
        <v>182</v>
      </c>
    </row>
    <row r="364" spans="1:18" ht="12" customHeight="1" x14ac:dyDescent="0.55000000000000004">
      <c r="B364" s="4"/>
      <c r="D364" s="5"/>
      <c r="E364" s="5"/>
      <c r="F364" s="5"/>
      <c r="G364" s="5"/>
      <c r="H364" s="5"/>
      <c r="I364" s="5">
        <v>1730</v>
      </c>
      <c r="J364" s="5">
        <v>128</v>
      </c>
      <c r="K364" s="5">
        <v>1515</v>
      </c>
      <c r="L364" s="5">
        <v>45</v>
      </c>
      <c r="M364" s="5">
        <v>42</v>
      </c>
    </row>
    <row r="365" spans="1:18" ht="12" customHeight="1" x14ac:dyDescent="0.55000000000000004">
      <c r="B365" s="6" t="s">
        <v>125</v>
      </c>
      <c r="C365" s="3"/>
      <c r="D365" s="7">
        <v>235</v>
      </c>
      <c r="E365" s="7">
        <v>20</v>
      </c>
      <c r="F365" s="7">
        <v>199</v>
      </c>
      <c r="G365" s="7">
        <v>9</v>
      </c>
      <c r="H365" s="7">
        <v>7</v>
      </c>
      <c r="I365" s="8">
        <f>IFERROR(100*$D365/$I$364, "-")</f>
        <v>13.583815028901734</v>
      </c>
      <c r="J365" s="8">
        <f>IFERROR(100*$E365/$J$364, "-")</f>
        <v>15.625</v>
      </c>
      <c r="K365" s="8">
        <f>IFERROR(100*$F365/$K$364, "-")</f>
        <v>13.135313531353136</v>
      </c>
      <c r="L365" s="8">
        <f>IFERROR(100*$G365/$L$364, "-")</f>
        <v>20</v>
      </c>
      <c r="M365" s="8">
        <f>IFERROR(100*$H365/$M$364, "-")</f>
        <v>16.666666666666668</v>
      </c>
      <c r="N365" s="9"/>
      <c r="O365" s="9"/>
      <c r="P365" s="9"/>
      <c r="Q365" s="9"/>
      <c r="R365" s="9"/>
    </row>
    <row r="366" spans="1:18" ht="12" customHeight="1" x14ac:dyDescent="0.55000000000000004">
      <c r="B366" s="10" t="s">
        <v>126</v>
      </c>
      <c r="C366" s="11"/>
      <c r="D366" s="12">
        <v>1006</v>
      </c>
      <c r="E366" s="12">
        <v>70</v>
      </c>
      <c r="F366" s="12">
        <v>893</v>
      </c>
      <c r="G366" s="12">
        <v>27</v>
      </c>
      <c r="H366" s="12">
        <v>16</v>
      </c>
      <c r="I366" s="13">
        <f t="shared" ref="I366:I368" si="145">IFERROR(100*$D366/$I$364, "-")</f>
        <v>58.150289017341038</v>
      </c>
      <c r="J366" s="13">
        <f t="shared" ref="J366:J368" si="146">IFERROR(100*$E366/$J$364, "-")</f>
        <v>54.6875</v>
      </c>
      <c r="K366" s="13">
        <f t="shared" ref="K366:K368" si="147">IFERROR(100*$F366/$K$364, "-")</f>
        <v>58.943894389438945</v>
      </c>
      <c r="L366" s="13">
        <f t="shared" ref="L366:L368" si="148">IFERROR(100*$G366/$L$364, "-")</f>
        <v>60</v>
      </c>
      <c r="M366" s="13">
        <f t="shared" ref="M366:M368" si="149">IFERROR(100*$H366/$M$364, "-")</f>
        <v>38.095238095238095</v>
      </c>
      <c r="N366" s="9"/>
      <c r="O366" s="9"/>
      <c r="P366" s="9"/>
      <c r="Q366" s="9"/>
      <c r="R366" s="9"/>
    </row>
    <row r="367" spans="1:18" ht="12" customHeight="1" x14ac:dyDescent="0.55000000000000004">
      <c r="B367" s="14" t="s">
        <v>127</v>
      </c>
      <c r="D367" s="15">
        <v>480</v>
      </c>
      <c r="E367" s="15">
        <v>38</v>
      </c>
      <c r="F367" s="15">
        <v>419</v>
      </c>
      <c r="G367" s="15">
        <v>7</v>
      </c>
      <c r="H367" s="15">
        <v>16</v>
      </c>
      <c r="I367" s="16">
        <f t="shared" si="145"/>
        <v>27.745664739884393</v>
      </c>
      <c r="J367" s="16">
        <f t="shared" si="146"/>
        <v>29.6875</v>
      </c>
      <c r="K367" s="16">
        <f t="shared" si="147"/>
        <v>27.656765676567655</v>
      </c>
      <c r="L367" s="16">
        <f t="shared" si="148"/>
        <v>15.555555555555555</v>
      </c>
      <c r="M367" s="16">
        <f t="shared" si="149"/>
        <v>38.095238095238095</v>
      </c>
      <c r="N367" s="9"/>
      <c r="O367" s="9"/>
      <c r="P367" s="9"/>
      <c r="Q367" s="9"/>
      <c r="R367" s="9"/>
    </row>
    <row r="368" spans="1:18" ht="12" customHeight="1" x14ac:dyDescent="0.55000000000000004">
      <c r="B368" s="17" t="s">
        <v>182</v>
      </c>
      <c r="C368" s="18"/>
      <c r="D368" s="19">
        <v>9</v>
      </c>
      <c r="E368" s="19">
        <v>0</v>
      </c>
      <c r="F368" s="19">
        <v>4</v>
      </c>
      <c r="G368" s="19">
        <v>2</v>
      </c>
      <c r="H368" s="19">
        <v>3</v>
      </c>
      <c r="I368" s="20">
        <f t="shared" si="145"/>
        <v>0.52023121387283233</v>
      </c>
      <c r="J368" s="20">
        <f t="shared" si="146"/>
        <v>0</v>
      </c>
      <c r="K368" s="20">
        <f t="shared" si="147"/>
        <v>0.264026402640264</v>
      </c>
      <c r="L368" s="20">
        <f t="shared" si="148"/>
        <v>4.4444444444444446</v>
      </c>
      <c r="M368" s="20">
        <f t="shared" si="149"/>
        <v>7.1428571428571432</v>
      </c>
      <c r="N368" s="9"/>
      <c r="O368" s="9"/>
      <c r="P368" s="9"/>
      <c r="Q368" s="9"/>
      <c r="R368" s="9"/>
    </row>
    <row r="369" spans="1:18" ht="12" customHeight="1" x14ac:dyDescent="0.55000000000000004">
      <c r="B369" s="30" t="s">
        <v>7</v>
      </c>
      <c r="C369" s="31"/>
      <c r="D369" s="21">
        <v>1730</v>
      </c>
      <c r="E369" s="21">
        <v>128</v>
      </c>
      <c r="F369" s="21">
        <v>1515</v>
      </c>
      <c r="G369" s="21">
        <v>45</v>
      </c>
      <c r="H369" s="21">
        <v>42</v>
      </c>
      <c r="I369" s="22">
        <f>IF(SUM($I$365:$I$368) = 0, "-", SUM($I$365:$I$368))</f>
        <v>100</v>
      </c>
      <c r="J369" s="22">
        <f>IF(SUM($J$365:$J$368) = 0, "-", SUM($J$365:$J$368))</f>
        <v>100</v>
      </c>
      <c r="K369" s="22">
        <f>IF(SUM($K$365:$K$368) = 0, "-", SUM($K$365:$K$368))</f>
        <v>100.00000000000001</v>
      </c>
      <c r="L369" s="22">
        <f>IF(SUM($L$365:$L$368) = 0, "-", SUM($L$365:$L$368))</f>
        <v>100</v>
      </c>
      <c r="M369" s="22">
        <f>IF(SUM($M$365:$M$368) = 0, "-", SUM($M$365:$M$368))</f>
        <v>100</v>
      </c>
      <c r="N369" s="9"/>
      <c r="O369" s="9"/>
      <c r="P369" s="9"/>
      <c r="Q369" s="9"/>
      <c r="R369" s="9"/>
    </row>
    <row r="371" spans="1:18" ht="12" customHeight="1" x14ac:dyDescent="0.55000000000000004">
      <c r="A371" s="32" t="s">
        <v>135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</row>
    <row r="372" spans="1:18" ht="12" customHeight="1" x14ac:dyDescent="0.55000000000000004">
      <c r="B372" s="2"/>
      <c r="C372" s="3"/>
      <c r="D372" s="30" t="s">
        <v>1</v>
      </c>
      <c r="E372" s="33"/>
      <c r="F372" s="33"/>
      <c r="G372" s="33"/>
      <c r="H372" s="31"/>
      <c r="I372" s="30" t="s">
        <v>2</v>
      </c>
      <c r="J372" s="33"/>
      <c r="K372" s="33"/>
      <c r="L372" s="33"/>
      <c r="M372" s="31"/>
    </row>
    <row r="373" spans="1:18" ht="22.5" customHeight="1" x14ac:dyDescent="0.55000000000000004">
      <c r="B373" s="4"/>
      <c r="D373" s="25" t="s">
        <v>181</v>
      </c>
      <c r="E373" s="25" t="s">
        <v>166</v>
      </c>
      <c r="F373" s="25" t="s">
        <v>167</v>
      </c>
      <c r="G373" s="25" t="s">
        <v>168</v>
      </c>
      <c r="H373" s="25" t="s">
        <v>182</v>
      </c>
      <c r="I373" s="25" t="s">
        <v>181</v>
      </c>
      <c r="J373" s="25" t="s">
        <v>166</v>
      </c>
      <c r="K373" s="25" t="s">
        <v>167</v>
      </c>
      <c r="L373" s="25" t="s">
        <v>168</v>
      </c>
      <c r="M373" s="25" t="s">
        <v>182</v>
      </c>
    </row>
    <row r="374" spans="1:18" ht="12" customHeight="1" x14ac:dyDescent="0.55000000000000004">
      <c r="B374" s="4"/>
      <c r="D374" s="5"/>
      <c r="E374" s="5"/>
      <c r="F374" s="5"/>
      <c r="G374" s="5"/>
      <c r="H374" s="5"/>
      <c r="I374" s="5">
        <v>1730</v>
      </c>
      <c r="J374" s="5">
        <v>128</v>
      </c>
      <c r="K374" s="5">
        <v>1515</v>
      </c>
      <c r="L374" s="5">
        <v>45</v>
      </c>
      <c r="M374" s="5">
        <v>42</v>
      </c>
    </row>
    <row r="375" spans="1:18" ht="12" customHeight="1" x14ac:dyDescent="0.55000000000000004">
      <c r="B375" s="6" t="s">
        <v>125</v>
      </c>
      <c r="C375" s="3"/>
      <c r="D375" s="7">
        <v>428</v>
      </c>
      <c r="E375" s="7">
        <v>28</v>
      </c>
      <c r="F375" s="7">
        <v>381</v>
      </c>
      <c r="G375" s="7">
        <v>5</v>
      </c>
      <c r="H375" s="7">
        <v>14</v>
      </c>
      <c r="I375" s="8">
        <f>IFERROR(100*$D375/$I$374, "-")</f>
        <v>24.739884393063583</v>
      </c>
      <c r="J375" s="8">
        <f>IFERROR(100*$E375/$J$374, "-")</f>
        <v>21.875</v>
      </c>
      <c r="K375" s="8">
        <f>IFERROR(100*$F375/$K$374, "-")</f>
        <v>25.14851485148515</v>
      </c>
      <c r="L375" s="8">
        <f>IFERROR(100*$G375/$L$374, "-")</f>
        <v>11.111111111111111</v>
      </c>
      <c r="M375" s="8">
        <f>IFERROR(100*$H375/$M$374, "-")</f>
        <v>33.333333333333336</v>
      </c>
      <c r="N375" s="9"/>
      <c r="O375" s="9"/>
      <c r="P375" s="9"/>
      <c r="Q375" s="9"/>
      <c r="R375" s="9"/>
    </row>
    <row r="376" spans="1:18" ht="12" customHeight="1" x14ac:dyDescent="0.55000000000000004">
      <c r="B376" s="10" t="s">
        <v>126</v>
      </c>
      <c r="C376" s="11"/>
      <c r="D376" s="12">
        <v>668</v>
      </c>
      <c r="E376" s="12">
        <v>53</v>
      </c>
      <c r="F376" s="12">
        <v>584</v>
      </c>
      <c r="G376" s="12">
        <v>18</v>
      </c>
      <c r="H376" s="12">
        <v>13</v>
      </c>
      <c r="I376" s="13">
        <f t="shared" ref="I376:I378" si="150">IFERROR(100*$D376/$I$374, "-")</f>
        <v>38.612716763005778</v>
      </c>
      <c r="J376" s="13">
        <f t="shared" ref="J376:J378" si="151">IFERROR(100*$E376/$J$374, "-")</f>
        <v>41.40625</v>
      </c>
      <c r="K376" s="13">
        <f t="shared" ref="K376:K378" si="152">IFERROR(100*$F376/$K$374, "-")</f>
        <v>38.547854785478549</v>
      </c>
      <c r="L376" s="13">
        <f t="shared" ref="L376:L378" si="153">IFERROR(100*$G376/$L$374, "-")</f>
        <v>40</v>
      </c>
      <c r="M376" s="13">
        <f t="shared" ref="M376:M378" si="154">IFERROR(100*$H376/$M$374, "-")</f>
        <v>30.952380952380953</v>
      </c>
      <c r="N376" s="9"/>
      <c r="O376" s="9"/>
      <c r="P376" s="9"/>
      <c r="Q376" s="9"/>
      <c r="R376" s="9"/>
    </row>
    <row r="377" spans="1:18" ht="12" customHeight="1" x14ac:dyDescent="0.55000000000000004">
      <c r="B377" s="14" t="s">
        <v>127</v>
      </c>
      <c r="D377" s="15">
        <v>627</v>
      </c>
      <c r="E377" s="15">
        <v>47</v>
      </c>
      <c r="F377" s="15">
        <v>547</v>
      </c>
      <c r="G377" s="15">
        <v>21</v>
      </c>
      <c r="H377" s="15">
        <v>12</v>
      </c>
      <c r="I377" s="16">
        <f t="shared" si="150"/>
        <v>36.24277456647399</v>
      </c>
      <c r="J377" s="16">
        <f t="shared" si="151"/>
        <v>36.71875</v>
      </c>
      <c r="K377" s="16">
        <f t="shared" si="152"/>
        <v>36.105610561056103</v>
      </c>
      <c r="L377" s="16">
        <f t="shared" si="153"/>
        <v>46.666666666666664</v>
      </c>
      <c r="M377" s="16">
        <f t="shared" si="154"/>
        <v>28.571428571428573</v>
      </c>
      <c r="N377" s="9"/>
      <c r="O377" s="9"/>
      <c r="P377" s="9"/>
      <c r="Q377" s="9"/>
      <c r="R377" s="9"/>
    </row>
    <row r="378" spans="1:18" ht="12" customHeight="1" x14ac:dyDescent="0.55000000000000004">
      <c r="B378" s="17" t="s">
        <v>182</v>
      </c>
      <c r="C378" s="18"/>
      <c r="D378" s="19">
        <v>7</v>
      </c>
      <c r="E378" s="19">
        <v>0</v>
      </c>
      <c r="F378" s="19">
        <v>3</v>
      </c>
      <c r="G378" s="19">
        <v>1</v>
      </c>
      <c r="H378" s="19">
        <v>3</v>
      </c>
      <c r="I378" s="20">
        <f t="shared" si="150"/>
        <v>0.40462427745664742</v>
      </c>
      <c r="J378" s="20">
        <f t="shared" si="151"/>
        <v>0</v>
      </c>
      <c r="K378" s="20">
        <f t="shared" si="152"/>
        <v>0.19801980198019803</v>
      </c>
      <c r="L378" s="20">
        <f t="shared" si="153"/>
        <v>2.2222222222222223</v>
      </c>
      <c r="M378" s="20">
        <f t="shared" si="154"/>
        <v>7.1428571428571432</v>
      </c>
      <c r="N378" s="9"/>
      <c r="O378" s="9"/>
      <c r="P378" s="9"/>
      <c r="Q378" s="9"/>
      <c r="R378" s="9"/>
    </row>
    <row r="379" spans="1:18" ht="12" customHeight="1" x14ac:dyDescent="0.55000000000000004">
      <c r="B379" s="30" t="s">
        <v>7</v>
      </c>
      <c r="C379" s="31"/>
      <c r="D379" s="21">
        <v>1730</v>
      </c>
      <c r="E379" s="21">
        <v>128</v>
      </c>
      <c r="F379" s="21">
        <v>1515</v>
      </c>
      <c r="G379" s="21">
        <v>45</v>
      </c>
      <c r="H379" s="21">
        <v>42</v>
      </c>
      <c r="I379" s="22">
        <f>IF(SUM($I$375:$I$378) = 0, "-", SUM($I$375:$I$378))</f>
        <v>100</v>
      </c>
      <c r="J379" s="22">
        <f>IF(SUM($J$375:$J$378) = 0, "-", SUM($J$375:$J$378))</f>
        <v>100</v>
      </c>
      <c r="K379" s="22">
        <f>IF(SUM($K$375:$K$378) = 0, "-", SUM($K$375:$K$378))</f>
        <v>100</v>
      </c>
      <c r="L379" s="22">
        <f>IF(SUM($L$375:$L$378) = 0, "-", SUM($L$375:$L$378))</f>
        <v>100</v>
      </c>
      <c r="M379" s="22">
        <f>IF(SUM($M$375:$M$378) = 0, "-", SUM($M$375:$M$378))</f>
        <v>100</v>
      </c>
      <c r="N379" s="9"/>
      <c r="O379" s="9"/>
      <c r="P379" s="9"/>
      <c r="Q379" s="9"/>
      <c r="R379" s="9"/>
    </row>
    <row r="381" spans="1:18" ht="12" customHeight="1" x14ac:dyDescent="0.55000000000000004">
      <c r="A381" s="32" t="s">
        <v>136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</row>
    <row r="382" spans="1:18" ht="12" customHeight="1" x14ac:dyDescent="0.55000000000000004">
      <c r="B382" s="2"/>
      <c r="C382" s="3"/>
      <c r="D382" s="30" t="s">
        <v>1</v>
      </c>
      <c r="E382" s="33"/>
      <c r="F382" s="33"/>
      <c r="G382" s="33"/>
      <c r="H382" s="31"/>
      <c r="I382" s="30" t="s">
        <v>2</v>
      </c>
      <c r="J382" s="33"/>
      <c r="K382" s="33"/>
      <c r="L382" s="33"/>
      <c r="M382" s="31"/>
    </row>
    <row r="383" spans="1:18" ht="22.5" customHeight="1" x14ac:dyDescent="0.55000000000000004">
      <c r="B383" s="4"/>
      <c r="D383" s="25" t="s">
        <v>181</v>
      </c>
      <c r="E383" s="25" t="s">
        <v>166</v>
      </c>
      <c r="F383" s="25" t="s">
        <v>167</v>
      </c>
      <c r="G383" s="25" t="s">
        <v>168</v>
      </c>
      <c r="H383" s="25" t="s">
        <v>182</v>
      </c>
      <c r="I383" s="25" t="s">
        <v>181</v>
      </c>
      <c r="J383" s="25" t="s">
        <v>166</v>
      </c>
      <c r="K383" s="25" t="s">
        <v>167</v>
      </c>
      <c r="L383" s="25" t="s">
        <v>168</v>
      </c>
      <c r="M383" s="25" t="s">
        <v>182</v>
      </c>
    </row>
    <row r="384" spans="1:18" ht="12" customHeight="1" x14ac:dyDescent="0.55000000000000004">
      <c r="B384" s="4"/>
      <c r="D384" s="5"/>
      <c r="E384" s="5"/>
      <c r="F384" s="5"/>
      <c r="G384" s="5"/>
      <c r="H384" s="5"/>
      <c r="I384" s="5">
        <v>1730</v>
      </c>
      <c r="J384" s="5">
        <v>128</v>
      </c>
      <c r="K384" s="5">
        <v>1515</v>
      </c>
      <c r="L384" s="5">
        <v>45</v>
      </c>
      <c r="M384" s="5">
        <v>42</v>
      </c>
    </row>
    <row r="385" spans="1:18" ht="12" customHeight="1" x14ac:dyDescent="0.55000000000000004">
      <c r="B385" s="6" t="s">
        <v>125</v>
      </c>
      <c r="C385" s="3"/>
      <c r="D385" s="7">
        <v>119</v>
      </c>
      <c r="E385" s="7">
        <v>12</v>
      </c>
      <c r="F385" s="7">
        <v>97</v>
      </c>
      <c r="G385" s="7">
        <v>6</v>
      </c>
      <c r="H385" s="7">
        <v>4</v>
      </c>
      <c r="I385" s="8">
        <f>IFERROR(100*$D385/$I$384, "-")</f>
        <v>6.8786127167630058</v>
      </c>
      <c r="J385" s="8">
        <f>IFERROR(100*$E385/$J$384, "-")</f>
        <v>9.375</v>
      </c>
      <c r="K385" s="8">
        <f>IFERROR(100*$F385/$K$384, "-")</f>
        <v>6.4026402640264024</v>
      </c>
      <c r="L385" s="8">
        <f>IFERROR(100*$G385/$L$384, "-")</f>
        <v>13.333333333333334</v>
      </c>
      <c r="M385" s="8">
        <f>IFERROR(100*$H385/$M$384, "-")</f>
        <v>9.5238095238095237</v>
      </c>
      <c r="N385" s="9"/>
      <c r="O385" s="9"/>
      <c r="P385" s="9"/>
      <c r="Q385" s="9"/>
      <c r="R385" s="9"/>
    </row>
    <row r="386" spans="1:18" ht="12" customHeight="1" x14ac:dyDescent="0.55000000000000004">
      <c r="B386" s="10" t="s">
        <v>126</v>
      </c>
      <c r="C386" s="11"/>
      <c r="D386" s="12">
        <v>686</v>
      </c>
      <c r="E386" s="12">
        <v>51</v>
      </c>
      <c r="F386" s="12">
        <v>607</v>
      </c>
      <c r="G386" s="12">
        <v>17</v>
      </c>
      <c r="H386" s="12">
        <v>11</v>
      </c>
      <c r="I386" s="13">
        <f t="shared" ref="I386:I388" si="155">IFERROR(100*$D386/$I$384, "-")</f>
        <v>39.653179190751445</v>
      </c>
      <c r="J386" s="13">
        <f t="shared" ref="J386:J388" si="156">IFERROR(100*$E386/$J$384, "-")</f>
        <v>39.84375</v>
      </c>
      <c r="K386" s="13">
        <f t="shared" ref="K386:K388" si="157">IFERROR(100*$F386/$K$384, "-")</f>
        <v>40.066006600660067</v>
      </c>
      <c r="L386" s="13">
        <f t="shared" ref="L386:L388" si="158">IFERROR(100*$G386/$L$384, "-")</f>
        <v>37.777777777777779</v>
      </c>
      <c r="M386" s="13">
        <f t="shared" ref="M386:M388" si="159">IFERROR(100*$H386/$M$384, "-")</f>
        <v>26.19047619047619</v>
      </c>
      <c r="N386" s="9"/>
      <c r="O386" s="9"/>
      <c r="P386" s="9"/>
      <c r="Q386" s="9"/>
      <c r="R386" s="9"/>
    </row>
    <row r="387" spans="1:18" ht="12" customHeight="1" x14ac:dyDescent="0.55000000000000004">
      <c r="B387" s="14" t="s">
        <v>127</v>
      </c>
      <c r="D387" s="15">
        <v>916</v>
      </c>
      <c r="E387" s="15">
        <v>64</v>
      </c>
      <c r="F387" s="15">
        <v>807</v>
      </c>
      <c r="G387" s="15">
        <v>21</v>
      </c>
      <c r="H387" s="15">
        <v>24</v>
      </c>
      <c r="I387" s="16">
        <f t="shared" si="155"/>
        <v>52.947976878612714</v>
      </c>
      <c r="J387" s="16">
        <f t="shared" si="156"/>
        <v>50</v>
      </c>
      <c r="K387" s="16">
        <f t="shared" si="157"/>
        <v>53.267326732673268</v>
      </c>
      <c r="L387" s="16">
        <f t="shared" si="158"/>
        <v>46.666666666666664</v>
      </c>
      <c r="M387" s="16">
        <f t="shared" si="159"/>
        <v>57.142857142857146</v>
      </c>
      <c r="N387" s="9"/>
      <c r="O387" s="9"/>
      <c r="P387" s="9"/>
      <c r="Q387" s="9"/>
      <c r="R387" s="9"/>
    </row>
    <row r="388" spans="1:18" ht="12" customHeight="1" x14ac:dyDescent="0.55000000000000004">
      <c r="B388" s="17" t="s">
        <v>182</v>
      </c>
      <c r="C388" s="18"/>
      <c r="D388" s="19">
        <v>9</v>
      </c>
      <c r="E388" s="19">
        <v>1</v>
      </c>
      <c r="F388" s="19">
        <v>4</v>
      </c>
      <c r="G388" s="19">
        <v>1</v>
      </c>
      <c r="H388" s="19">
        <v>3</v>
      </c>
      <c r="I388" s="20">
        <f t="shared" si="155"/>
        <v>0.52023121387283233</v>
      </c>
      <c r="J388" s="20">
        <f t="shared" si="156"/>
        <v>0.78125</v>
      </c>
      <c r="K388" s="20">
        <f t="shared" si="157"/>
        <v>0.264026402640264</v>
      </c>
      <c r="L388" s="20">
        <f t="shared" si="158"/>
        <v>2.2222222222222223</v>
      </c>
      <c r="M388" s="20">
        <f t="shared" si="159"/>
        <v>7.1428571428571432</v>
      </c>
      <c r="N388" s="9"/>
      <c r="O388" s="9"/>
      <c r="P388" s="9"/>
      <c r="Q388" s="9"/>
      <c r="R388" s="9"/>
    </row>
    <row r="389" spans="1:18" ht="12" customHeight="1" x14ac:dyDescent="0.55000000000000004">
      <c r="B389" s="30" t="s">
        <v>7</v>
      </c>
      <c r="C389" s="31"/>
      <c r="D389" s="21">
        <v>1730</v>
      </c>
      <c r="E389" s="21">
        <v>128</v>
      </c>
      <c r="F389" s="21">
        <v>1515</v>
      </c>
      <c r="G389" s="21">
        <v>45</v>
      </c>
      <c r="H389" s="21">
        <v>42</v>
      </c>
      <c r="I389" s="22">
        <f>IF(SUM($I$385:$I$388) = 0, "-", SUM($I$385:$I$388))</f>
        <v>100</v>
      </c>
      <c r="J389" s="22">
        <f>IF(SUM($J$385:$J$388) = 0, "-", SUM($J$385:$J$388))</f>
        <v>100</v>
      </c>
      <c r="K389" s="22">
        <f>IF(SUM($K$385:$K$388) = 0, "-", SUM($K$385:$K$388))</f>
        <v>100</v>
      </c>
      <c r="L389" s="22">
        <f>IF(SUM($L$385:$L$388) = 0, "-", SUM($L$385:$L$388))</f>
        <v>100</v>
      </c>
      <c r="M389" s="22">
        <f>IF(SUM($M$385:$M$388) = 0, "-", SUM($M$385:$M$388))</f>
        <v>100</v>
      </c>
      <c r="N389" s="9"/>
      <c r="O389" s="9"/>
      <c r="P389" s="9"/>
      <c r="Q389" s="9"/>
      <c r="R389" s="9"/>
    </row>
    <row r="391" spans="1:18" ht="12" customHeight="1" x14ac:dyDescent="0.55000000000000004">
      <c r="A391" s="32" t="s">
        <v>137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</row>
    <row r="392" spans="1:18" ht="12" customHeight="1" x14ac:dyDescent="0.55000000000000004">
      <c r="B392" s="2"/>
      <c r="C392" s="3"/>
      <c r="D392" s="30" t="s">
        <v>1</v>
      </c>
      <c r="E392" s="33"/>
      <c r="F392" s="33"/>
      <c r="G392" s="33"/>
      <c r="H392" s="31"/>
      <c r="I392" s="30" t="s">
        <v>2</v>
      </c>
      <c r="J392" s="33"/>
      <c r="K392" s="33"/>
      <c r="L392" s="33"/>
      <c r="M392" s="31"/>
    </row>
    <row r="393" spans="1:18" ht="22.5" customHeight="1" x14ac:dyDescent="0.55000000000000004">
      <c r="B393" s="4"/>
      <c r="D393" s="25" t="s">
        <v>181</v>
      </c>
      <c r="E393" s="25" t="s">
        <v>166</v>
      </c>
      <c r="F393" s="25" t="s">
        <v>167</v>
      </c>
      <c r="G393" s="25" t="s">
        <v>168</v>
      </c>
      <c r="H393" s="25" t="s">
        <v>182</v>
      </c>
      <c r="I393" s="25" t="s">
        <v>181</v>
      </c>
      <c r="J393" s="25" t="s">
        <v>166</v>
      </c>
      <c r="K393" s="25" t="s">
        <v>167</v>
      </c>
      <c r="L393" s="25" t="s">
        <v>168</v>
      </c>
      <c r="M393" s="25" t="s">
        <v>182</v>
      </c>
    </row>
    <row r="394" spans="1:18" ht="12" customHeight="1" x14ac:dyDescent="0.55000000000000004">
      <c r="B394" s="4"/>
      <c r="D394" s="5"/>
      <c r="E394" s="5"/>
      <c r="F394" s="5"/>
      <c r="G394" s="5"/>
      <c r="H394" s="5"/>
      <c r="I394" s="5">
        <v>1730</v>
      </c>
      <c r="J394" s="5">
        <v>128</v>
      </c>
      <c r="K394" s="5">
        <v>1515</v>
      </c>
      <c r="L394" s="5">
        <v>45</v>
      </c>
      <c r="M394" s="5">
        <v>42</v>
      </c>
    </row>
    <row r="395" spans="1:18" ht="12" customHeight="1" x14ac:dyDescent="0.55000000000000004">
      <c r="B395" s="6" t="s">
        <v>125</v>
      </c>
      <c r="C395" s="3"/>
      <c r="D395" s="7">
        <v>1499</v>
      </c>
      <c r="E395" s="7">
        <v>106</v>
      </c>
      <c r="F395" s="7">
        <v>1327</v>
      </c>
      <c r="G395" s="7">
        <v>30</v>
      </c>
      <c r="H395" s="7">
        <v>36</v>
      </c>
      <c r="I395" s="8">
        <f>IFERROR(100*$D395/$I$394, "-")</f>
        <v>86.647398843930631</v>
      </c>
      <c r="J395" s="8">
        <f>IFERROR(100*$E395/$J$394, "-")</f>
        <v>82.8125</v>
      </c>
      <c r="K395" s="8">
        <f>IFERROR(100*$F395/$K$394, "-")</f>
        <v>87.590759075907584</v>
      </c>
      <c r="L395" s="8">
        <f>IFERROR(100*$G395/$L$394, "-")</f>
        <v>66.666666666666671</v>
      </c>
      <c r="M395" s="8">
        <f>IFERROR(100*$H395/$M$394, "-")</f>
        <v>85.714285714285708</v>
      </c>
      <c r="N395" s="9"/>
      <c r="O395" s="9"/>
      <c r="P395" s="9"/>
      <c r="Q395" s="9"/>
      <c r="R395" s="9"/>
    </row>
    <row r="396" spans="1:18" ht="12" customHeight="1" x14ac:dyDescent="0.55000000000000004">
      <c r="B396" s="10" t="s">
        <v>126</v>
      </c>
      <c r="C396" s="11"/>
      <c r="D396" s="12">
        <v>161</v>
      </c>
      <c r="E396" s="12">
        <v>14</v>
      </c>
      <c r="F396" s="12">
        <v>137</v>
      </c>
      <c r="G396" s="12">
        <v>8</v>
      </c>
      <c r="H396" s="12">
        <v>2</v>
      </c>
      <c r="I396" s="13">
        <f t="shared" ref="I396:I398" si="160">IFERROR(100*$D396/$I$394, "-")</f>
        <v>9.306358381502891</v>
      </c>
      <c r="J396" s="13">
        <f t="shared" ref="J396:J398" si="161">IFERROR(100*$E396/$J$394, "-")</f>
        <v>10.9375</v>
      </c>
      <c r="K396" s="13">
        <f t="shared" ref="K396:K398" si="162">IFERROR(100*$F396/$K$394, "-")</f>
        <v>9.0429042904290426</v>
      </c>
      <c r="L396" s="13">
        <f t="shared" ref="L396:L398" si="163">IFERROR(100*$G396/$L$394, "-")</f>
        <v>17.777777777777779</v>
      </c>
      <c r="M396" s="13">
        <f t="shared" ref="M396:M398" si="164">IFERROR(100*$H396/$M$394, "-")</f>
        <v>4.7619047619047619</v>
      </c>
      <c r="N396" s="9"/>
      <c r="O396" s="9"/>
      <c r="P396" s="9"/>
      <c r="Q396" s="9"/>
      <c r="R396" s="9"/>
    </row>
    <row r="397" spans="1:18" ht="12" customHeight="1" x14ac:dyDescent="0.55000000000000004">
      <c r="B397" s="14" t="s">
        <v>127</v>
      </c>
      <c r="D397" s="15">
        <v>60</v>
      </c>
      <c r="E397" s="15">
        <v>8</v>
      </c>
      <c r="F397" s="15">
        <v>45</v>
      </c>
      <c r="G397" s="15">
        <v>6</v>
      </c>
      <c r="H397" s="15">
        <v>1</v>
      </c>
      <c r="I397" s="16">
        <f t="shared" si="160"/>
        <v>3.4682080924855492</v>
      </c>
      <c r="J397" s="16">
        <f t="shared" si="161"/>
        <v>6.25</v>
      </c>
      <c r="K397" s="16">
        <f t="shared" si="162"/>
        <v>2.9702970297029703</v>
      </c>
      <c r="L397" s="16">
        <f t="shared" si="163"/>
        <v>13.333333333333334</v>
      </c>
      <c r="M397" s="16">
        <f t="shared" si="164"/>
        <v>2.3809523809523809</v>
      </c>
      <c r="N397" s="9"/>
      <c r="O397" s="9"/>
      <c r="P397" s="9"/>
      <c r="Q397" s="9"/>
      <c r="R397" s="9"/>
    </row>
    <row r="398" spans="1:18" ht="12" customHeight="1" x14ac:dyDescent="0.55000000000000004">
      <c r="B398" s="17" t="s">
        <v>182</v>
      </c>
      <c r="C398" s="18"/>
      <c r="D398" s="19">
        <v>10</v>
      </c>
      <c r="E398" s="19">
        <v>0</v>
      </c>
      <c r="F398" s="19">
        <v>6</v>
      </c>
      <c r="G398" s="19">
        <v>1</v>
      </c>
      <c r="H398" s="19">
        <v>3</v>
      </c>
      <c r="I398" s="20">
        <f t="shared" si="160"/>
        <v>0.5780346820809249</v>
      </c>
      <c r="J398" s="20">
        <f t="shared" si="161"/>
        <v>0</v>
      </c>
      <c r="K398" s="20">
        <f t="shared" si="162"/>
        <v>0.39603960396039606</v>
      </c>
      <c r="L398" s="20">
        <f t="shared" si="163"/>
        <v>2.2222222222222223</v>
      </c>
      <c r="M398" s="20">
        <f t="shared" si="164"/>
        <v>7.1428571428571432</v>
      </c>
      <c r="N398" s="9"/>
      <c r="O398" s="9"/>
      <c r="P398" s="9"/>
      <c r="Q398" s="9"/>
      <c r="R398" s="9"/>
    </row>
    <row r="399" spans="1:18" ht="12" customHeight="1" x14ac:dyDescent="0.55000000000000004">
      <c r="B399" s="30" t="s">
        <v>7</v>
      </c>
      <c r="C399" s="31"/>
      <c r="D399" s="21">
        <v>1730</v>
      </c>
      <c r="E399" s="21">
        <v>128</v>
      </c>
      <c r="F399" s="21">
        <v>1515</v>
      </c>
      <c r="G399" s="21">
        <v>45</v>
      </c>
      <c r="H399" s="21">
        <v>42</v>
      </c>
      <c r="I399" s="22">
        <f>IF(SUM($I$395:$I$398) = 0, "-", SUM($I$395:$I$398))</f>
        <v>100</v>
      </c>
      <c r="J399" s="22">
        <f>IF(SUM($J$395:$J$398) = 0, "-", SUM($J$395:$J$398))</f>
        <v>100</v>
      </c>
      <c r="K399" s="22">
        <f>IF(SUM($K$395:$K$398) = 0, "-", SUM($K$395:$K$398))</f>
        <v>100</v>
      </c>
      <c r="L399" s="22">
        <f>IF(SUM($L$395:$L$398) = 0, "-", SUM($L$395:$L$398))</f>
        <v>100.00000000000001</v>
      </c>
      <c r="M399" s="22">
        <f>IF(SUM($M$395:$M$398) = 0, "-", SUM($M$395:$M$398))</f>
        <v>99.999999999999986</v>
      </c>
      <c r="N399" s="9"/>
      <c r="O399" s="9"/>
      <c r="P399" s="9"/>
      <c r="Q399" s="9"/>
      <c r="R399" s="9"/>
    </row>
    <row r="401" spans="1:18" ht="12" customHeight="1" x14ac:dyDescent="0.55000000000000004">
      <c r="A401" s="32" t="s">
        <v>138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</row>
    <row r="402" spans="1:18" ht="12" customHeight="1" x14ac:dyDescent="0.55000000000000004">
      <c r="B402" s="2"/>
      <c r="C402" s="3"/>
      <c r="D402" s="30" t="s">
        <v>1</v>
      </c>
      <c r="E402" s="33"/>
      <c r="F402" s="33"/>
      <c r="G402" s="33"/>
      <c r="H402" s="31"/>
      <c r="I402" s="30" t="s">
        <v>2</v>
      </c>
      <c r="J402" s="33"/>
      <c r="K402" s="33"/>
      <c r="L402" s="33"/>
      <c r="M402" s="31"/>
    </row>
    <row r="403" spans="1:18" ht="22.5" customHeight="1" x14ac:dyDescent="0.55000000000000004">
      <c r="B403" s="4"/>
      <c r="D403" s="25" t="s">
        <v>181</v>
      </c>
      <c r="E403" s="25" t="s">
        <v>166</v>
      </c>
      <c r="F403" s="25" t="s">
        <v>167</v>
      </c>
      <c r="G403" s="25" t="s">
        <v>168</v>
      </c>
      <c r="H403" s="25" t="s">
        <v>182</v>
      </c>
      <c r="I403" s="25" t="s">
        <v>181</v>
      </c>
      <c r="J403" s="25" t="s">
        <v>166</v>
      </c>
      <c r="K403" s="25" t="s">
        <v>167</v>
      </c>
      <c r="L403" s="25" t="s">
        <v>168</v>
      </c>
      <c r="M403" s="25" t="s">
        <v>182</v>
      </c>
    </row>
    <row r="404" spans="1:18" ht="12" customHeight="1" x14ac:dyDescent="0.55000000000000004">
      <c r="B404" s="4"/>
      <c r="D404" s="5"/>
      <c r="E404" s="5"/>
      <c r="F404" s="5"/>
      <c r="G404" s="5"/>
      <c r="H404" s="5"/>
      <c r="I404" s="5">
        <v>1730</v>
      </c>
      <c r="J404" s="5">
        <v>128</v>
      </c>
      <c r="K404" s="5">
        <v>1515</v>
      </c>
      <c r="L404" s="5">
        <v>45</v>
      </c>
      <c r="M404" s="5">
        <v>42</v>
      </c>
    </row>
    <row r="405" spans="1:18" ht="12" customHeight="1" x14ac:dyDescent="0.55000000000000004">
      <c r="B405" s="6" t="s">
        <v>125</v>
      </c>
      <c r="C405" s="3"/>
      <c r="D405" s="7">
        <v>509</v>
      </c>
      <c r="E405" s="7">
        <v>32</v>
      </c>
      <c r="F405" s="7">
        <v>454</v>
      </c>
      <c r="G405" s="7">
        <v>9</v>
      </c>
      <c r="H405" s="7">
        <v>14</v>
      </c>
      <c r="I405" s="8">
        <f>IFERROR(100*$D405/$I$404, "-")</f>
        <v>29.421965317919074</v>
      </c>
      <c r="J405" s="8">
        <f>IFERROR(100*$E405/$J$404, "-")</f>
        <v>25</v>
      </c>
      <c r="K405" s="8">
        <f>IFERROR(100*$F405/$K$404, "-")</f>
        <v>29.966996699669966</v>
      </c>
      <c r="L405" s="8">
        <f>IFERROR(100*$G405/$L$404, "-")</f>
        <v>20</v>
      </c>
      <c r="M405" s="8">
        <f>IFERROR(100*$H405/$M$404, "-")</f>
        <v>33.333333333333336</v>
      </c>
      <c r="N405" s="9"/>
      <c r="O405" s="9"/>
      <c r="P405" s="9"/>
      <c r="Q405" s="9"/>
      <c r="R405" s="9"/>
    </row>
    <row r="406" spans="1:18" ht="12" customHeight="1" x14ac:dyDescent="0.55000000000000004">
      <c r="B406" s="10" t="s">
        <v>126</v>
      </c>
      <c r="C406" s="11"/>
      <c r="D406" s="12">
        <v>909</v>
      </c>
      <c r="E406" s="12">
        <v>53</v>
      </c>
      <c r="F406" s="12">
        <v>807</v>
      </c>
      <c r="G406" s="12">
        <v>27</v>
      </c>
      <c r="H406" s="12">
        <v>22</v>
      </c>
      <c r="I406" s="13">
        <f t="shared" ref="I406:I408" si="165">IFERROR(100*$D406/$I$404, "-")</f>
        <v>52.543352601156066</v>
      </c>
      <c r="J406" s="13">
        <f t="shared" ref="J406:J408" si="166">IFERROR(100*$E406/$J$404, "-")</f>
        <v>41.40625</v>
      </c>
      <c r="K406" s="13">
        <f t="shared" ref="K406:K408" si="167">IFERROR(100*$F406/$K$404, "-")</f>
        <v>53.267326732673268</v>
      </c>
      <c r="L406" s="13">
        <f t="shared" ref="L406:L408" si="168">IFERROR(100*$G406/$L$404, "-")</f>
        <v>60</v>
      </c>
      <c r="M406" s="13">
        <f t="shared" ref="M406:M408" si="169">IFERROR(100*$H406/$M$404, "-")</f>
        <v>52.38095238095238</v>
      </c>
      <c r="N406" s="9"/>
      <c r="O406" s="9"/>
      <c r="P406" s="9"/>
      <c r="Q406" s="9"/>
      <c r="R406" s="9"/>
    </row>
    <row r="407" spans="1:18" ht="12" customHeight="1" x14ac:dyDescent="0.55000000000000004">
      <c r="B407" s="14" t="s">
        <v>127</v>
      </c>
      <c r="D407" s="15">
        <v>301</v>
      </c>
      <c r="E407" s="15">
        <v>43</v>
      </c>
      <c r="F407" s="15">
        <v>247</v>
      </c>
      <c r="G407" s="15">
        <v>8</v>
      </c>
      <c r="H407" s="15">
        <v>3</v>
      </c>
      <c r="I407" s="16">
        <f t="shared" si="165"/>
        <v>17.398843930635838</v>
      </c>
      <c r="J407" s="16">
        <f t="shared" si="166"/>
        <v>33.59375</v>
      </c>
      <c r="K407" s="16">
        <f t="shared" si="167"/>
        <v>16.303630363036305</v>
      </c>
      <c r="L407" s="16">
        <f t="shared" si="168"/>
        <v>17.777777777777779</v>
      </c>
      <c r="M407" s="16">
        <f t="shared" si="169"/>
        <v>7.1428571428571432</v>
      </c>
      <c r="N407" s="9"/>
      <c r="O407" s="9"/>
      <c r="P407" s="9"/>
      <c r="Q407" s="9"/>
      <c r="R407" s="9"/>
    </row>
    <row r="408" spans="1:18" ht="12" customHeight="1" x14ac:dyDescent="0.55000000000000004">
      <c r="B408" s="17" t="s">
        <v>182</v>
      </c>
      <c r="C408" s="18"/>
      <c r="D408" s="19">
        <v>11</v>
      </c>
      <c r="E408" s="19">
        <v>0</v>
      </c>
      <c r="F408" s="19">
        <v>7</v>
      </c>
      <c r="G408" s="19">
        <v>1</v>
      </c>
      <c r="H408" s="19">
        <v>3</v>
      </c>
      <c r="I408" s="20">
        <f t="shared" si="165"/>
        <v>0.63583815028901736</v>
      </c>
      <c r="J408" s="20">
        <f t="shared" si="166"/>
        <v>0</v>
      </c>
      <c r="K408" s="20">
        <f t="shared" si="167"/>
        <v>0.46204620462046203</v>
      </c>
      <c r="L408" s="20">
        <f t="shared" si="168"/>
        <v>2.2222222222222223</v>
      </c>
      <c r="M408" s="20">
        <f t="shared" si="169"/>
        <v>7.1428571428571432</v>
      </c>
      <c r="N408" s="9"/>
      <c r="O408" s="9"/>
      <c r="P408" s="9"/>
      <c r="Q408" s="9"/>
      <c r="R408" s="9"/>
    </row>
    <row r="409" spans="1:18" ht="12" customHeight="1" x14ac:dyDescent="0.55000000000000004">
      <c r="B409" s="30" t="s">
        <v>7</v>
      </c>
      <c r="C409" s="31"/>
      <c r="D409" s="21">
        <v>1730</v>
      </c>
      <c r="E409" s="21">
        <v>128</v>
      </c>
      <c r="F409" s="21">
        <v>1515</v>
      </c>
      <c r="G409" s="21">
        <v>45</v>
      </c>
      <c r="H409" s="21">
        <v>42</v>
      </c>
      <c r="I409" s="22">
        <f>IF(SUM($I$405:$I$408) = 0, "-", SUM($I$405:$I$408))</f>
        <v>100</v>
      </c>
      <c r="J409" s="22">
        <f>IF(SUM($J$405:$J$408) = 0, "-", SUM($J$405:$J$408))</f>
        <v>100</v>
      </c>
      <c r="K409" s="22">
        <f>IF(SUM($K$405:$K$408) = 0, "-", SUM($K$405:$K$408))</f>
        <v>100</v>
      </c>
      <c r="L409" s="22">
        <f>IF(SUM($L$405:$L$408) = 0, "-", SUM($L$405:$L$408))</f>
        <v>100</v>
      </c>
      <c r="M409" s="22">
        <f>IF(SUM($M$405:$M$408) = 0, "-", SUM($M$405:$M$408))</f>
        <v>100</v>
      </c>
      <c r="N409" s="9"/>
      <c r="O409" s="9"/>
      <c r="P409" s="9"/>
      <c r="Q409" s="9"/>
      <c r="R409" s="9"/>
    </row>
    <row r="411" spans="1:18" ht="12" customHeight="1" x14ac:dyDescent="0.55000000000000004">
      <c r="A411" s="32" t="s">
        <v>139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</row>
    <row r="412" spans="1:18" ht="12" customHeight="1" x14ac:dyDescent="0.55000000000000004">
      <c r="B412" s="2"/>
      <c r="C412" s="3"/>
      <c r="D412" s="30" t="s">
        <v>1</v>
      </c>
      <c r="E412" s="33"/>
      <c r="F412" s="33"/>
      <c r="G412" s="33"/>
      <c r="H412" s="31"/>
      <c r="I412" s="30" t="s">
        <v>2</v>
      </c>
      <c r="J412" s="33"/>
      <c r="K412" s="33"/>
      <c r="L412" s="33"/>
      <c r="M412" s="31"/>
    </row>
    <row r="413" spans="1:18" ht="22.5" customHeight="1" x14ac:dyDescent="0.55000000000000004">
      <c r="B413" s="4"/>
      <c r="D413" s="25" t="s">
        <v>181</v>
      </c>
      <c r="E413" s="25" t="s">
        <v>166</v>
      </c>
      <c r="F413" s="25" t="s">
        <v>167</v>
      </c>
      <c r="G413" s="25" t="s">
        <v>168</v>
      </c>
      <c r="H413" s="25" t="s">
        <v>182</v>
      </c>
      <c r="I413" s="25" t="s">
        <v>181</v>
      </c>
      <c r="J413" s="25" t="s">
        <v>166</v>
      </c>
      <c r="K413" s="25" t="s">
        <v>167</v>
      </c>
      <c r="L413" s="25" t="s">
        <v>168</v>
      </c>
      <c r="M413" s="25" t="s">
        <v>182</v>
      </c>
    </row>
    <row r="414" spans="1:18" ht="12" customHeight="1" x14ac:dyDescent="0.55000000000000004">
      <c r="B414" s="4"/>
      <c r="D414" s="5"/>
      <c r="E414" s="5"/>
      <c r="F414" s="5"/>
      <c r="G414" s="5"/>
      <c r="H414" s="5"/>
      <c r="I414" s="5">
        <v>1730</v>
      </c>
      <c r="J414" s="5">
        <v>128</v>
      </c>
      <c r="K414" s="5">
        <v>1515</v>
      </c>
      <c r="L414" s="5">
        <v>45</v>
      </c>
      <c r="M414" s="5">
        <v>42</v>
      </c>
    </row>
    <row r="415" spans="1:18" ht="12" customHeight="1" x14ac:dyDescent="0.55000000000000004">
      <c r="B415" s="6" t="s">
        <v>125</v>
      </c>
      <c r="C415" s="3"/>
      <c r="D415" s="7">
        <v>873</v>
      </c>
      <c r="E415" s="7">
        <v>49</v>
      </c>
      <c r="F415" s="7">
        <v>784</v>
      </c>
      <c r="G415" s="7">
        <v>20</v>
      </c>
      <c r="H415" s="7">
        <v>20</v>
      </c>
      <c r="I415" s="8">
        <f>IFERROR(100*$D415/$I$414, "-")</f>
        <v>50.462427745664741</v>
      </c>
      <c r="J415" s="8">
        <f>IFERROR(100*$E415/$J$414, "-")</f>
        <v>38.28125</v>
      </c>
      <c r="K415" s="8">
        <f>IFERROR(100*$F415/$K$414, "-")</f>
        <v>51.74917491749175</v>
      </c>
      <c r="L415" s="8">
        <f>IFERROR(100*$G415/$L$414, "-")</f>
        <v>44.444444444444443</v>
      </c>
      <c r="M415" s="8">
        <f>IFERROR(100*$H415/$M$414, "-")</f>
        <v>47.61904761904762</v>
      </c>
      <c r="N415" s="9"/>
      <c r="O415" s="9"/>
      <c r="P415" s="9"/>
      <c r="Q415" s="9"/>
      <c r="R415" s="9"/>
    </row>
    <row r="416" spans="1:18" ht="12" customHeight="1" x14ac:dyDescent="0.55000000000000004">
      <c r="B416" s="10" t="s">
        <v>126</v>
      </c>
      <c r="C416" s="11"/>
      <c r="D416" s="12">
        <v>586</v>
      </c>
      <c r="E416" s="12">
        <v>50</v>
      </c>
      <c r="F416" s="12">
        <v>509</v>
      </c>
      <c r="G416" s="12">
        <v>14</v>
      </c>
      <c r="H416" s="12">
        <v>13</v>
      </c>
      <c r="I416" s="13">
        <f t="shared" ref="I416:I418" si="170">IFERROR(100*$D416/$I$414, "-")</f>
        <v>33.872832369942195</v>
      </c>
      <c r="J416" s="13">
        <f t="shared" ref="J416:J418" si="171">IFERROR(100*$E416/$J$414, "-")</f>
        <v>39.0625</v>
      </c>
      <c r="K416" s="13">
        <f t="shared" ref="K416:K418" si="172">IFERROR(100*$F416/$K$414, "-")</f>
        <v>33.597359735973598</v>
      </c>
      <c r="L416" s="13">
        <f t="shared" ref="L416:L418" si="173">IFERROR(100*$G416/$L$414, "-")</f>
        <v>31.111111111111111</v>
      </c>
      <c r="M416" s="13">
        <f t="shared" ref="M416:M418" si="174">IFERROR(100*$H416/$M$414, "-")</f>
        <v>30.952380952380953</v>
      </c>
      <c r="N416" s="9"/>
      <c r="O416" s="9"/>
      <c r="P416" s="9"/>
      <c r="Q416" s="9"/>
      <c r="R416" s="9"/>
    </row>
    <row r="417" spans="1:18" ht="12" customHeight="1" x14ac:dyDescent="0.55000000000000004">
      <c r="B417" s="14" t="s">
        <v>127</v>
      </c>
      <c r="D417" s="15">
        <v>263</v>
      </c>
      <c r="E417" s="15">
        <v>29</v>
      </c>
      <c r="F417" s="15">
        <v>218</v>
      </c>
      <c r="G417" s="15">
        <v>10</v>
      </c>
      <c r="H417" s="15">
        <v>6</v>
      </c>
      <c r="I417" s="16">
        <f t="shared" si="170"/>
        <v>15.202312138728324</v>
      </c>
      <c r="J417" s="16">
        <f t="shared" si="171"/>
        <v>22.65625</v>
      </c>
      <c r="K417" s="16">
        <f t="shared" si="172"/>
        <v>14.389438943894389</v>
      </c>
      <c r="L417" s="16">
        <f t="shared" si="173"/>
        <v>22.222222222222221</v>
      </c>
      <c r="M417" s="16">
        <f t="shared" si="174"/>
        <v>14.285714285714286</v>
      </c>
      <c r="N417" s="9"/>
      <c r="O417" s="9"/>
      <c r="P417" s="9"/>
      <c r="Q417" s="9"/>
      <c r="R417" s="9"/>
    </row>
    <row r="418" spans="1:18" ht="12" customHeight="1" x14ac:dyDescent="0.55000000000000004">
      <c r="B418" s="17" t="s">
        <v>182</v>
      </c>
      <c r="C418" s="18"/>
      <c r="D418" s="19">
        <v>8</v>
      </c>
      <c r="E418" s="19">
        <v>0</v>
      </c>
      <c r="F418" s="19">
        <v>4</v>
      </c>
      <c r="G418" s="19">
        <v>1</v>
      </c>
      <c r="H418" s="19">
        <v>3</v>
      </c>
      <c r="I418" s="20">
        <f t="shared" si="170"/>
        <v>0.46242774566473988</v>
      </c>
      <c r="J418" s="20">
        <f t="shared" si="171"/>
        <v>0</v>
      </c>
      <c r="K418" s="20">
        <f t="shared" si="172"/>
        <v>0.264026402640264</v>
      </c>
      <c r="L418" s="20">
        <f t="shared" si="173"/>
        <v>2.2222222222222223</v>
      </c>
      <c r="M418" s="20">
        <f t="shared" si="174"/>
        <v>7.1428571428571432</v>
      </c>
      <c r="N418" s="9"/>
      <c r="O418" s="9"/>
      <c r="P418" s="9"/>
      <c r="Q418" s="9"/>
      <c r="R418" s="9"/>
    </row>
    <row r="419" spans="1:18" ht="12" customHeight="1" x14ac:dyDescent="0.55000000000000004">
      <c r="B419" s="30" t="s">
        <v>7</v>
      </c>
      <c r="C419" s="31"/>
      <c r="D419" s="21">
        <v>1730</v>
      </c>
      <c r="E419" s="21">
        <v>128</v>
      </c>
      <c r="F419" s="21">
        <v>1515</v>
      </c>
      <c r="G419" s="21">
        <v>45</v>
      </c>
      <c r="H419" s="21">
        <v>42</v>
      </c>
      <c r="I419" s="22">
        <f>IF(SUM($I$415:$I$418) = 0, "-", SUM($I$415:$I$418))</f>
        <v>100</v>
      </c>
      <c r="J419" s="22">
        <f>IF(SUM($J$415:$J$418) = 0, "-", SUM($J$415:$J$418))</f>
        <v>100</v>
      </c>
      <c r="K419" s="22">
        <f>IF(SUM($K$415:$K$418) = 0, "-", SUM($K$415:$K$418))</f>
        <v>100</v>
      </c>
      <c r="L419" s="22">
        <f>IF(SUM($L$415:$L$418) = 0, "-", SUM($L$415:$L$418))</f>
        <v>100</v>
      </c>
      <c r="M419" s="22">
        <f>IF(SUM($M$415:$M$418) = 0, "-", SUM($M$415:$M$418))</f>
        <v>100</v>
      </c>
      <c r="N419" s="9"/>
      <c r="O419" s="9"/>
      <c r="P419" s="9"/>
      <c r="Q419" s="9"/>
      <c r="R419" s="9"/>
    </row>
    <row r="421" spans="1:18" ht="12" customHeight="1" x14ac:dyDescent="0.55000000000000004">
      <c r="A421" s="32" t="s">
        <v>140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</row>
    <row r="422" spans="1:18" ht="12" customHeight="1" x14ac:dyDescent="0.55000000000000004">
      <c r="B422" s="2"/>
      <c r="C422" s="3"/>
      <c r="D422" s="30" t="s">
        <v>1</v>
      </c>
      <c r="E422" s="33"/>
      <c r="F422" s="33"/>
      <c r="G422" s="33"/>
      <c r="H422" s="31"/>
      <c r="I422" s="30" t="s">
        <v>2</v>
      </c>
      <c r="J422" s="33"/>
      <c r="K422" s="33"/>
      <c r="L422" s="33"/>
      <c r="M422" s="31"/>
    </row>
    <row r="423" spans="1:18" ht="22.5" customHeight="1" x14ac:dyDescent="0.55000000000000004">
      <c r="B423" s="4"/>
      <c r="D423" s="25" t="s">
        <v>181</v>
      </c>
      <c r="E423" s="25" t="s">
        <v>166</v>
      </c>
      <c r="F423" s="25" t="s">
        <v>167</v>
      </c>
      <c r="G423" s="25" t="s">
        <v>168</v>
      </c>
      <c r="H423" s="25" t="s">
        <v>182</v>
      </c>
      <c r="I423" s="25" t="s">
        <v>181</v>
      </c>
      <c r="J423" s="25" t="s">
        <v>166</v>
      </c>
      <c r="K423" s="25" t="s">
        <v>167</v>
      </c>
      <c r="L423" s="25" t="s">
        <v>168</v>
      </c>
      <c r="M423" s="25" t="s">
        <v>182</v>
      </c>
    </row>
    <row r="424" spans="1:18" ht="12" customHeight="1" x14ac:dyDescent="0.55000000000000004">
      <c r="B424" s="4"/>
      <c r="D424" s="5"/>
      <c r="E424" s="5"/>
      <c r="F424" s="5"/>
      <c r="G424" s="5"/>
      <c r="H424" s="5"/>
      <c r="I424" s="5">
        <v>1730</v>
      </c>
      <c r="J424" s="5">
        <v>128</v>
      </c>
      <c r="K424" s="5">
        <v>1515</v>
      </c>
      <c r="L424" s="5">
        <v>45</v>
      </c>
      <c r="M424" s="5">
        <v>42</v>
      </c>
    </row>
    <row r="425" spans="1:18" ht="12" customHeight="1" x14ac:dyDescent="0.55000000000000004">
      <c r="B425" s="6" t="s">
        <v>125</v>
      </c>
      <c r="C425" s="3"/>
      <c r="D425" s="7">
        <v>939</v>
      </c>
      <c r="E425" s="7">
        <v>62</v>
      </c>
      <c r="F425" s="7">
        <v>832</v>
      </c>
      <c r="G425" s="7">
        <v>19</v>
      </c>
      <c r="H425" s="7">
        <v>26</v>
      </c>
      <c r="I425" s="8">
        <f>IFERROR(100*$D425/$I$424, "-")</f>
        <v>54.277456647398843</v>
      </c>
      <c r="J425" s="8">
        <f>IFERROR(100*$E425/$J$424, "-")</f>
        <v>48.4375</v>
      </c>
      <c r="K425" s="8">
        <f>IFERROR(100*$F425/$K$424, "-")</f>
        <v>54.917491749174914</v>
      </c>
      <c r="L425" s="8">
        <f>IFERROR(100*$G425/$L$424, "-")</f>
        <v>42.222222222222221</v>
      </c>
      <c r="M425" s="8">
        <f>IFERROR(100*$H425/$M$424, "-")</f>
        <v>61.904761904761905</v>
      </c>
      <c r="N425" s="9"/>
      <c r="O425" s="9"/>
      <c r="P425" s="9"/>
      <c r="Q425" s="9"/>
      <c r="R425" s="9"/>
    </row>
    <row r="426" spans="1:18" ht="12" customHeight="1" x14ac:dyDescent="0.55000000000000004">
      <c r="B426" s="10" t="s">
        <v>126</v>
      </c>
      <c r="C426" s="11"/>
      <c r="D426" s="12">
        <v>538</v>
      </c>
      <c r="E426" s="12">
        <v>41</v>
      </c>
      <c r="F426" s="12">
        <v>471</v>
      </c>
      <c r="G426" s="12">
        <v>15</v>
      </c>
      <c r="H426" s="12">
        <v>11</v>
      </c>
      <c r="I426" s="13">
        <f t="shared" ref="I426:I428" si="175">IFERROR(100*$D426/$I$424, "-")</f>
        <v>31.098265895953759</v>
      </c>
      <c r="J426" s="13">
        <f t="shared" ref="J426:J428" si="176">IFERROR(100*$E426/$J$424, "-")</f>
        <v>32.03125</v>
      </c>
      <c r="K426" s="13">
        <f t="shared" ref="K426:K428" si="177">IFERROR(100*$F426/$K$424, "-")</f>
        <v>31.089108910891088</v>
      </c>
      <c r="L426" s="13">
        <f t="shared" ref="L426:L428" si="178">IFERROR(100*$G426/$L$424, "-")</f>
        <v>33.333333333333336</v>
      </c>
      <c r="M426" s="13">
        <f t="shared" ref="M426:M428" si="179">IFERROR(100*$H426/$M$424, "-")</f>
        <v>26.19047619047619</v>
      </c>
      <c r="N426" s="9"/>
      <c r="O426" s="9"/>
      <c r="P426" s="9"/>
      <c r="Q426" s="9"/>
      <c r="R426" s="9"/>
    </row>
    <row r="427" spans="1:18" ht="12" customHeight="1" x14ac:dyDescent="0.55000000000000004">
      <c r="B427" s="14" t="s">
        <v>127</v>
      </c>
      <c r="D427" s="15">
        <v>245</v>
      </c>
      <c r="E427" s="15">
        <v>25</v>
      </c>
      <c r="F427" s="15">
        <v>208</v>
      </c>
      <c r="G427" s="15">
        <v>10</v>
      </c>
      <c r="H427" s="15">
        <v>2</v>
      </c>
      <c r="I427" s="16">
        <f t="shared" si="175"/>
        <v>14.16184971098266</v>
      </c>
      <c r="J427" s="16">
        <f t="shared" si="176"/>
        <v>19.53125</v>
      </c>
      <c r="K427" s="16">
        <f t="shared" si="177"/>
        <v>13.729372937293729</v>
      </c>
      <c r="L427" s="16">
        <f t="shared" si="178"/>
        <v>22.222222222222221</v>
      </c>
      <c r="M427" s="16">
        <f t="shared" si="179"/>
        <v>4.7619047619047619</v>
      </c>
      <c r="N427" s="9"/>
      <c r="O427" s="9"/>
      <c r="P427" s="9"/>
      <c r="Q427" s="9"/>
      <c r="R427" s="9"/>
    </row>
    <row r="428" spans="1:18" ht="12" customHeight="1" x14ac:dyDescent="0.55000000000000004">
      <c r="B428" s="17" t="s">
        <v>182</v>
      </c>
      <c r="C428" s="18"/>
      <c r="D428" s="19">
        <v>8</v>
      </c>
      <c r="E428" s="19">
        <v>0</v>
      </c>
      <c r="F428" s="19">
        <v>4</v>
      </c>
      <c r="G428" s="19">
        <v>1</v>
      </c>
      <c r="H428" s="19">
        <v>3</v>
      </c>
      <c r="I428" s="20">
        <f t="shared" si="175"/>
        <v>0.46242774566473988</v>
      </c>
      <c r="J428" s="20">
        <f t="shared" si="176"/>
        <v>0</v>
      </c>
      <c r="K428" s="20">
        <f t="shared" si="177"/>
        <v>0.264026402640264</v>
      </c>
      <c r="L428" s="20">
        <f t="shared" si="178"/>
        <v>2.2222222222222223</v>
      </c>
      <c r="M428" s="20">
        <f t="shared" si="179"/>
        <v>7.1428571428571432</v>
      </c>
      <c r="N428" s="9"/>
      <c r="O428" s="9"/>
      <c r="P428" s="9"/>
      <c r="Q428" s="9"/>
      <c r="R428" s="9"/>
    </row>
    <row r="429" spans="1:18" ht="12" customHeight="1" x14ac:dyDescent="0.55000000000000004">
      <c r="B429" s="30" t="s">
        <v>7</v>
      </c>
      <c r="C429" s="31"/>
      <c r="D429" s="21">
        <v>1730</v>
      </c>
      <c r="E429" s="21">
        <v>128</v>
      </c>
      <c r="F429" s="21">
        <v>1515</v>
      </c>
      <c r="G429" s="21">
        <v>45</v>
      </c>
      <c r="H429" s="21">
        <v>42</v>
      </c>
      <c r="I429" s="22">
        <f>IF(SUM($I$425:$I$428) = 0, "-", SUM($I$425:$I$428))</f>
        <v>100</v>
      </c>
      <c r="J429" s="22">
        <f>IF(SUM($J$425:$J$428) = 0, "-", SUM($J$425:$J$428))</f>
        <v>100</v>
      </c>
      <c r="K429" s="22">
        <f>IF(SUM($K$425:$K$428) = 0, "-", SUM($K$425:$K$428))</f>
        <v>100</v>
      </c>
      <c r="L429" s="22">
        <f>IF(SUM($L$425:$L$428) = 0, "-", SUM($L$425:$L$428))</f>
        <v>100</v>
      </c>
      <c r="M429" s="22">
        <f>IF(SUM($M$425:$M$428) = 0, "-", SUM($M$425:$M$428))</f>
        <v>100</v>
      </c>
      <c r="N429" s="9"/>
      <c r="O429" s="9"/>
      <c r="P429" s="9"/>
      <c r="Q429" s="9"/>
      <c r="R429" s="9"/>
    </row>
    <row r="431" spans="1:18" ht="12" customHeight="1" x14ac:dyDescent="0.55000000000000004">
      <c r="A431" s="32" t="s">
        <v>141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</row>
    <row r="432" spans="1:18" ht="12" customHeight="1" x14ac:dyDescent="0.55000000000000004">
      <c r="B432" s="2"/>
      <c r="C432" s="3"/>
      <c r="D432" s="30" t="s">
        <v>1</v>
      </c>
      <c r="E432" s="33"/>
      <c r="F432" s="33"/>
      <c r="G432" s="33"/>
      <c r="H432" s="31"/>
      <c r="I432" s="30" t="s">
        <v>2</v>
      </c>
      <c r="J432" s="33"/>
      <c r="K432" s="33"/>
      <c r="L432" s="33"/>
      <c r="M432" s="31"/>
    </row>
    <row r="433" spans="1:18" ht="22.5" customHeight="1" x14ac:dyDescent="0.55000000000000004">
      <c r="B433" s="4"/>
      <c r="D433" s="25" t="s">
        <v>181</v>
      </c>
      <c r="E433" s="25" t="s">
        <v>166</v>
      </c>
      <c r="F433" s="25" t="s">
        <v>167</v>
      </c>
      <c r="G433" s="25" t="s">
        <v>168</v>
      </c>
      <c r="H433" s="25" t="s">
        <v>182</v>
      </c>
      <c r="I433" s="25" t="s">
        <v>181</v>
      </c>
      <c r="J433" s="25" t="s">
        <v>166</v>
      </c>
      <c r="K433" s="25" t="s">
        <v>167</v>
      </c>
      <c r="L433" s="25" t="s">
        <v>168</v>
      </c>
      <c r="M433" s="25" t="s">
        <v>182</v>
      </c>
    </row>
    <row r="434" spans="1:18" ht="12" customHeight="1" x14ac:dyDescent="0.55000000000000004">
      <c r="B434" s="4"/>
      <c r="D434" s="5"/>
      <c r="E434" s="5"/>
      <c r="F434" s="5"/>
      <c r="G434" s="5"/>
      <c r="H434" s="5"/>
      <c r="I434" s="5">
        <v>1730</v>
      </c>
      <c r="J434" s="5">
        <v>128</v>
      </c>
      <c r="K434" s="5">
        <v>1515</v>
      </c>
      <c r="L434" s="5">
        <v>45</v>
      </c>
      <c r="M434" s="5">
        <v>42</v>
      </c>
    </row>
    <row r="435" spans="1:18" ht="12" customHeight="1" x14ac:dyDescent="0.55000000000000004">
      <c r="B435" s="6" t="s">
        <v>142</v>
      </c>
      <c r="C435" s="3"/>
      <c r="D435" s="7">
        <v>1305</v>
      </c>
      <c r="E435" s="7">
        <v>86</v>
      </c>
      <c r="F435" s="7">
        <v>1161</v>
      </c>
      <c r="G435" s="7">
        <v>28</v>
      </c>
      <c r="H435" s="7">
        <v>30</v>
      </c>
      <c r="I435" s="8">
        <f>IFERROR(100*$D435/$I$434, "-")</f>
        <v>75.433526011560687</v>
      </c>
      <c r="J435" s="8">
        <f>IFERROR(100*$E435/$J$434, "-")</f>
        <v>67.1875</v>
      </c>
      <c r="K435" s="8">
        <f>IFERROR(100*$F435/$K$434, "-")</f>
        <v>76.633663366336634</v>
      </c>
      <c r="L435" s="8">
        <f>IFERROR(100*$G435/$L$434, "-")</f>
        <v>62.222222222222221</v>
      </c>
      <c r="M435" s="8">
        <f>IFERROR(100*$H435/$M$434, "-")</f>
        <v>71.428571428571431</v>
      </c>
      <c r="N435" s="9"/>
      <c r="O435" s="9"/>
      <c r="P435" s="9"/>
      <c r="Q435" s="9"/>
      <c r="R435" s="9"/>
    </row>
    <row r="436" spans="1:18" ht="12" customHeight="1" x14ac:dyDescent="0.55000000000000004">
      <c r="B436" s="10" t="s">
        <v>143</v>
      </c>
      <c r="C436" s="11"/>
      <c r="D436" s="12">
        <v>252</v>
      </c>
      <c r="E436" s="12">
        <v>22</v>
      </c>
      <c r="F436" s="12">
        <v>212</v>
      </c>
      <c r="G436" s="12">
        <v>10</v>
      </c>
      <c r="H436" s="12">
        <v>8</v>
      </c>
      <c r="I436" s="13">
        <f t="shared" ref="I436:I444" si="180">IFERROR(100*$D436/$I$434, "-")</f>
        <v>14.566473988439306</v>
      </c>
      <c r="J436" s="13">
        <f t="shared" ref="J436:J444" si="181">IFERROR(100*$E436/$J$434, "-")</f>
        <v>17.1875</v>
      </c>
      <c r="K436" s="13">
        <f t="shared" ref="K436:K444" si="182">IFERROR(100*$F436/$K$434, "-")</f>
        <v>13.993399339933994</v>
      </c>
      <c r="L436" s="13">
        <f t="shared" ref="L436:L444" si="183">IFERROR(100*$G436/$L$434, "-")</f>
        <v>22.222222222222221</v>
      </c>
      <c r="M436" s="13">
        <f t="shared" ref="M436:M444" si="184">IFERROR(100*$H436/$M$434, "-")</f>
        <v>19.047619047619047</v>
      </c>
      <c r="N436" s="9"/>
      <c r="O436" s="9"/>
      <c r="P436" s="9"/>
      <c r="Q436" s="9"/>
      <c r="R436" s="9"/>
    </row>
    <row r="437" spans="1:18" ht="12" customHeight="1" x14ac:dyDescent="0.55000000000000004">
      <c r="B437" s="14" t="s">
        <v>144</v>
      </c>
      <c r="D437" s="15">
        <v>68</v>
      </c>
      <c r="E437" s="15">
        <v>4</v>
      </c>
      <c r="F437" s="15">
        <v>62</v>
      </c>
      <c r="G437" s="15">
        <v>2</v>
      </c>
      <c r="H437" s="15">
        <v>0</v>
      </c>
      <c r="I437" s="16">
        <f t="shared" si="180"/>
        <v>3.9306358381502888</v>
      </c>
      <c r="J437" s="16">
        <f t="shared" si="181"/>
        <v>3.125</v>
      </c>
      <c r="K437" s="16">
        <f t="shared" si="182"/>
        <v>4.0924092409240922</v>
      </c>
      <c r="L437" s="16">
        <f t="shared" si="183"/>
        <v>4.4444444444444446</v>
      </c>
      <c r="M437" s="16">
        <f t="shared" si="184"/>
        <v>0</v>
      </c>
      <c r="N437" s="9"/>
      <c r="O437" s="9"/>
      <c r="P437" s="9"/>
      <c r="Q437" s="9"/>
      <c r="R437" s="9"/>
    </row>
    <row r="438" spans="1:18" ht="12" customHeight="1" x14ac:dyDescent="0.55000000000000004">
      <c r="B438" s="10" t="s">
        <v>145</v>
      </c>
      <c r="C438" s="11"/>
      <c r="D438" s="12">
        <v>24</v>
      </c>
      <c r="E438" s="12">
        <v>3</v>
      </c>
      <c r="F438" s="12">
        <v>21</v>
      </c>
      <c r="G438" s="12">
        <v>0</v>
      </c>
      <c r="H438" s="12">
        <v>0</v>
      </c>
      <c r="I438" s="13">
        <f t="shared" si="180"/>
        <v>1.3872832369942196</v>
      </c>
      <c r="J438" s="13">
        <f t="shared" si="181"/>
        <v>2.34375</v>
      </c>
      <c r="K438" s="13">
        <f t="shared" si="182"/>
        <v>1.386138613861386</v>
      </c>
      <c r="L438" s="13">
        <f t="shared" si="183"/>
        <v>0</v>
      </c>
      <c r="M438" s="13">
        <f t="shared" si="184"/>
        <v>0</v>
      </c>
      <c r="N438" s="9"/>
      <c r="O438" s="9"/>
      <c r="P438" s="9"/>
      <c r="Q438" s="9"/>
      <c r="R438" s="9"/>
    </row>
    <row r="439" spans="1:18" ht="12" customHeight="1" x14ac:dyDescent="0.55000000000000004">
      <c r="B439" s="14" t="s">
        <v>146</v>
      </c>
      <c r="D439" s="15">
        <v>11</v>
      </c>
      <c r="E439" s="15">
        <v>4</v>
      </c>
      <c r="F439" s="15">
        <v>7</v>
      </c>
      <c r="G439" s="15">
        <v>0</v>
      </c>
      <c r="H439" s="15">
        <v>0</v>
      </c>
      <c r="I439" s="16">
        <f t="shared" si="180"/>
        <v>0.63583815028901736</v>
      </c>
      <c r="J439" s="16">
        <f t="shared" si="181"/>
        <v>3.125</v>
      </c>
      <c r="K439" s="16">
        <f t="shared" si="182"/>
        <v>0.46204620462046203</v>
      </c>
      <c r="L439" s="16">
        <f t="shared" si="183"/>
        <v>0</v>
      </c>
      <c r="M439" s="16">
        <f t="shared" si="184"/>
        <v>0</v>
      </c>
      <c r="N439" s="9"/>
      <c r="O439" s="9"/>
      <c r="P439" s="9"/>
      <c r="Q439" s="9"/>
      <c r="R439" s="9"/>
    </row>
    <row r="440" spans="1:18" ht="12" customHeight="1" x14ac:dyDescent="0.55000000000000004">
      <c r="B440" s="10" t="s">
        <v>147</v>
      </c>
      <c r="C440" s="11"/>
      <c r="D440" s="12">
        <v>6</v>
      </c>
      <c r="E440" s="12">
        <v>1</v>
      </c>
      <c r="F440" s="12">
        <v>4</v>
      </c>
      <c r="G440" s="12">
        <v>1</v>
      </c>
      <c r="H440" s="12">
        <v>0</v>
      </c>
      <c r="I440" s="13">
        <f t="shared" si="180"/>
        <v>0.34682080924855491</v>
      </c>
      <c r="J440" s="13">
        <f t="shared" si="181"/>
        <v>0.78125</v>
      </c>
      <c r="K440" s="13">
        <f t="shared" si="182"/>
        <v>0.264026402640264</v>
      </c>
      <c r="L440" s="13">
        <f t="shared" si="183"/>
        <v>2.2222222222222223</v>
      </c>
      <c r="M440" s="13">
        <f t="shared" si="184"/>
        <v>0</v>
      </c>
      <c r="N440" s="9"/>
      <c r="O440" s="9"/>
      <c r="P440" s="9"/>
      <c r="Q440" s="9"/>
      <c r="R440" s="9"/>
    </row>
    <row r="441" spans="1:18" ht="12" customHeight="1" x14ac:dyDescent="0.55000000000000004">
      <c r="B441" s="14" t="s">
        <v>148</v>
      </c>
      <c r="D441" s="15">
        <v>3</v>
      </c>
      <c r="E441" s="15">
        <v>0</v>
      </c>
      <c r="F441" s="15">
        <v>3</v>
      </c>
      <c r="G441" s="15">
        <v>0</v>
      </c>
      <c r="H441" s="15">
        <v>0</v>
      </c>
      <c r="I441" s="16">
        <f t="shared" si="180"/>
        <v>0.17341040462427745</v>
      </c>
      <c r="J441" s="16">
        <f t="shared" si="181"/>
        <v>0</v>
      </c>
      <c r="K441" s="16">
        <f t="shared" si="182"/>
        <v>0.19801980198019803</v>
      </c>
      <c r="L441" s="16">
        <f t="shared" si="183"/>
        <v>0</v>
      </c>
      <c r="M441" s="16">
        <f t="shared" si="184"/>
        <v>0</v>
      </c>
      <c r="N441" s="9"/>
      <c r="O441" s="9"/>
      <c r="P441" s="9"/>
      <c r="Q441" s="9"/>
      <c r="R441" s="9"/>
    </row>
    <row r="442" spans="1:18" ht="12" customHeight="1" x14ac:dyDescent="0.55000000000000004">
      <c r="B442" s="10" t="s">
        <v>149</v>
      </c>
      <c r="C442" s="11"/>
      <c r="D442" s="12">
        <v>1</v>
      </c>
      <c r="E442" s="12">
        <v>0</v>
      </c>
      <c r="F442" s="12">
        <v>0</v>
      </c>
      <c r="G442" s="12">
        <v>1</v>
      </c>
      <c r="H442" s="12">
        <v>0</v>
      </c>
      <c r="I442" s="13">
        <f t="shared" si="180"/>
        <v>5.7803468208092484E-2</v>
      </c>
      <c r="J442" s="13">
        <f t="shared" si="181"/>
        <v>0</v>
      </c>
      <c r="K442" s="13">
        <f t="shared" si="182"/>
        <v>0</v>
      </c>
      <c r="L442" s="13">
        <f t="shared" si="183"/>
        <v>2.2222222222222223</v>
      </c>
      <c r="M442" s="13">
        <f t="shared" si="184"/>
        <v>0</v>
      </c>
      <c r="N442" s="9"/>
      <c r="O442" s="9"/>
      <c r="P442" s="9"/>
      <c r="Q442" s="9"/>
      <c r="R442" s="9"/>
    </row>
    <row r="443" spans="1:18" ht="12" customHeight="1" x14ac:dyDescent="0.55000000000000004">
      <c r="B443" s="14" t="s">
        <v>150</v>
      </c>
      <c r="D443" s="15">
        <v>0</v>
      </c>
      <c r="E443" s="15">
        <v>0</v>
      </c>
      <c r="F443" s="15">
        <v>0</v>
      </c>
      <c r="G443" s="15">
        <v>0</v>
      </c>
      <c r="H443" s="15">
        <v>0</v>
      </c>
      <c r="I443" s="16">
        <f t="shared" si="180"/>
        <v>0</v>
      </c>
      <c r="J443" s="16">
        <f t="shared" si="181"/>
        <v>0</v>
      </c>
      <c r="K443" s="16">
        <f t="shared" si="182"/>
        <v>0</v>
      </c>
      <c r="L443" s="16">
        <f t="shared" si="183"/>
        <v>0</v>
      </c>
      <c r="M443" s="16">
        <f t="shared" si="184"/>
        <v>0</v>
      </c>
      <c r="N443" s="9"/>
      <c r="O443" s="9"/>
      <c r="P443" s="9"/>
      <c r="Q443" s="9"/>
      <c r="R443" s="9"/>
    </row>
    <row r="444" spans="1:18" ht="12" customHeight="1" x14ac:dyDescent="0.55000000000000004">
      <c r="B444" s="17" t="s">
        <v>182</v>
      </c>
      <c r="C444" s="18"/>
      <c r="D444" s="19">
        <v>60</v>
      </c>
      <c r="E444" s="19">
        <v>8</v>
      </c>
      <c r="F444" s="19">
        <v>45</v>
      </c>
      <c r="G444" s="19">
        <v>3</v>
      </c>
      <c r="H444" s="19">
        <v>4</v>
      </c>
      <c r="I444" s="20">
        <f t="shared" si="180"/>
        <v>3.4682080924855492</v>
      </c>
      <c r="J444" s="20">
        <f t="shared" si="181"/>
        <v>6.25</v>
      </c>
      <c r="K444" s="20">
        <f t="shared" si="182"/>
        <v>2.9702970297029703</v>
      </c>
      <c r="L444" s="20">
        <f t="shared" si="183"/>
        <v>6.666666666666667</v>
      </c>
      <c r="M444" s="20">
        <f t="shared" si="184"/>
        <v>9.5238095238095237</v>
      </c>
      <c r="N444" s="9"/>
      <c r="O444" s="9"/>
      <c r="P444" s="9"/>
      <c r="Q444" s="9"/>
      <c r="R444" s="9"/>
    </row>
    <row r="445" spans="1:18" ht="12" customHeight="1" x14ac:dyDescent="0.55000000000000004">
      <c r="B445" s="30" t="s">
        <v>7</v>
      </c>
      <c r="C445" s="31"/>
      <c r="D445" s="21">
        <v>1730</v>
      </c>
      <c r="E445" s="21">
        <v>128</v>
      </c>
      <c r="F445" s="21">
        <v>1515</v>
      </c>
      <c r="G445" s="21">
        <v>45</v>
      </c>
      <c r="H445" s="21">
        <v>42</v>
      </c>
      <c r="I445" s="22">
        <f>IF(SUM($I$435:$I$444) = 0, "-", SUM($I$435:$I$444))</f>
        <v>100.00000000000001</v>
      </c>
      <c r="J445" s="22">
        <f>IF(SUM($J$435:$J$444) = 0, "-", SUM($J$435:$J$444))</f>
        <v>100</v>
      </c>
      <c r="K445" s="22">
        <f>IF(SUM($K$435:$K$444) = 0, "-", SUM($K$435:$K$444))</f>
        <v>100.00000000000003</v>
      </c>
      <c r="L445" s="22">
        <f>IF(SUM($L$435:$L$444) = 0, "-", SUM($L$435:$L$444))</f>
        <v>100.00000000000001</v>
      </c>
      <c r="M445" s="22">
        <f>IF(SUM($M$435:$M$444) = 0, "-", SUM($M$435:$M$444))</f>
        <v>100</v>
      </c>
      <c r="N445" s="9"/>
      <c r="O445" s="9"/>
      <c r="P445" s="9"/>
      <c r="Q445" s="9"/>
      <c r="R445" s="9"/>
    </row>
    <row r="447" spans="1:18" ht="12" customHeight="1" x14ac:dyDescent="0.55000000000000004">
      <c r="A447" s="1" t="s">
        <v>212</v>
      </c>
    </row>
    <row r="448" spans="1:18" ht="12" customHeight="1" x14ac:dyDescent="0.55000000000000004">
      <c r="A448" s="32" t="s">
        <v>213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</row>
    <row r="449" spans="1:18" ht="12" customHeight="1" x14ac:dyDescent="0.55000000000000004">
      <c r="B449" s="2"/>
      <c r="C449" s="3"/>
      <c r="D449" s="30" t="s">
        <v>1</v>
      </c>
      <c r="E449" s="33"/>
      <c r="F449" s="33"/>
      <c r="G449" s="33"/>
      <c r="H449" s="31"/>
      <c r="I449" s="30" t="s">
        <v>2</v>
      </c>
      <c r="J449" s="33"/>
      <c r="K449" s="33"/>
      <c r="L449" s="33"/>
      <c r="M449" s="31"/>
    </row>
    <row r="450" spans="1:18" ht="22.5" customHeight="1" x14ac:dyDescent="0.55000000000000004">
      <c r="B450" s="4"/>
      <c r="D450" s="25" t="s">
        <v>181</v>
      </c>
      <c r="E450" s="25" t="s">
        <v>166</v>
      </c>
      <c r="F450" s="25" t="s">
        <v>167</v>
      </c>
      <c r="G450" s="25" t="s">
        <v>168</v>
      </c>
      <c r="H450" s="25" t="s">
        <v>182</v>
      </c>
      <c r="I450" s="25" t="s">
        <v>181</v>
      </c>
      <c r="J450" s="25" t="s">
        <v>166</v>
      </c>
      <c r="K450" s="25" t="s">
        <v>167</v>
      </c>
      <c r="L450" s="25" t="s">
        <v>168</v>
      </c>
      <c r="M450" s="25" t="s">
        <v>182</v>
      </c>
    </row>
    <row r="451" spans="1:18" ht="12" customHeight="1" x14ac:dyDescent="0.55000000000000004">
      <c r="B451" s="4"/>
      <c r="D451" s="5"/>
      <c r="E451" s="5"/>
      <c r="F451" s="5"/>
      <c r="G451" s="5"/>
      <c r="H451" s="5"/>
      <c r="I451" s="5">
        <v>1730</v>
      </c>
      <c r="J451" s="5">
        <v>128</v>
      </c>
      <c r="K451" s="5">
        <v>1515</v>
      </c>
      <c r="L451" s="5">
        <v>45</v>
      </c>
      <c r="M451" s="5">
        <v>42</v>
      </c>
    </row>
    <row r="452" spans="1:18" ht="12" customHeight="1" x14ac:dyDescent="0.55000000000000004">
      <c r="B452" s="6" t="s">
        <v>151</v>
      </c>
      <c r="C452" s="3"/>
      <c r="D452" s="7">
        <v>1029</v>
      </c>
      <c r="E452" s="7">
        <v>61</v>
      </c>
      <c r="F452" s="7">
        <v>937</v>
      </c>
      <c r="G452" s="7">
        <v>25</v>
      </c>
      <c r="H452" s="7">
        <v>6</v>
      </c>
      <c r="I452" s="8">
        <f>IFERROR(100*$D452/$I$451, "-")</f>
        <v>59.479768786127167</v>
      </c>
      <c r="J452" s="8">
        <f>IFERROR(100*$E452/$J$451, "-")</f>
        <v>47.65625</v>
      </c>
      <c r="K452" s="8">
        <f>IFERROR(100*$F452/$K$451, "-")</f>
        <v>61.848184818481847</v>
      </c>
      <c r="L452" s="8">
        <f>IFERROR(100*$G452/$L$451, "-")</f>
        <v>55.555555555555557</v>
      </c>
      <c r="M452" s="8">
        <f>IFERROR(100*$H452/$M$451, "-")</f>
        <v>14.285714285714286</v>
      </c>
      <c r="N452" s="9"/>
      <c r="O452" s="9"/>
      <c r="P452" s="9"/>
      <c r="Q452" s="9"/>
      <c r="R452" s="9"/>
    </row>
    <row r="453" spans="1:18" ht="12" customHeight="1" x14ac:dyDescent="0.55000000000000004">
      <c r="B453" s="10" t="s">
        <v>152</v>
      </c>
      <c r="C453" s="11"/>
      <c r="D453" s="12">
        <v>160</v>
      </c>
      <c r="E453" s="12">
        <v>12</v>
      </c>
      <c r="F453" s="12">
        <v>142</v>
      </c>
      <c r="G453" s="12">
        <v>5</v>
      </c>
      <c r="H453" s="12">
        <v>1</v>
      </c>
      <c r="I453" s="13">
        <f t="shared" ref="I453:I456" si="185">IFERROR(100*$D453/$I$451, "-")</f>
        <v>9.2485549132947984</v>
      </c>
      <c r="J453" s="13">
        <f t="shared" ref="J453:J456" si="186">IFERROR(100*$E453/$J$451, "-")</f>
        <v>9.375</v>
      </c>
      <c r="K453" s="13">
        <f t="shared" ref="K453:K456" si="187">IFERROR(100*$F453/$K$451, "-")</f>
        <v>9.3729372937293736</v>
      </c>
      <c r="L453" s="13">
        <f t="shared" ref="L453:L456" si="188">IFERROR(100*$G453/$L$451, "-")</f>
        <v>11.111111111111111</v>
      </c>
      <c r="M453" s="13">
        <f t="shared" ref="M453:M456" si="189">IFERROR(100*$H453/$M$451, "-")</f>
        <v>2.3809523809523809</v>
      </c>
      <c r="N453" s="9"/>
      <c r="O453" s="9"/>
      <c r="P453" s="9"/>
      <c r="Q453" s="9"/>
      <c r="R453" s="9"/>
    </row>
    <row r="454" spans="1:18" ht="12" customHeight="1" x14ac:dyDescent="0.55000000000000004">
      <c r="B454" s="14" t="s">
        <v>214</v>
      </c>
      <c r="D454" s="15">
        <v>223</v>
      </c>
      <c r="E454" s="15">
        <v>23</v>
      </c>
      <c r="F454" s="15">
        <v>192</v>
      </c>
      <c r="G454" s="15">
        <v>6</v>
      </c>
      <c r="H454" s="15">
        <v>2</v>
      </c>
      <c r="I454" s="16">
        <f t="shared" si="185"/>
        <v>12.890173410404625</v>
      </c>
      <c r="J454" s="16">
        <f t="shared" si="186"/>
        <v>17.96875</v>
      </c>
      <c r="K454" s="16">
        <f t="shared" si="187"/>
        <v>12.673267326732674</v>
      </c>
      <c r="L454" s="16">
        <f t="shared" si="188"/>
        <v>13.333333333333334</v>
      </c>
      <c r="M454" s="16">
        <f t="shared" si="189"/>
        <v>4.7619047619047619</v>
      </c>
      <c r="N454" s="9"/>
      <c r="O454" s="9"/>
      <c r="P454" s="9"/>
      <c r="Q454" s="9"/>
      <c r="R454" s="9"/>
    </row>
    <row r="455" spans="1:18" ht="12" customHeight="1" x14ac:dyDescent="0.55000000000000004">
      <c r="B455" s="10" t="s">
        <v>153</v>
      </c>
      <c r="C455" s="11"/>
      <c r="D455" s="12">
        <v>285</v>
      </c>
      <c r="E455" s="12">
        <v>32</v>
      </c>
      <c r="F455" s="12">
        <v>241</v>
      </c>
      <c r="G455" s="12">
        <v>9</v>
      </c>
      <c r="H455" s="12">
        <v>3</v>
      </c>
      <c r="I455" s="13">
        <f t="shared" si="185"/>
        <v>16.473988439306357</v>
      </c>
      <c r="J455" s="13">
        <f t="shared" si="186"/>
        <v>25</v>
      </c>
      <c r="K455" s="13">
        <f t="shared" si="187"/>
        <v>15.907590759075907</v>
      </c>
      <c r="L455" s="13">
        <f t="shared" si="188"/>
        <v>20</v>
      </c>
      <c r="M455" s="13">
        <f t="shared" si="189"/>
        <v>7.1428571428571432</v>
      </c>
      <c r="N455" s="9"/>
      <c r="O455" s="9"/>
      <c r="P455" s="9"/>
      <c r="Q455" s="9"/>
      <c r="R455" s="9"/>
    </row>
    <row r="456" spans="1:18" ht="12" customHeight="1" x14ac:dyDescent="0.55000000000000004">
      <c r="B456" s="23" t="s">
        <v>182</v>
      </c>
      <c r="C456" s="24"/>
      <c r="D456" s="21">
        <v>33</v>
      </c>
      <c r="E456" s="21">
        <v>0</v>
      </c>
      <c r="F456" s="21">
        <v>3</v>
      </c>
      <c r="G456" s="21">
        <v>0</v>
      </c>
      <c r="H456" s="21">
        <v>30</v>
      </c>
      <c r="I456" s="22">
        <f t="shared" si="185"/>
        <v>1.9075144508670521</v>
      </c>
      <c r="J456" s="22">
        <f t="shared" si="186"/>
        <v>0</v>
      </c>
      <c r="K456" s="22">
        <f t="shared" si="187"/>
        <v>0.19801980198019803</v>
      </c>
      <c r="L456" s="22">
        <f t="shared" si="188"/>
        <v>0</v>
      </c>
      <c r="M456" s="22">
        <f t="shared" si="189"/>
        <v>71.428571428571431</v>
      </c>
      <c r="N456" s="9"/>
      <c r="O456" s="9"/>
      <c r="P456" s="9"/>
      <c r="Q456" s="9"/>
      <c r="R456" s="9"/>
    </row>
    <row r="457" spans="1:18" ht="12" customHeight="1" x14ac:dyDescent="0.55000000000000004">
      <c r="B457" s="30" t="s">
        <v>7</v>
      </c>
      <c r="C457" s="31"/>
      <c r="D457" s="21">
        <v>1730</v>
      </c>
      <c r="E457" s="21">
        <v>128</v>
      </c>
      <c r="F457" s="21">
        <v>1515</v>
      </c>
      <c r="G457" s="21">
        <v>45</v>
      </c>
      <c r="H457" s="21">
        <v>42</v>
      </c>
      <c r="I457" s="22">
        <f>IF(SUM($I$452:$I$456) = 0, "-", SUM($I$452:$I$456))</f>
        <v>100</v>
      </c>
      <c r="J457" s="22">
        <f>IF(SUM($J$452:$J$456) = 0, "-", SUM($J$452:$J$456))</f>
        <v>100</v>
      </c>
      <c r="K457" s="22">
        <f>IF(SUM($K$452:$K$456) = 0, "-", SUM($K$452:$K$456))</f>
        <v>99.999999999999986</v>
      </c>
      <c r="L457" s="22">
        <f>IF(SUM($L$452:$L$456) = 0, "-", SUM($L$452:$L$456))</f>
        <v>100</v>
      </c>
      <c r="M457" s="22">
        <f>IF(SUM($M$452:$M$456) = 0, "-", SUM($M$452:$M$456))</f>
        <v>100</v>
      </c>
      <c r="N457" s="9"/>
      <c r="O457" s="9"/>
      <c r="P457" s="9"/>
      <c r="Q457" s="9"/>
      <c r="R457" s="9"/>
    </row>
    <row r="459" spans="1:18" ht="12" customHeight="1" x14ac:dyDescent="0.55000000000000004">
      <c r="A459" s="32" t="s">
        <v>154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</row>
    <row r="460" spans="1:18" ht="12" customHeight="1" x14ac:dyDescent="0.55000000000000004">
      <c r="B460" s="2"/>
      <c r="C460" s="3"/>
      <c r="D460" s="30" t="s">
        <v>1</v>
      </c>
      <c r="E460" s="33"/>
      <c r="F460" s="33"/>
      <c r="G460" s="33"/>
      <c r="H460" s="31"/>
      <c r="I460" s="30" t="s">
        <v>2</v>
      </c>
      <c r="J460" s="33"/>
      <c r="K460" s="33"/>
      <c r="L460" s="33"/>
      <c r="M460" s="31"/>
    </row>
    <row r="461" spans="1:18" ht="22.5" customHeight="1" x14ac:dyDescent="0.55000000000000004">
      <c r="B461" s="4"/>
      <c r="D461" s="25" t="s">
        <v>181</v>
      </c>
      <c r="E461" s="25" t="s">
        <v>166</v>
      </c>
      <c r="F461" s="25" t="s">
        <v>167</v>
      </c>
      <c r="G461" s="25" t="s">
        <v>168</v>
      </c>
      <c r="H461" s="25" t="s">
        <v>182</v>
      </c>
      <c r="I461" s="25" t="s">
        <v>181</v>
      </c>
      <c r="J461" s="25" t="s">
        <v>166</v>
      </c>
      <c r="K461" s="25" t="s">
        <v>167</v>
      </c>
      <c r="L461" s="25" t="s">
        <v>168</v>
      </c>
      <c r="M461" s="25" t="s">
        <v>182</v>
      </c>
    </row>
    <row r="462" spans="1:18" ht="12" customHeight="1" x14ac:dyDescent="0.55000000000000004">
      <c r="B462" s="4"/>
      <c r="D462" s="5"/>
      <c r="E462" s="5"/>
      <c r="F462" s="5"/>
      <c r="G462" s="5"/>
      <c r="H462" s="5"/>
      <c r="I462" s="5">
        <v>1730</v>
      </c>
      <c r="J462" s="5">
        <v>128</v>
      </c>
      <c r="K462" s="5">
        <v>1515</v>
      </c>
      <c r="L462" s="5">
        <v>45</v>
      </c>
      <c r="M462" s="5">
        <v>42</v>
      </c>
    </row>
    <row r="463" spans="1:18" ht="12" customHeight="1" x14ac:dyDescent="0.55000000000000004">
      <c r="B463" s="6" t="s">
        <v>151</v>
      </c>
      <c r="C463" s="3"/>
      <c r="D463" s="7">
        <v>86</v>
      </c>
      <c r="E463" s="7">
        <v>8</v>
      </c>
      <c r="F463" s="7">
        <v>74</v>
      </c>
      <c r="G463" s="7">
        <v>3</v>
      </c>
      <c r="H463" s="7">
        <v>1</v>
      </c>
      <c r="I463" s="8">
        <f>IFERROR(100*$D463/$I$462, "-")</f>
        <v>4.9710982658959537</v>
      </c>
      <c r="J463" s="8">
        <f>IFERROR(100*$E463/$J$462, "-")</f>
        <v>6.25</v>
      </c>
      <c r="K463" s="8">
        <f>IFERROR(100*$F463/$K$462, "-")</f>
        <v>4.8844884488448841</v>
      </c>
      <c r="L463" s="8">
        <f>IFERROR(100*$G463/$L$462, "-")</f>
        <v>6.666666666666667</v>
      </c>
      <c r="M463" s="8">
        <f>IFERROR(100*$H463/$M$462, "-")</f>
        <v>2.3809523809523809</v>
      </c>
      <c r="N463" s="9"/>
      <c r="O463" s="9"/>
      <c r="P463" s="9"/>
      <c r="Q463" s="9"/>
      <c r="R463" s="9"/>
    </row>
    <row r="464" spans="1:18" ht="12" customHeight="1" x14ac:dyDescent="0.55000000000000004">
      <c r="B464" s="10" t="s">
        <v>152</v>
      </c>
      <c r="C464" s="11"/>
      <c r="D464" s="12">
        <v>381</v>
      </c>
      <c r="E464" s="12">
        <v>30</v>
      </c>
      <c r="F464" s="12">
        <v>337</v>
      </c>
      <c r="G464" s="12">
        <v>12</v>
      </c>
      <c r="H464" s="12">
        <v>2</v>
      </c>
      <c r="I464" s="13">
        <f t="shared" ref="I464:I467" si="190">IFERROR(100*$D464/$I$462, "-")</f>
        <v>22.023121387283236</v>
      </c>
      <c r="J464" s="13">
        <f t="shared" ref="J464:J467" si="191">IFERROR(100*$E464/$J$462, "-")</f>
        <v>23.4375</v>
      </c>
      <c r="K464" s="13">
        <f t="shared" ref="K464:K467" si="192">IFERROR(100*$F464/$K$462, "-")</f>
        <v>22.244224422442244</v>
      </c>
      <c r="L464" s="13">
        <f t="shared" ref="L464:L467" si="193">IFERROR(100*$G464/$L$462, "-")</f>
        <v>26.666666666666668</v>
      </c>
      <c r="M464" s="13">
        <f t="shared" ref="M464:M467" si="194">IFERROR(100*$H464/$M$462, "-")</f>
        <v>4.7619047619047619</v>
      </c>
      <c r="N464" s="9"/>
      <c r="O464" s="9"/>
      <c r="P464" s="9"/>
      <c r="Q464" s="9"/>
      <c r="R464" s="9"/>
    </row>
    <row r="465" spans="1:18" ht="12" customHeight="1" x14ac:dyDescent="0.55000000000000004">
      <c r="B465" s="14" t="s">
        <v>214</v>
      </c>
      <c r="D465" s="15">
        <v>507</v>
      </c>
      <c r="E465" s="15">
        <v>26</v>
      </c>
      <c r="F465" s="15">
        <v>463</v>
      </c>
      <c r="G465" s="15">
        <v>13</v>
      </c>
      <c r="H465" s="15">
        <v>5</v>
      </c>
      <c r="I465" s="16">
        <f t="shared" si="190"/>
        <v>29.306358381502889</v>
      </c>
      <c r="J465" s="16">
        <f t="shared" si="191"/>
        <v>20.3125</v>
      </c>
      <c r="K465" s="16">
        <f t="shared" si="192"/>
        <v>30.561056105610561</v>
      </c>
      <c r="L465" s="16">
        <f t="shared" si="193"/>
        <v>28.888888888888889</v>
      </c>
      <c r="M465" s="16">
        <f t="shared" si="194"/>
        <v>11.904761904761905</v>
      </c>
      <c r="N465" s="9"/>
      <c r="O465" s="9"/>
      <c r="P465" s="9"/>
      <c r="Q465" s="9"/>
      <c r="R465" s="9"/>
    </row>
    <row r="466" spans="1:18" ht="12" customHeight="1" x14ac:dyDescent="0.55000000000000004">
      <c r="B466" s="10" t="s">
        <v>153</v>
      </c>
      <c r="C466" s="11"/>
      <c r="D466" s="12">
        <v>716</v>
      </c>
      <c r="E466" s="12">
        <v>63</v>
      </c>
      <c r="F466" s="12">
        <v>632</v>
      </c>
      <c r="G466" s="12">
        <v>17</v>
      </c>
      <c r="H466" s="12">
        <v>4</v>
      </c>
      <c r="I466" s="13">
        <f t="shared" si="190"/>
        <v>41.387283236994222</v>
      </c>
      <c r="J466" s="13">
        <f t="shared" si="191"/>
        <v>49.21875</v>
      </c>
      <c r="K466" s="13">
        <f t="shared" si="192"/>
        <v>41.716171617161713</v>
      </c>
      <c r="L466" s="13">
        <f t="shared" si="193"/>
        <v>37.777777777777779</v>
      </c>
      <c r="M466" s="13">
        <f t="shared" si="194"/>
        <v>9.5238095238095237</v>
      </c>
      <c r="N466" s="9"/>
      <c r="O466" s="9"/>
      <c r="P466" s="9"/>
      <c r="Q466" s="9"/>
      <c r="R466" s="9"/>
    </row>
    <row r="467" spans="1:18" ht="12" customHeight="1" x14ac:dyDescent="0.55000000000000004">
      <c r="B467" s="23" t="s">
        <v>182</v>
      </c>
      <c r="C467" s="24"/>
      <c r="D467" s="21">
        <v>40</v>
      </c>
      <c r="E467" s="21">
        <v>1</v>
      </c>
      <c r="F467" s="21">
        <v>9</v>
      </c>
      <c r="G467" s="21">
        <v>0</v>
      </c>
      <c r="H467" s="21">
        <v>30</v>
      </c>
      <c r="I467" s="22">
        <f t="shared" si="190"/>
        <v>2.3121387283236996</v>
      </c>
      <c r="J467" s="22">
        <f t="shared" si="191"/>
        <v>0.78125</v>
      </c>
      <c r="K467" s="22">
        <f t="shared" si="192"/>
        <v>0.59405940594059403</v>
      </c>
      <c r="L467" s="22">
        <f t="shared" si="193"/>
        <v>0</v>
      </c>
      <c r="M467" s="22">
        <f t="shared" si="194"/>
        <v>71.428571428571431</v>
      </c>
      <c r="N467" s="9"/>
      <c r="O467" s="9"/>
      <c r="P467" s="9"/>
      <c r="Q467" s="9"/>
      <c r="R467" s="9"/>
    </row>
    <row r="468" spans="1:18" ht="12" customHeight="1" x14ac:dyDescent="0.55000000000000004">
      <c r="B468" s="30" t="s">
        <v>7</v>
      </c>
      <c r="C468" s="31"/>
      <c r="D468" s="21">
        <v>1730</v>
      </c>
      <c r="E468" s="21">
        <v>128</v>
      </c>
      <c r="F468" s="21">
        <v>1515</v>
      </c>
      <c r="G468" s="21">
        <v>45</v>
      </c>
      <c r="H468" s="21">
        <v>42</v>
      </c>
      <c r="I468" s="22">
        <f>IF(SUM($I$463:$I$467) = 0, "-", SUM($I$463:$I$467))</f>
        <v>100</v>
      </c>
      <c r="J468" s="22">
        <f>IF(SUM($J$463:$J$467) = 0, "-", SUM($J$463:$J$467))</f>
        <v>100</v>
      </c>
      <c r="K468" s="22">
        <f>IF(SUM($K$463:$K$467) = 0, "-", SUM($K$463:$K$467))</f>
        <v>100</v>
      </c>
      <c r="L468" s="22">
        <f>IF(SUM($L$463:$L$467) = 0, "-", SUM($L$463:$L$467))</f>
        <v>100</v>
      </c>
      <c r="M468" s="22">
        <f>IF(SUM($M$463:$M$467) = 0, "-", SUM($M$463:$M$467))</f>
        <v>100</v>
      </c>
      <c r="N468" s="9"/>
      <c r="O468" s="9"/>
      <c r="P468" s="9"/>
      <c r="Q468" s="9"/>
      <c r="R468" s="9"/>
    </row>
    <row r="470" spans="1:18" ht="12" customHeight="1" x14ac:dyDescent="0.55000000000000004">
      <c r="A470" s="32" t="s">
        <v>155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</row>
    <row r="471" spans="1:18" ht="12" customHeight="1" x14ac:dyDescent="0.55000000000000004">
      <c r="B471" s="2"/>
      <c r="C471" s="3"/>
      <c r="D471" s="30" t="s">
        <v>1</v>
      </c>
      <c r="E471" s="33"/>
      <c r="F471" s="33"/>
      <c r="G471" s="33"/>
      <c r="H471" s="31"/>
      <c r="I471" s="30" t="s">
        <v>2</v>
      </c>
      <c r="J471" s="33"/>
      <c r="K471" s="33"/>
      <c r="L471" s="33"/>
      <c r="M471" s="31"/>
    </row>
    <row r="472" spans="1:18" ht="22.5" customHeight="1" x14ac:dyDescent="0.55000000000000004">
      <c r="B472" s="4"/>
      <c r="D472" s="25" t="s">
        <v>181</v>
      </c>
      <c r="E472" s="25" t="s">
        <v>166</v>
      </c>
      <c r="F472" s="25" t="s">
        <v>167</v>
      </c>
      <c r="G472" s="25" t="s">
        <v>168</v>
      </c>
      <c r="H472" s="25" t="s">
        <v>182</v>
      </c>
      <c r="I472" s="25" t="s">
        <v>181</v>
      </c>
      <c r="J472" s="25" t="s">
        <v>166</v>
      </c>
      <c r="K472" s="25" t="s">
        <v>167</v>
      </c>
      <c r="L472" s="25" t="s">
        <v>168</v>
      </c>
      <c r="M472" s="25" t="s">
        <v>182</v>
      </c>
    </row>
    <row r="473" spans="1:18" ht="12" customHeight="1" x14ac:dyDescent="0.55000000000000004">
      <c r="B473" s="4"/>
      <c r="D473" s="5"/>
      <c r="E473" s="5"/>
      <c r="F473" s="5"/>
      <c r="G473" s="5"/>
      <c r="H473" s="5"/>
      <c r="I473" s="5">
        <v>1730</v>
      </c>
      <c r="J473" s="5">
        <v>128</v>
      </c>
      <c r="K473" s="5">
        <v>1515</v>
      </c>
      <c r="L473" s="5">
        <v>45</v>
      </c>
      <c r="M473" s="5">
        <v>42</v>
      </c>
    </row>
    <row r="474" spans="1:18" ht="12" customHeight="1" x14ac:dyDescent="0.55000000000000004">
      <c r="B474" s="6" t="s">
        <v>151</v>
      </c>
      <c r="C474" s="3"/>
      <c r="D474" s="7">
        <v>68</v>
      </c>
      <c r="E474" s="7">
        <v>7</v>
      </c>
      <c r="F474" s="7">
        <v>55</v>
      </c>
      <c r="G474" s="7">
        <v>5</v>
      </c>
      <c r="H474" s="7">
        <v>1</v>
      </c>
      <c r="I474" s="8">
        <f>IFERROR(100*$D474/$I$473, "-")</f>
        <v>3.9306358381502888</v>
      </c>
      <c r="J474" s="8">
        <f>IFERROR(100*$E474/$J$473, "-")</f>
        <v>5.46875</v>
      </c>
      <c r="K474" s="8">
        <f>IFERROR(100*$F474/$K$473, "-")</f>
        <v>3.6303630363036303</v>
      </c>
      <c r="L474" s="8">
        <f>IFERROR(100*$G474/$L$473, "-")</f>
        <v>11.111111111111111</v>
      </c>
      <c r="M474" s="8">
        <f>IFERROR(100*$H474/$M$473, "-")</f>
        <v>2.3809523809523809</v>
      </c>
      <c r="N474" s="9"/>
      <c r="O474" s="9"/>
      <c r="P474" s="9"/>
      <c r="Q474" s="9"/>
      <c r="R474" s="9"/>
    </row>
    <row r="475" spans="1:18" ht="12" customHeight="1" x14ac:dyDescent="0.55000000000000004">
      <c r="B475" s="10" t="s">
        <v>152</v>
      </c>
      <c r="C475" s="11"/>
      <c r="D475" s="12">
        <v>569</v>
      </c>
      <c r="E475" s="12">
        <v>39</v>
      </c>
      <c r="F475" s="12">
        <v>514</v>
      </c>
      <c r="G475" s="12">
        <v>13</v>
      </c>
      <c r="H475" s="12">
        <v>3</v>
      </c>
      <c r="I475" s="13">
        <f t="shared" ref="I475:I478" si="195">IFERROR(100*$D475/$I$473, "-")</f>
        <v>32.890173410404621</v>
      </c>
      <c r="J475" s="13">
        <f t="shared" ref="J475:J478" si="196">IFERROR(100*$E475/$J$473, "-")</f>
        <v>30.46875</v>
      </c>
      <c r="K475" s="13">
        <f t="shared" ref="K475:K478" si="197">IFERROR(100*$F475/$K$473, "-")</f>
        <v>33.927392739273927</v>
      </c>
      <c r="L475" s="13">
        <f t="shared" ref="L475:L478" si="198">IFERROR(100*$G475/$L$473, "-")</f>
        <v>28.888888888888889</v>
      </c>
      <c r="M475" s="13">
        <f t="shared" ref="M475:M478" si="199">IFERROR(100*$H475/$M$473, "-")</f>
        <v>7.1428571428571432</v>
      </c>
      <c r="N475" s="9"/>
      <c r="O475" s="9"/>
      <c r="P475" s="9"/>
      <c r="Q475" s="9"/>
      <c r="R475" s="9"/>
    </row>
    <row r="476" spans="1:18" ht="12" customHeight="1" x14ac:dyDescent="0.55000000000000004">
      <c r="B476" s="14" t="s">
        <v>214</v>
      </c>
      <c r="D476" s="15">
        <v>446</v>
      </c>
      <c r="E476" s="15">
        <v>24</v>
      </c>
      <c r="F476" s="15">
        <v>407</v>
      </c>
      <c r="G476" s="15">
        <v>10</v>
      </c>
      <c r="H476" s="15">
        <v>5</v>
      </c>
      <c r="I476" s="16">
        <f t="shared" si="195"/>
        <v>25.78034682080925</v>
      </c>
      <c r="J476" s="16">
        <f t="shared" si="196"/>
        <v>18.75</v>
      </c>
      <c r="K476" s="16">
        <f t="shared" si="197"/>
        <v>26.864686468646866</v>
      </c>
      <c r="L476" s="16">
        <f t="shared" si="198"/>
        <v>22.222222222222221</v>
      </c>
      <c r="M476" s="16">
        <f t="shared" si="199"/>
        <v>11.904761904761905</v>
      </c>
      <c r="N476" s="9"/>
      <c r="O476" s="9"/>
      <c r="P476" s="9"/>
      <c r="Q476" s="9"/>
      <c r="R476" s="9"/>
    </row>
    <row r="477" spans="1:18" ht="12" customHeight="1" x14ac:dyDescent="0.55000000000000004">
      <c r="B477" s="10" t="s">
        <v>153</v>
      </c>
      <c r="C477" s="11"/>
      <c r="D477" s="12">
        <v>608</v>
      </c>
      <c r="E477" s="12">
        <v>57</v>
      </c>
      <c r="F477" s="12">
        <v>531</v>
      </c>
      <c r="G477" s="12">
        <v>17</v>
      </c>
      <c r="H477" s="12">
        <v>3</v>
      </c>
      <c r="I477" s="13">
        <f t="shared" si="195"/>
        <v>35.144508670520231</v>
      </c>
      <c r="J477" s="13">
        <f t="shared" si="196"/>
        <v>44.53125</v>
      </c>
      <c r="K477" s="13">
        <f t="shared" si="197"/>
        <v>35.049504950495049</v>
      </c>
      <c r="L477" s="13">
        <f t="shared" si="198"/>
        <v>37.777777777777779</v>
      </c>
      <c r="M477" s="13">
        <f t="shared" si="199"/>
        <v>7.1428571428571432</v>
      </c>
      <c r="N477" s="9"/>
      <c r="O477" s="9"/>
      <c r="P477" s="9"/>
      <c r="Q477" s="9"/>
      <c r="R477" s="9"/>
    </row>
    <row r="478" spans="1:18" ht="12" customHeight="1" x14ac:dyDescent="0.55000000000000004">
      <c r="B478" s="23" t="s">
        <v>182</v>
      </c>
      <c r="C478" s="24"/>
      <c r="D478" s="21">
        <v>39</v>
      </c>
      <c r="E478" s="21">
        <v>1</v>
      </c>
      <c r="F478" s="21">
        <v>8</v>
      </c>
      <c r="G478" s="21">
        <v>0</v>
      </c>
      <c r="H478" s="21">
        <v>30</v>
      </c>
      <c r="I478" s="22">
        <f t="shared" si="195"/>
        <v>2.254335260115607</v>
      </c>
      <c r="J478" s="22">
        <f t="shared" si="196"/>
        <v>0.78125</v>
      </c>
      <c r="K478" s="22">
        <f t="shared" si="197"/>
        <v>0.528052805280528</v>
      </c>
      <c r="L478" s="22">
        <f t="shared" si="198"/>
        <v>0</v>
      </c>
      <c r="M478" s="22">
        <f t="shared" si="199"/>
        <v>71.428571428571431</v>
      </c>
      <c r="N478" s="9"/>
      <c r="O478" s="9"/>
      <c r="P478" s="9"/>
      <c r="Q478" s="9"/>
      <c r="R478" s="9"/>
    </row>
    <row r="479" spans="1:18" ht="12" customHeight="1" x14ac:dyDescent="0.55000000000000004">
      <c r="B479" s="30" t="s">
        <v>7</v>
      </c>
      <c r="C479" s="31"/>
      <c r="D479" s="21">
        <v>1730</v>
      </c>
      <c r="E479" s="21">
        <v>128</v>
      </c>
      <c r="F479" s="21">
        <v>1515</v>
      </c>
      <c r="G479" s="21">
        <v>45</v>
      </c>
      <c r="H479" s="21">
        <v>42</v>
      </c>
      <c r="I479" s="22">
        <f>IF(SUM($I$474:$I$478) = 0, "-", SUM($I$474:$I$478))</f>
        <v>100</v>
      </c>
      <c r="J479" s="22">
        <f>IF(SUM($J$474:$J$478) = 0, "-", SUM($J$474:$J$478))</f>
        <v>100</v>
      </c>
      <c r="K479" s="22">
        <f>IF(SUM($K$474:$K$478) = 0, "-", SUM($K$474:$K$478))</f>
        <v>99.999999999999986</v>
      </c>
      <c r="L479" s="22">
        <f>IF(SUM($L$474:$L$478) = 0, "-", SUM($L$474:$L$478))</f>
        <v>100</v>
      </c>
      <c r="M479" s="22">
        <f>IF(SUM($M$474:$M$478) = 0, "-", SUM($M$474:$M$478))</f>
        <v>100</v>
      </c>
      <c r="N479" s="9"/>
      <c r="O479" s="9"/>
      <c r="P479" s="9"/>
      <c r="Q479" s="9"/>
      <c r="R479" s="9"/>
    </row>
    <row r="481" spans="1:18" ht="12" customHeight="1" x14ac:dyDescent="0.55000000000000004">
      <c r="A481" s="32" t="s">
        <v>156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</row>
    <row r="482" spans="1:18" ht="12" customHeight="1" x14ac:dyDescent="0.55000000000000004">
      <c r="B482" s="2"/>
      <c r="C482" s="3"/>
      <c r="D482" s="30" t="s">
        <v>1</v>
      </c>
      <c r="E482" s="33"/>
      <c r="F482" s="33"/>
      <c r="G482" s="33"/>
      <c r="H482" s="31"/>
      <c r="I482" s="30" t="s">
        <v>2</v>
      </c>
      <c r="J482" s="33"/>
      <c r="K482" s="33"/>
      <c r="L482" s="33"/>
      <c r="M482" s="31"/>
    </row>
    <row r="483" spans="1:18" ht="22.5" customHeight="1" x14ac:dyDescent="0.55000000000000004">
      <c r="B483" s="4"/>
      <c r="D483" s="25" t="s">
        <v>181</v>
      </c>
      <c r="E483" s="25" t="s">
        <v>166</v>
      </c>
      <c r="F483" s="25" t="s">
        <v>167</v>
      </c>
      <c r="G483" s="25" t="s">
        <v>168</v>
      </c>
      <c r="H483" s="25" t="s">
        <v>182</v>
      </c>
      <c r="I483" s="25" t="s">
        <v>181</v>
      </c>
      <c r="J483" s="25" t="s">
        <v>166</v>
      </c>
      <c r="K483" s="25" t="s">
        <v>167</v>
      </c>
      <c r="L483" s="25" t="s">
        <v>168</v>
      </c>
      <c r="M483" s="25" t="s">
        <v>182</v>
      </c>
    </row>
    <row r="484" spans="1:18" ht="12" customHeight="1" x14ac:dyDescent="0.55000000000000004">
      <c r="B484" s="4"/>
      <c r="D484" s="5"/>
      <c r="E484" s="5"/>
      <c r="F484" s="5"/>
      <c r="G484" s="5"/>
      <c r="H484" s="5"/>
      <c r="I484" s="5">
        <v>1730</v>
      </c>
      <c r="J484" s="5">
        <v>128</v>
      </c>
      <c r="K484" s="5">
        <v>1515</v>
      </c>
      <c r="L484" s="5">
        <v>45</v>
      </c>
      <c r="M484" s="5">
        <v>42</v>
      </c>
    </row>
    <row r="485" spans="1:18" ht="12" customHeight="1" x14ac:dyDescent="0.55000000000000004">
      <c r="B485" s="6" t="s">
        <v>151</v>
      </c>
      <c r="C485" s="3"/>
      <c r="D485" s="7">
        <v>58</v>
      </c>
      <c r="E485" s="7">
        <v>8</v>
      </c>
      <c r="F485" s="7">
        <v>47</v>
      </c>
      <c r="G485" s="7">
        <v>2</v>
      </c>
      <c r="H485" s="7">
        <v>1</v>
      </c>
      <c r="I485" s="8">
        <f>IFERROR(100*$D485/$I$484, "-")</f>
        <v>3.352601156069364</v>
      </c>
      <c r="J485" s="8">
        <f>IFERROR(100*$E485/$J$484, "-")</f>
        <v>6.25</v>
      </c>
      <c r="K485" s="8">
        <f>IFERROR(100*$F485/$K$484, "-")</f>
        <v>3.1023102310231021</v>
      </c>
      <c r="L485" s="8">
        <f>IFERROR(100*$G485/$L$484, "-")</f>
        <v>4.4444444444444446</v>
      </c>
      <c r="M485" s="8">
        <f>IFERROR(100*$H485/$M$484, "-")</f>
        <v>2.3809523809523809</v>
      </c>
      <c r="N485" s="9"/>
      <c r="O485" s="9"/>
      <c r="P485" s="9"/>
      <c r="Q485" s="9"/>
      <c r="R485" s="9"/>
    </row>
    <row r="486" spans="1:18" ht="12" customHeight="1" x14ac:dyDescent="0.55000000000000004">
      <c r="B486" s="10" t="s">
        <v>152</v>
      </c>
      <c r="C486" s="11"/>
      <c r="D486" s="12">
        <v>315</v>
      </c>
      <c r="E486" s="12">
        <v>26</v>
      </c>
      <c r="F486" s="12">
        <v>278</v>
      </c>
      <c r="G486" s="12">
        <v>10</v>
      </c>
      <c r="H486" s="12">
        <v>1</v>
      </c>
      <c r="I486" s="13">
        <f t="shared" ref="I486:I489" si="200">IFERROR(100*$D486/$I$484, "-")</f>
        <v>18.208092485549134</v>
      </c>
      <c r="J486" s="13">
        <f t="shared" ref="J486:J489" si="201">IFERROR(100*$E486/$J$484, "-")</f>
        <v>20.3125</v>
      </c>
      <c r="K486" s="13">
        <f t="shared" ref="K486:K489" si="202">IFERROR(100*$F486/$K$484, "-")</f>
        <v>18.349834983498351</v>
      </c>
      <c r="L486" s="13">
        <f t="shared" ref="L486:L489" si="203">IFERROR(100*$G486/$L$484, "-")</f>
        <v>22.222222222222221</v>
      </c>
      <c r="M486" s="13">
        <f t="shared" ref="M486:M489" si="204">IFERROR(100*$H486/$M$484, "-")</f>
        <v>2.3809523809523809</v>
      </c>
      <c r="N486" s="9"/>
      <c r="O486" s="9"/>
      <c r="P486" s="9"/>
      <c r="Q486" s="9"/>
      <c r="R486" s="9"/>
    </row>
    <row r="487" spans="1:18" ht="12" customHeight="1" x14ac:dyDescent="0.55000000000000004">
      <c r="B487" s="14" t="s">
        <v>214</v>
      </c>
      <c r="D487" s="15">
        <v>518</v>
      </c>
      <c r="E487" s="15">
        <v>28</v>
      </c>
      <c r="F487" s="15">
        <v>472</v>
      </c>
      <c r="G487" s="15">
        <v>11</v>
      </c>
      <c r="H487" s="15">
        <v>7</v>
      </c>
      <c r="I487" s="16">
        <f t="shared" si="200"/>
        <v>29.942196531791907</v>
      </c>
      <c r="J487" s="16">
        <f t="shared" si="201"/>
        <v>21.875</v>
      </c>
      <c r="K487" s="16">
        <f t="shared" si="202"/>
        <v>31.155115511551156</v>
      </c>
      <c r="L487" s="16">
        <f t="shared" si="203"/>
        <v>24.444444444444443</v>
      </c>
      <c r="M487" s="16">
        <f t="shared" si="204"/>
        <v>16.666666666666668</v>
      </c>
      <c r="N487" s="9"/>
      <c r="O487" s="9"/>
      <c r="P487" s="9"/>
      <c r="Q487" s="9"/>
      <c r="R487" s="9"/>
    </row>
    <row r="488" spans="1:18" ht="12" customHeight="1" x14ac:dyDescent="0.55000000000000004">
      <c r="B488" s="10" t="s">
        <v>153</v>
      </c>
      <c r="C488" s="11"/>
      <c r="D488" s="12">
        <v>800</v>
      </c>
      <c r="E488" s="12">
        <v>65</v>
      </c>
      <c r="F488" s="12">
        <v>710</v>
      </c>
      <c r="G488" s="12">
        <v>22</v>
      </c>
      <c r="H488" s="12">
        <v>3</v>
      </c>
      <c r="I488" s="13">
        <f t="shared" si="200"/>
        <v>46.24277456647399</v>
      </c>
      <c r="J488" s="13">
        <f t="shared" si="201"/>
        <v>50.78125</v>
      </c>
      <c r="K488" s="13">
        <f t="shared" si="202"/>
        <v>46.864686468646866</v>
      </c>
      <c r="L488" s="13">
        <f t="shared" si="203"/>
        <v>48.888888888888886</v>
      </c>
      <c r="M488" s="13">
        <f t="shared" si="204"/>
        <v>7.1428571428571432</v>
      </c>
      <c r="N488" s="9"/>
      <c r="O488" s="9"/>
      <c r="P488" s="9"/>
      <c r="Q488" s="9"/>
      <c r="R488" s="9"/>
    </row>
    <row r="489" spans="1:18" ht="12" customHeight="1" x14ac:dyDescent="0.55000000000000004">
      <c r="B489" s="23" t="s">
        <v>182</v>
      </c>
      <c r="C489" s="24"/>
      <c r="D489" s="21">
        <v>39</v>
      </c>
      <c r="E489" s="21">
        <v>1</v>
      </c>
      <c r="F489" s="21">
        <v>8</v>
      </c>
      <c r="G489" s="21">
        <v>0</v>
      </c>
      <c r="H489" s="21">
        <v>30</v>
      </c>
      <c r="I489" s="22">
        <f t="shared" si="200"/>
        <v>2.254335260115607</v>
      </c>
      <c r="J489" s="22">
        <f t="shared" si="201"/>
        <v>0.78125</v>
      </c>
      <c r="K489" s="22">
        <f t="shared" si="202"/>
        <v>0.528052805280528</v>
      </c>
      <c r="L489" s="22">
        <f t="shared" si="203"/>
        <v>0</v>
      </c>
      <c r="M489" s="22">
        <f t="shared" si="204"/>
        <v>71.428571428571431</v>
      </c>
      <c r="N489" s="9"/>
      <c r="O489" s="9"/>
      <c r="P489" s="9"/>
      <c r="Q489" s="9"/>
      <c r="R489" s="9"/>
    </row>
    <row r="490" spans="1:18" ht="12" customHeight="1" x14ac:dyDescent="0.55000000000000004">
      <c r="B490" s="30" t="s">
        <v>7</v>
      </c>
      <c r="C490" s="31"/>
      <c r="D490" s="21">
        <v>1730</v>
      </c>
      <c r="E490" s="21">
        <v>128</v>
      </c>
      <c r="F490" s="21">
        <v>1515</v>
      </c>
      <c r="G490" s="21">
        <v>45</v>
      </c>
      <c r="H490" s="21">
        <v>42</v>
      </c>
      <c r="I490" s="22">
        <f>IF(SUM($I$485:$I$489) = 0, "-", SUM($I$485:$I$489))</f>
        <v>100.00000000000001</v>
      </c>
      <c r="J490" s="22">
        <f>IF(SUM($J$485:$J$489) = 0, "-", SUM($J$485:$J$489))</f>
        <v>100</v>
      </c>
      <c r="K490" s="22">
        <f>IF(SUM($K$485:$K$489) = 0, "-", SUM($K$485:$K$489))</f>
        <v>100</v>
      </c>
      <c r="L490" s="22">
        <f>IF(SUM($L$485:$L$489) = 0, "-", SUM($L$485:$L$489))</f>
        <v>100</v>
      </c>
      <c r="M490" s="22">
        <f>IF(SUM($M$485:$M$489) = 0, "-", SUM($M$485:$M$489))</f>
        <v>100</v>
      </c>
      <c r="N490" s="9"/>
      <c r="O490" s="9"/>
      <c r="P490" s="9"/>
      <c r="Q490" s="9"/>
      <c r="R490" s="9"/>
    </row>
    <row r="492" spans="1:18" ht="12" customHeight="1" x14ac:dyDescent="0.55000000000000004">
      <c r="A492" s="32" t="s">
        <v>157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</row>
    <row r="493" spans="1:18" ht="12" customHeight="1" x14ac:dyDescent="0.55000000000000004">
      <c r="B493" s="2"/>
      <c r="C493" s="3"/>
      <c r="D493" s="30" t="s">
        <v>1</v>
      </c>
      <c r="E493" s="33"/>
      <c r="F493" s="33"/>
      <c r="G493" s="33"/>
      <c r="H493" s="31"/>
      <c r="I493" s="30" t="s">
        <v>2</v>
      </c>
      <c r="J493" s="33"/>
      <c r="K493" s="33"/>
      <c r="L493" s="33"/>
      <c r="M493" s="31"/>
    </row>
    <row r="494" spans="1:18" ht="22.5" customHeight="1" x14ac:dyDescent="0.55000000000000004">
      <c r="B494" s="4"/>
      <c r="D494" s="25" t="s">
        <v>181</v>
      </c>
      <c r="E494" s="25" t="s">
        <v>166</v>
      </c>
      <c r="F494" s="25" t="s">
        <v>167</v>
      </c>
      <c r="G494" s="25" t="s">
        <v>168</v>
      </c>
      <c r="H494" s="25" t="s">
        <v>182</v>
      </c>
      <c r="I494" s="25" t="s">
        <v>181</v>
      </c>
      <c r="J494" s="25" t="s">
        <v>166</v>
      </c>
      <c r="K494" s="25" t="s">
        <v>167</v>
      </c>
      <c r="L494" s="25" t="s">
        <v>168</v>
      </c>
      <c r="M494" s="25" t="s">
        <v>182</v>
      </c>
    </row>
    <row r="495" spans="1:18" ht="12" customHeight="1" x14ac:dyDescent="0.55000000000000004">
      <c r="B495" s="4"/>
      <c r="D495" s="5"/>
      <c r="E495" s="5"/>
      <c r="F495" s="5"/>
      <c r="G495" s="5"/>
      <c r="H495" s="5"/>
      <c r="I495" s="5">
        <v>1053</v>
      </c>
      <c r="J495" s="5">
        <v>62</v>
      </c>
      <c r="K495" s="5">
        <v>959</v>
      </c>
      <c r="L495" s="5">
        <v>26</v>
      </c>
      <c r="M495" s="5">
        <v>6</v>
      </c>
    </row>
    <row r="496" spans="1:18" ht="12" customHeight="1" x14ac:dyDescent="0.55000000000000004">
      <c r="B496" s="6" t="s">
        <v>224</v>
      </c>
      <c r="C496" s="3"/>
      <c r="D496" s="7">
        <v>78</v>
      </c>
      <c r="E496" s="7">
        <v>9</v>
      </c>
      <c r="F496" s="7">
        <v>67</v>
      </c>
      <c r="G496" s="7">
        <v>2</v>
      </c>
      <c r="H496" s="7">
        <v>0</v>
      </c>
      <c r="I496" s="8">
        <f>IFERROR(100*$D496/$I$495, "-")</f>
        <v>7.4074074074074074</v>
      </c>
      <c r="J496" s="8">
        <f>IFERROR(100*$E496/$J$495, "-")</f>
        <v>14.516129032258064</v>
      </c>
      <c r="K496" s="8">
        <f>IFERROR(100*$F496/$K$495, "-")</f>
        <v>6.9864442127215849</v>
      </c>
      <c r="L496" s="8">
        <f>IFERROR(100*$G496/$L$495, "-")</f>
        <v>7.6923076923076925</v>
      </c>
      <c r="M496" s="8">
        <f>IFERROR(100*$H496/$M$495, "-")</f>
        <v>0</v>
      </c>
      <c r="N496" s="9"/>
      <c r="O496" s="9"/>
      <c r="P496" s="9"/>
      <c r="Q496" s="9"/>
      <c r="R496" s="9"/>
    </row>
    <row r="497" spans="1:18" ht="12" customHeight="1" x14ac:dyDescent="0.55000000000000004">
      <c r="B497" s="10" t="s">
        <v>158</v>
      </c>
      <c r="C497" s="11"/>
      <c r="D497" s="12">
        <v>43</v>
      </c>
      <c r="E497" s="12">
        <v>3</v>
      </c>
      <c r="F497" s="12">
        <v>40</v>
      </c>
      <c r="G497" s="12">
        <v>0</v>
      </c>
      <c r="H497" s="12">
        <v>0</v>
      </c>
      <c r="I497" s="13">
        <f t="shared" ref="I497:I505" si="205">IFERROR(100*$D497/$I$495, "-")</f>
        <v>4.083570750237417</v>
      </c>
      <c r="J497" s="13">
        <f t="shared" ref="J497:J505" si="206">IFERROR(100*$E497/$J$495, "-")</f>
        <v>4.838709677419355</v>
      </c>
      <c r="K497" s="13">
        <f t="shared" ref="K497:K505" si="207">IFERROR(100*$F497/$K$495, "-")</f>
        <v>4.1710114702815435</v>
      </c>
      <c r="L497" s="13">
        <f t="shared" ref="L497:L505" si="208">IFERROR(100*$G497/$L$495, "-")</f>
        <v>0</v>
      </c>
      <c r="M497" s="13">
        <f t="shared" ref="M497:M505" si="209">IFERROR(100*$H497/$M$495, "-")</f>
        <v>0</v>
      </c>
      <c r="N497" s="9"/>
      <c r="O497" s="9"/>
      <c r="P497" s="9"/>
      <c r="Q497" s="9"/>
      <c r="R497" s="9"/>
    </row>
    <row r="498" spans="1:18" ht="12" customHeight="1" x14ac:dyDescent="0.55000000000000004">
      <c r="B498" s="14" t="s">
        <v>159</v>
      </c>
      <c r="D498" s="15">
        <v>140</v>
      </c>
      <c r="E498" s="15">
        <v>12</v>
      </c>
      <c r="F498" s="15">
        <v>123</v>
      </c>
      <c r="G498" s="15">
        <v>4</v>
      </c>
      <c r="H498" s="15">
        <v>1</v>
      </c>
      <c r="I498" s="16">
        <f t="shared" si="205"/>
        <v>13.295346628679962</v>
      </c>
      <c r="J498" s="16">
        <f t="shared" si="206"/>
        <v>19.35483870967742</v>
      </c>
      <c r="K498" s="16">
        <f t="shared" si="207"/>
        <v>12.825860271115745</v>
      </c>
      <c r="L498" s="16">
        <f t="shared" si="208"/>
        <v>15.384615384615385</v>
      </c>
      <c r="M498" s="16">
        <f t="shared" si="209"/>
        <v>16.666666666666668</v>
      </c>
      <c r="N498" s="9"/>
      <c r="O498" s="9"/>
      <c r="P498" s="9"/>
      <c r="Q498" s="9"/>
      <c r="R498" s="9"/>
    </row>
    <row r="499" spans="1:18" ht="12" customHeight="1" x14ac:dyDescent="0.55000000000000004">
      <c r="B499" s="10" t="s">
        <v>160</v>
      </c>
      <c r="C499" s="11"/>
      <c r="D499" s="12">
        <v>122</v>
      </c>
      <c r="E499" s="12">
        <v>7</v>
      </c>
      <c r="F499" s="12">
        <v>111</v>
      </c>
      <c r="G499" s="12">
        <v>4</v>
      </c>
      <c r="H499" s="12">
        <v>0</v>
      </c>
      <c r="I499" s="13">
        <f t="shared" si="205"/>
        <v>11.585944919278253</v>
      </c>
      <c r="J499" s="13">
        <f t="shared" si="206"/>
        <v>11.290322580645162</v>
      </c>
      <c r="K499" s="13">
        <f t="shared" si="207"/>
        <v>11.574556830031282</v>
      </c>
      <c r="L499" s="13">
        <f t="shared" si="208"/>
        <v>15.384615384615385</v>
      </c>
      <c r="M499" s="13">
        <f t="shared" si="209"/>
        <v>0</v>
      </c>
      <c r="N499" s="9"/>
      <c r="O499" s="9"/>
      <c r="P499" s="9"/>
      <c r="Q499" s="9"/>
      <c r="R499" s="9"/>
    </row>
    <row r="500" spans="1:18" ht="12" customHeight="1" x14ac:dyDescent="0.55000000000000004">
      <c r="B500" s="14" t="s">
        <v>161</v>
      </c>
      <c r="D500" s="15">
        <v>5</v>
      </c>
      <c r="E500" s="15">
        <v>0</v>
      </c>
      <c r="F500" s="15">
        <v>5</v>
      </c>
      <c r="G500" s="15">
        <v>0</v>
      </c>
      <c r="H500" s="15">
        <v>0</v>
      </c>
      <c r="I500" s="16">
        <f t="shared" si="205"/>
        <v>0.47483380816714149</v>
      </c>
      <c r="J500" s="16">
        <f t="shared" si="206"/>
        <v>0</v>
      </c>
      <c r="K500" s="16">
        <f t="shared" si="207"/>
        <v>0.52137643378519294</v>
      </c>
      <c r="L500" s="16">
        <f t="shared" si="208"/>
        <v>0</v>
      </c>
      <c r="M500" s="16">
        <f t="shared" si="209"/>
        <v>0</v>
      </c>
      <c r="N500" s="9"/>
      <c r="O500" s="9"/>
      <c r="P500" s="9"/>
      <c r="Q500" s="9"/>
      <c r="R500" s="9"/>
    </row>
    <row r="501" spans="1:18" ht="12" customHeight="1" x14ac:dyDescent="0.55000000000000004">
      <c r="B501" s="10" t="s">
        <v>162</v>
      </c>
      <c r="C501" s="11"/>
      <c r="D501" s="12">
        <v>45</v>
      </c>
      <c r="E501" s="12">
        <v>3</v>
      </c>
      <c r="F501" s="12">
        <v>40</v>
      </c>
      <c r="G501" s="12">
        <v>2</v>
      </c>
      <c r="H501" s="12">
        <v>0</v>
      </c>
      <c r="I501" s="13">
        <f t="shared" si="205"/>
        <v>4.2735042735042734</v>
      </c>
      <c r="J501" s="13">
        <f t="shared" si="206"/>
        <v>4.838709677419355</v>
      </c>
      <c r="K501" s="13">
        <f t="shared" si="207"/>
        <v>4.1710114702815435</v>
      </c>
      <c r="L501" s="13">
        <f t="shared" si="208"/>
        <v>7.6923076923076925</v>
      </c>
      <c r="M501" s="13">
        <f t="shared" si="209"/>
        <v>0</v>
      </c>
      <c r="N501" s="9"/>
      <c r="O501" s="9"/>
      <c r="P501" s="9"/>
      <c r="Q501" s="9"/>
      <c r="R501" s="9"/>
    </row>
    <row r="502" spans="1:18" ht="12" customHeight="1" x14ac:dyDescent="0.55000000000000004">
      <c r="B502" s="14" t="s">
        <v>163</v>
      </c>
      <c r="D502" s="15">
        <v>274</v>
      </c>
      <c r="E502" s="15">
        <v>12</v>
      </c>
      <c r="F502" s="15">
        <v>260</v>
      </c>
      <c r="G502" s="15">
        <v>2</v>
      </c>
      <c r="H502" s="15">
        <v>0</v>
      </c>
      <c r="I502" s="16">
        <f t="shared" si="205"/>
        <v>26.020892687559353</v>
      </c>
      <c r="J502" s="16">
        <f t="shared" si="206"/>
        <v>19.35483870967742</v>
      </c>
      <c r="K502" s="16">
        <f t="shared" si="207"/>
        <v>27.111574556830032</v>
      </c>
      <c r="L502" s="16">
        <f t="shared" si="208"/>
        <v>7.6923076923076925</v>
      </c>
      <c r="M502" s="16">
        <f t="shared" si="209"/>
        <v>0</v>
      </c>
      <c r="N502" s="9"/>
      <c r="O502" s="9"/>
      <c r="P502" s="9"/>
      <c r="Q502" s="9"/>
      <c r="R502" s="9"/>
    </row>
    <row r="503" spans="1:18" ht="12" customHeight="1" x14ac:dyDescent="0.55000000000000004">
      <c r="B503" s="10" t="s">
        <v>23</v>
      </c>
      <c r="C503" s="11"/>
      <c r="D503" s="12">
        <v>54</v>
      </c>
      <c r="E503" s="12">
        <v>4</v>
      </c>
      <c r="F503" s="12">
        <v>49</v>
      </c>
      <c r="G503" s="12">
        <v>1</v>
      </c>
      <c r="H503" s="12">
        <v>0</v>
      </c>
      <c r="I503" s="13">
        <f t="shared" si="205"/>
        <v>5.1282051282051286</v>
      </c>
      <c r="J503" s="13">
        <f t="shared" si="206"/>
        <v>6.4516129032258061</v>
      </c>
      <c r="K503" s="13">
        <f t="shared" si="207"/>
        <v>5.1094890510948909</v>
      </c>
      <c r="L503" s="13">
        <f t="shared" si="208"/>
        <v>3.8461538461538463</v>
      </c>
      <c r="M503" s="13">
        <f t="shared" si="209"/>
        <v>0</v>
      </c>
      <c r="N503" s="9"/>
      <c r="O503" s="9"/>
      <c r="P503" s="9"/>
      <c r="Q503" s="9"/>
      <c r="R503" s="9"/>
    </row>
    <row r="504" spans="1:18" ht="12" customHeight="1" x14ac:dyDescent="0.55000000000000004">
      <c r="B504" s="14" t="s">
        <v>164</v>
      </c>
      <c r="D504" s="15">
        <v>471</v>
      </c>
      <c r="E504" s="15">
        <v>24</v>
      </c>
      <c r="F504" s="15">
        <v>431</v>
      </c>
      <c r="G504" s="15">
        <v>12</v>
      </c>
      <c r="H504" s="15">
        <v>4</v>
      </c>
      <c r="I504" s="16">
        <f t="shared" si="205"/>
        <v>44.729344729344731</v>
      </c>
      <c r="J504" s="16">
        <f t="shared" si="206"/>
        <v>38.70967741935484</v>
      </c>
      <c r="K504" s="16">
        <f t="shared" si="207"/>
        <v>44.942648592283632</v>
      </c>
      <c r="L504" s="16">
        <f t="shared" si="208"/>
        <v>46.153846153846153</v>
      </c>
      <c r="M504" s="16">
        <f t="shared" si="209"/>
        <v>66.666666666666671</v>
      </c>
      <c r="N504" s="9"/>
      <c r="O504" s="9"/>
      <c r="P504" s="9"/>
      <c r="Q504" s="9"/>
      <c r="R504" s="9"/>
    </row>
    <row r="505" spans="1:18" ht="12" customHeight="1" x14ac:dyDescent="0.55000000000000004">
      <c r="B505" s="17" t="s">
        <v>182</v>
      </c>
      <c r="C505" s="18"/>
      <c r="D505" s="19">
        <v>57</v>
      </c>
      <c r="E505" s="19">
        <v>4</v>
      </c>
      <c r="F505" s="19">
        <v>50</v>
      </c>
      <c r="G505" s="19">
        <v>2</v>
      </c>
      <c r="H505" s="19">
        <v>1</v>
      </c>
      <c r="I505" s="20">
        <f t="shared" si="205"/>
        <v>5.4131054131054128</v>
      </c>
      <c r="J505" s="20">
        <f t="shared" si="206"/>
        <v>6.4516129032258061</v>
      </c>
      <c r="K505" s="20">
        <f t="shared" si="207"/>
        <v>5.2137643378519289</v>
      </c>
      <c r="L505" s="20">
        <f t="shared" si="208"/>
        <v>7.6923076923076925</v>
      </c>
      <c r="M505" s="20">
        <f t="shared" si="209"/>
        <v>16.666666666666668</v>
      </c>
      <c r="N505" s="9"/>
      <c r="O505" s="9"/>
      <c r="P505" s="9"/>
      <c r="Q505" s="9"/>
      <c r="R505" s="9"/>
    </row>
    <row r="506" spans="1:18" ht="12" customHeight="1" x14ac:dyDescent="0.55000000000000004">
      <c r="B506" s="30" t="s">
        <v>7</v>
      </c>
      <c r="C506" s="31"/>
      <c r="D506" s="21">
        <v>1053</v>
      </c>
      <c r="E506" s="21">
        <v>62</v>
      </c>
      <c r="F506" s="21">
        <v>959</v>
      </c>
      <c r="G506" s="21">
        <v>26</v>
      </c>
      <c r="H506" s="21">
        <v>6</v>
      </c>
      <c r="I506" s="22" t="s">
        <v>6</v>
      </c>
      <c r="J506" s="22" t="s">
        <v>6</v>
      </c>
      <c r="K506" s="22" t="s">
        <v>6</v>
      </c>
      <c r="L506" s="22" t="s">
        <v>6</v>
      </c>
      <c r="M506" s="22" t="s">
        <v>6</v>
      </c>
      <c r="N506" s="9"/>
      <c r="O506" s="9"/>
      <c r="P506" s="9"/>
      <c r="Q506" s="9"/>
      <c r="R506" s="9"/>
    </row>
    <row r="508" spans="1:18" ht="12" customHeight="1" x14ac:dyDescent="0.55000000000000004">
      <c r="A508" s="32" t="s">
        <v>165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</row>
    <row r="509" spans="1:18" ht="12" customHeight="1" x14ac:dyDescent="0.55000000000000004">
      <c r="B509" s="2"/>
      <c r="C509" s="3"/>
      <c r="D509" s="30" t="s">
        <v>1</v>
      </c>
      <c r="E509" s="33"/>
      <c r="F509" s="33"/>
      <c r="G509" s="33"/>
      <c r="H509" s="31"/>
      <c r="I509" s="30" t="s">
        <v>2</v>
      </c>
      <c r="J509" s="33"/>
      <c r="K509" s="33"/>
      <c r="L509" s="33"/>
      <c r="M509" s="31"/>
    </row>
    <row r="510" spans="1:18" ht="22.5" customHeight="1" x14ac:dyDescent="0.55000000000000004">
      <c r="B510" s="4"/>
      <c r="D510" s="25" t="s">
        <v>181</v>
      </c>
      <c r="E510" s="25" t="s">
        <v>166</v>
      </c>
      <c r="F510" s="25" t="s">
        <v>167</v>
      </c>
      <c r="G510" s="25" t="s">
        <v>168</v>
      </c>
      <c r="H510" s="25" t="s">
        <v>182</v>
      </c>
      <c r="I510" s="25" t="s">
        <v>181</v>
      </c>
      <c r="J510" s="25" t="s">
        <v>166</v>
      </c>
      <c r="K510" s="25" t="s">
        <v>167</v>
      </c>
      <c r="L510" s="25" t="s">
        <v>168</v>
      </c>
      <c r="M510" s="25" t="s">
        <v>182</v>
      </c>
    </row>
    <row r="511" spans="1:18" ht="12" customHeight="1" x14ac:dyDescent="0.55000000000000004">
      <c r="B511" s="4"/>
      <c r="D511" s="5"/>
      <c r="E511" s="5"/>
      <c r="F511" s="5"/>
      <c r="G511" s="5"/>
      <c r="H511" s="5"/>
      <c r="I511" s="5">
        <v>1730</v>
      </c>
      <c r="J511" s="5">
        <v>128</v>
      </c>
      <c r="K511" s="5">
        <v>1515</v>
      </c>
      <c r="L511" s="5">
        <v>45</v>
      </c>
      <c r="M511" s="5">
        <v>42</v>
      </c>
    </row>
    <row r="512" spans="1:18" ht="12" customHeight="1" x14ac:dyDescent="0.55000000000000004">
      <c r="B512" s="6" t="s">
        <v>166</v>
      </c>
      <c r="C512" s="3"/>
      <c r="D512" s="7">
        <v>128</v>
      </c>
      <c r="E512" s="7">
        <v>128</v>
      </c>
      <c r="F512" s="7">
        <v>0</v>
      </c>
      <c r="G512" s="7">
        <v>0</v>
      </c>
      <c r="H512" s="7">
        <v>0</v>
      </c>
      <c r="I512" s="8">
        <f>IFERROR(100*$D512/$I$511, "-")</f>
        <v>7.398843930635838</v>
      </c>
      <c r="J512" s="8">
        <f>IFERROR(100*$E512/$J$511, "-")</f>
        <v>100</v>
      </c>
      <c r="K512" s="8">
        <f>IFERROR(100*$F512/$K$511, "-")</f>
        <v>0</v>
      </c>
      <c r="L512" s="8">
        <f>IFERROR(100*$G512/$L$511, "-")</f>
        <v>0</v>
      </c>
      <c r="M512" s="8">
        <f>IFERROR(100*$H512/$M$511, "-")</f>
        <v>0</v>
      </c>
      <c r="N512" s="9"/>
      <c r="O512" s="9"/>
      <c r="P512" s="9"/>
      <c r="Q512" s="9"/>
      <c r="R512" s="9"/>
    </row>
    <row r="513" spans="1:18" ht="12" customHeight="1" x14ac:dyDescent="0.55000000000000004">
      <c r="B513" s="10" t="s">
        <v>167</v>
      </c>
      <c r="C513" s="11"/>
      <c r="D513" s="12">
        <v>1515</v>
      </c>
      <c r="E513" s="12">
        <v>0</v>
      </c>
      <c r="F513" s="12">
        <v>1515</v>
      </c>
      <c r="G513" s="12">
        <v>0</v>
      </c>
      <c r="H513" s="12">
        <v>0</v>
      </c>
      <c r="I513" s="13">
        <f t="shared" ref="I513:I515" si="210">IFERROR(100*$D513/$I$511, "-")</f>
        <v>87.572254335260112</v>
      </c>
      <c r="J513" s="13">
        <f t="shared" ref="J513:J515" si="211">IFERROR(100*$E513/$J$511, "-")</f>
        <v>0</v>
      </c>
      <c r="K513" s="13">
        <f t="shared" ref="K513:K515" si="212">IFERROR(100*$F513/$K$511, "-")</f>
        <v>100</v>
      </c>
      <c r="L513" s="13">
        <f t="shared" ref="L513:L515" si="213">IFERROR(100*$G513/$L$511, "-")</f>
        <v>0</v>
      </c>
      <c r="M513" s="13">
        <f t="shared" ref="M513:M515" si="214">IFERROR(100*$H513/$M$511, "-")</f>
        <v>0</v>
      </c>
      <c r="N513" s="9"/>
      <c r="O513" s="9"/>
      <c r="P513" s="9"/>
      <c r="Q513" s="9"/>
      <c r="R513" s="9"/>
    </row>
    <row r="514" spans="1:18" ht="12" customHeight="1" x14ac:dyDescent="0.55000000000000004">
      <c r="B514" s="14" t="s">
        <v>168</v>
      </c>
      <c r="D514" s="15">
        <v>45</v>
      </c>
      <c r="E514" s="15">
        <v>0</v>
      </c>
      <c r="F514" s="15">
        <v>0</v>
      </c>
      <c r="G514" s="15">
        <v>45</v>
      </c>
      <c r="H514" s="15">
        <v>0</v>
      </c>
      <c r="I514" s="16">
        <f t="shared" si="210"/>
        <v>2.601156069364162</v>
      </c>
      <c r="J514" s="16">
        <f t="shared" si="211"/>
        <v>0</v>
      </c>
      <c r="K514" s="16">
        <f t="shared" si="212"/>
        <v>0</v>
      </c>
      <c r="L514" s="16">
        <f t="shared" si="213"/>
        <v>100</v>
      </c>
      <c r="M514" s="16">
        <f t="shared" si="214"/>
        <v>0</v>
      </c>
      <c r="N514" s="9"/>
      <c r="O514" s="9"/>
      <c r="P514" s="9"/>
      <c r="Q514" s="9"/>
      <c r="R514" s="9"/>
    </row>
    <row r="515" spans="1:18" ht="12" customHeight="1" x14ac:dyDescent="0.55000000000000004">
      <c r="B515" s="17" t="s">
        <v>182</v>
      </c>
      <c r="C515" s="18"/>
      <c r="D515" s="19">
        <v>42</v>
      </c>
      <c r="E515" s="19">
        <v>0</v>
      </c>
      <c r="F515" s="19">
        <v>0</v>
      </c>
      <c r="G515" s="19">
        <v>0</v>
      </c>
      <c r="H515" s="19">
        <v>42</v>
      </c>
      <c r="I515" s="20">
        <f t="shared" si="210"/>
        <v>2.4277456647398843</v>
      </c>
      <c r="J515" s="20">
        <f t="shared" si="211"/>
        <v>0</v>
      </c>
      <c r="K515" s="20">
        <f t="shared" si="212"/>
        <v>0</v>
      </c>
      <c r="L515" s="20">
        <f t="shared" si="213"/>
        <v>0</v>
      </c>
      <c r="M515" s="20">
        <f t="shared" si="214"/>
        <v>100</v>
      </c>
      <c r="N515" s="9"/>
      <c r="O515" s="9"/>
      <c r="P515" s="9"/>
      <c r="Q515" s="9"/>
      <c r="R515" s="9"/>
    </row>
    <row r="516" spans="1:18" ht="12" customHeight="1" x14ac:dyDescent="0.55000000000000004">
      <c r="B516" s="30" t="s">
        <v>7</v>
      </c>
      <c r="C516" s="31"/>
      <c r="D516" s="21">
        <v>1730</v>
      </c>
      <c r="E516" s="21">
        <v>128</v>
      </c>
      <c r="F516" s="21">
        <v>1515</v>
      </c>
      <c r="G516" s="21">
        <v>45</v>
      </c>
      <c r="H516" s="21">
        <v>42</v>
      </c>
      <c r="I516" s="22">
        <f>IF(SUM($I$512:$I$515) = 0, "-", SUM($I$512:$I$515))</f>
        <v>100</v>
      </c>
      <c r="J516" s="22">
        <f>IF(SUM($J$512:$J$515) = 0, "-", SUM($J$512:$J$515))</f>
        <v>100</v>
      </c>
      <c r="K516" s="22">
        <f>IF(SUM($K$512:$K$515) = 0, "-", SUM($K$512:$K$515))</f>
        <v>100</v>
      </c>
      <c r="L516" s="22">
        <f>IF(SUM($L$512:$L$515) = 0, "-", SUM($L$512:$L$515))</f>
        <v>100</v>
      </c>
      <c r="M516" s="22">
        <f>IF(SUM($M$512:$M$515) = 0, "-", SUM($M$512:$M$515))</f>
        <v>100</v>
      </c>
      <c r="N516" s="9"/>
      <c r="O516" s="9"/>
      <c r="P516" s="9"/>
      <c r="Q516" s="9"/>
      <c r="R516" s="9"/>
    </row>
    <row r="518" spans="1:18" ht="12" customHeight="1" x14ac:dyDescent="0.55000000000000004">
      <c r="A518" s="32" t="s">
        <v>169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</row>
    <row r="519" spans="1:18" ht="12" customHeight="1" x14ac:dyDescent="0.55000000000000004">
      <c r="B519" s="2"/>
      <c r="C519" s="3"/>
      <c r="D519" s="30" t="s">
        <v>1</v>
      </c>
      <c r="E519" s="33"/>
      <c r="F519" s="33"/>
      <c r="G519" s="33"/>
      <c r="H519" s="31"/>
      <c r="I519" s="30" t="s">
        <v>2</v>
      </c>
      <c r="J519" s="33"/>
      <c r="K519" s="33"/>
      <c r="L519" s="33"/>
      <c r="M519" s="31"/>
    </row>
    <row r="520" spans="1:18" ht="22.5" customHeight="1" x14ac:dyDescent="0.55000000000000004">
      <c r="B520" s="4"/>
      <c r="D520" s="25" t="s">
        <v>181</v>
      </c>
      <c r="E520" s="25" t="s">
        <v>166</v>
      </c>
      <c r="F520" s="25" t="s">
        <v>167</v>
      </c>
      <c r="G520" s="25" t="s">
        <v>168</v>
      </c>
      <c r="H520" s="25" t="s">
        <v>182</v>
      </c>
      <c r="I520" s="25" t="s">
        <v>181</v>
      </c>
      <c r="J520" s="25" t="s">
        <v>166</v>
      </c>
      <c r="K520" s="25" t="s">
        <v>167</v>
      </c>
      <c r="L520" s="25" t="s">
        <v>168</v>
      </c>
      <c r="M520" s="25" t="s">
        <v>182</v>
      </c>
    </row>
    <row r="521" spans="1:18" ht="12" customHeight="1" x14ac:dyDescent="0.55000000000000004">
      <c r="B521" s="4"/>
      <c r="D521" s="5"/>
      <c r="E521" s="5"/>
      <c r="F521" s="5"/>
      <c r="G521" s="5"/>
      <c r="H521" s="5"/>
      <c r="I521" s="5">
        <v>1730</v>
      </c>
      <c r="J521" s="5">
        <v>128</v>
      </c>
      <c r="K521" s="5">
        <v>1515</v>
      </c>
      <c r="L521" s="5">
        <v>45</v>
      </c>
      <c r="M521" s="5">
        <v>42</v>
      </c>
    </row>
    <row r="522" spans="1:18" ht="12" customHeight="1" x14ac:dyDescent="0.55000000000000004">
      <c r="B522" s="6" t="s">
        <v>170</v>
      </c>
      <c r="C522" s="3"/>
      <c r="D522" s="7">
        <v>701</v>
      </c>
      <c r="E522" s="7">
        <v>57</v>
      </c>
      <c r="F522" s="7">
        <v>619</v>
      </c>
      <c r="G522" s="7">
        <v>15</v>
      </c>
      <c r="H522" s="7">
        <v>10</v>
      </c>
      <c r="I522" s="8">
        <f>IFERROR(100*$D522/$I$521, "-")</f>
        <v>40.520231213872833</v>
      </c>
      <c r="J522" s="8">
        <f>IFERROR(100*$E522/$J$521, "-")</f>
        <v>44.53125</v>
      </c>
      <c r="K522" s="8">
        <f>IFERROR(100*$F522/$K$521, "-")</f>
        <v>40.85808580858086</v>
      </c>
      <c r="L522" s="8">
        <f>IFERROR(100*$G522/$L$521, "-")</f>
        <v>33.333333333333336</v>
      </c>
      <c r="M522" s="8">
        <f>IFERROR(100*$H522/$M$521, "-")</f>
        <v>23.80952380952381</v>
      </c>
      <c r="N522" s="9"/>
      <c r="O522" s="9"/>
      <c r="P522" s="9"/>
      <c r="Q522" s="9"/>
      <c r="R522" s="9"/>
    </row>
    <row r="523" spans="1:18" ht="12" customHeight="1" x14ac:dyDescent="0.55000000000000004">
      <c r="B523" s="10" t="s">
        <v>171</v>
      </c>
      <c r="C523" s="11"/>
      <c r="D523" s="12">
        <v>352</v>
      </c>
      <c r="E523" s="12">
        <v>30</v>
      </c>
      <c r="F523" s="12">
        <v>308</v>
      </c>
      <c r="G523" s="12">
        <v>8</v>
      </c>
      <c r="H523" s="12">
        <v>6</v>
      </c>
      <c r="I523" s="13">
        <f t="shared" ref="I523:I534" si="215">IFERROR(100*$D523/$I$521, "-")</f>
        <v>20.346820809248555</v>
      </c>
      <c r="J523" s="13">
        <f t="shared" ref="J523:J534" si="216">IFERROR(100*$E523/$J$521, "-")</f>
        <v>23.4375</v>
      </c>
      <c r="K523" s="13">
        <f t="shared" ref="K523:K534" si="217">IFERROR(100*$F523/$K$521, "-")</f>
        <v>20.330033003300329</v>
      </c>
      <c r="L523" s="13">
        <f t="shared" ref="L523:L534" si="218">IFERROR(100*$G523/$L$521, "-")</f>
        <v>17.777777777777779</v>
      </c>
      <c r="M523" s="13">
        <f t="shared" ref="M523:M534" si="219">IFERROR(100*$H523/$M$521, "-")</f>
        <v>14.285714285714286</v>
      </c>
      <c r="N523" s="9"/>
      <c r="O523" s="9"/>
      <c r="P523" s="9"/>
      <c r="Q523" s="9"/>
      <c r="R523" s="9"/>
    </row>
    <row r="524" spans="1:18" ht="12" customHeight="1" x14ac:dyDescent="0.55000000000000004">
      <c r="B524" s="14" t="s">
        <v>172</v>
      </c>
      <c r="D524" s="15">
        <v>395</v>
      </c>
      <c r="E524" s="15">
        <v>27</v>
      </c>
      <c r="F524" s="15">
        <v>348</v>
      </c>
      <c r="G524" s="15">
        <v>13</v>
      </c>
      <c r="H524" s="15">
        <v>7</v>
      </c>
      <c r="I524" s="16">
        <f t="shared" si="215"/>
        <v>22.832369942196532</v>
      </c>
      <c r="J524" s="16">
        <f t="shared" si="216"/>
        <v>21.09375</v>
      </c>
      <c r="K524" s="16">
        <f t="shared" si="217"/>
        <v>22.970297029702969</v>
      </c>
      <c r="L524" s="16">
        <f t="shared" si="218"/>
        <v>28.888888888888889</v>
      </c>
      <c r="M524" s="16">
        <f t="shared" si="219"/>
        <v>16.666666666666668</v>
      </c>
      <c r="N524" s="9"/>
      <c r="O524" s="9"/>
      <c r="P524" s="9"/>
      <c r="Q524" s="9"/>
      <c r="R524" s="9"/>
    </row>
    <row r="525" spans="1:18" ht="12" customHeight="1" x14ac:dyDescent="0.55000000000000004">
      <c r="B525" s="10" t="s">
        <v>173</v>
      </c>
      <c r="C525" s="11"/>
      <c r="D525" s="12">
        <v>313</v>
      </c>
      <c r="E525" s="12">
        <v>24</v>
      </c>
      <c r="F525" s="12">
        <v>272</v>
      </c>
      <c r="G525" s="12">
        <v>9</v>
      </c>
      <c r="H525" s="12">
        <v>8</v>
      </c>
      <c r="I525" s="13">
        <f t="shared" si="215"/>
        <v>18.092485549132949</v>
      </c>
      <c r="J525" s="13">
        <f t="shared" si="216"/>
        <v>18.75</v>
      </c>
      <c r="K525" s="13">
        <f t="shared" si="217"/>
        <v>17.953795379537954</v>
      </c>
      <c r="L525" s="13">
        <f t="shared" si="218"/>
        <v>20</v>
      </c>
      <c r="M525" s="13">
        <f t="shared" si="219"/>
        <v>19.047619047619047</v>
      </c>
      <c r="N525" s="9"/>
      <c r="O525" s="9"/>
      <c r="P525" s="9"/>
      <c r="Q525" s="9"/>
      <c r="R525" s="9"/>
    </row>
    <row r="526" spans="1:18" ht="12" customHeight="1" x14ac:dyDescent="0.55000000000000004">
      <c r="B526" s="14" t="s">
        <v>174</v>
      </c>
      <c r="D526" s="15">
        <v>236</v>
      </c>
      <c r="E526" s="15">
        <v>11</v>
      </c>
      <c r="F526" s="15">
        <v>217</v>
      </c>
      <c r="G526" s="15">
        <v>5</v>
      </c>
      <c r="H526" s="15">
        <v>3</v>
      </c>
      <c r="I526" s="16">
        <f t="shared" si="215"/>
        <v>13.641618497109826</v>
      </c>
      <c r="J526" s="16">
        <f t="shared" si="216"/>
        <v>8.59375</v>
      </c>
      <c r="K526" s="16">
        <f t="shared" si="217"/>
        <v>14.323432343234323</v>
      </c>
      <c r="L526" s="16">
        <f t="shared" si="218"/>
        <v>11.111111111111111</v>
      </c>
      <c r="M526" s="16">
        <f t="shared" si="219"/>
        <v>7.1428571428571432</v>
      </c>
      <c r="N526" s="9"/>
      <c r="O526" s="9"/>
      <c r="P526" s="9"/>
      <c r="Q526" s="9"/>
      <c r="R526" s="9"/>
    </row>
    <row r="527" spans="1:18" ht="12" customHeight="1" x14ac:dyDescent="0.55000000000000004">
      <c r="B527" s="10" t="s">
        <v>175</v>
      </c>
      <c r="C527" s="11"/>
      <c r="D527" s="12">
        <v>346</v>
      </c>
      <c r="E527" s="12">
        <v>19</v>
      </c>
      <c r="F527" s="12">
        <v>311</v>
      </c>
      <c r="G527" s="12">
        <v>9</v>
      </c>
      <c r="H527" s="12">
        <v>7</v>
      </c>
      <c r="I527" s="13">
        <f t="shared" si="215"/>
        <v>20</v>
      </c>
      <c r="J527" s="13">
        <f t="shared" si="216"/>
        <v>14.84375</v>
      </c>
      <c r="K527" s="13">
        <f t="shared" si="217"/>
        <v>20.528052805280527</v>
      </c>
      <c r="L527" s="13">
        <f t="shared" si="218"/>
        <v>20</v>
      </c>
      <c r="M527" s="13">
        <f t="shared" si="219"/>
        <v>16.666666666666668</v>
      </c>
      <c r="N527" s="9"/>
      <c r="O527" s="9"/>
      <c r="P527" s="9"/>
      <c r="Q527" s="9"/>
      <c r="R527" s="9"/>
    </row>
    <row r="528" spans="1:18" ht="12" customHeight="1" x14ac:dyDescent="0.55000000000000004">
      <c r="B528" s="14" t="s">
        <v>176</v>
      </c>
      <c r="D528" s="15">
        <v>354</v>
      </c>
      <c r="E528" s="15">
        <v>21</v>
      </c>
      <c r="F528" s="15">
        <v>318</v>
      </c>
      <c r="G528" s="15">
        <v>5</v>
      </c>
      <c r="H528" s="15">
        <v>10</v>
      </c>
      <c r="I528" s="16">
        <f t="shared" si="215"/>
        <v>20.462427745664741</v>
      </c>
      <c r="J528" s="16">
        <f t="shared" si="216"/>
        <v>16.40625</v>
      </c>
      <c r="K528" s="16">
        <f t="shared" si="217"/>
        <v>20.990099009900991</v>
      </c>
      <c r="L528" s="16">
        <f t="shared" si="218"/>
        <v>11.111111111111111</v>
      </c>
      <c r="M528" s="16">
        <f t="shared" si="219"/>
        <v>23.80952380952381</v>
      </c>
      <c r="N528" s="9"/>
      <c r="O528" s="9"/>
      <c r="P528" s="9"/>
      <c r="Q528" s="9"/>
      <c r="R528" s="9"/>
    </row>
    <row r="529" spans="2:18" ht="12" customHeight="1" x14ac:dyDescent="0.55000000000000004">
      <c r="B529" s="10" t="s">
        <v>177</v>
      </c>
      <c r="C529" s="11"/>
      <c r="D529" s="12">
        <v>155</v>
      </c>
      <c r="E529" s="12">
        <v>15</v>
      </c>
      <c r="F529" s="12">
        <v>137</v>
      </c>
      <c r="G529" s="12">
        <v>1</v>
      </c>
      <c r="H529" s="12">
        <v>2</v>
      </c>
      <c r="I529" s="13">
        <f t="shared" si="215"/>
        <v>8.9595375722543356</v>
      </c>
      <c r="J529" s="13">
        <f t="shared" si="216"/>
        <v>11.71875</v>
      </c>
      <c r="K529" s="13">
        <f t="shared" si="217"/>
        <v>9.0429042904290426</v>
      </c>
      <c r="L529" s="13">
        <f t="shared" si="218"/>
        <v>2.2222222222222223</v>
      </c>
      <c r="M529" s="13">
        <f t="shared" si="219"/>
        <v>4.7619047619047619</v>
      </c>
      <c r="N529" s="9"/>
      <c r="O529" s="9"/>
      <c r="P529" s="9"/>
      <c r="Q529" s="9"/>
      <c r="R529" s="9"/>
    </row>
    <row r="530" spans="2:18" ht="12" customHeight="1" x14ac:dyDescent="0.55000000000000004">
      <c r="B530" s="14" t="s">
        <v>178</v>
      </c>
      <c r="D530" s="15">
        <v>475</v>
      </c>
      <c r="E530" s="15">
        <v>30</v>
      </c>
      <c r="F530" s="15">
        <v>432</v>
      </c>
      <c r="G530" s="15">
        <v>5</v>
      </c>
      <c r="H530" s="15">
        <v>8</v>
      </c>
      <c r="I530" s="16">
        <f t="shared" si="215"/>
        <v>27.456647398843931</v>
      </c>
      <c r="J530" s="16">
        <f t="shared" si="216"/>
        <v>23.4375</v>
      </c>
      <c r="K530" s="16">
        <f t="shared" si="217"/>
        <v>28.514851485148515</v>
      </c>
      <c r="L530" s="16">
        <f t="shared" si="218"/>
        <v>11.111111111111111</v>
      </c>
      <c r="M530" s="16">
        <f t="shared" si="219"/>
        <v>19.047619047619047</v>
      </c>
      <c r="N530" s="9"/>
      <c r="O530" s="9"/>
      <c r="P530" s="9"/>
      <c r="Q530" s="9"/>
      <c r="R530" s="9"/>
    </row>
    <row r="531" spans="2:18" ht="12" customHeight="1" x14ac:dyDescent="0.55000000000000004">
      <c r="B531" s="10" t="s">
        <v>179</v>
      </c>
      <c r="C531" s="11"/>
      <c r="D531" s="12">
        <v>110</v>
      </c>
      <c r="E531" s="12">
        <v>6</v>
      </c>
      <c r="F531" s="12">
        <v>98</v>
      </c>
      <c r="G531" s="12">
        <v>2</v>
      </c>
      <c r="H531" s="12">
        <v>4</v>
      </c>
      <c r="I531" s="13">
        <f t="shared" si="215"/>
        <v>6.3583815028901736</v>
      </c>
      <c r="J531" s="13">
        <f t="shared" si="216"/>
        <v>4.6875</v>
      </c>
      <c r="K531" s="13">
        <f t="shared" si="217"/>
        <v>6.4686468646864688</v>
      </c>
      <c r="L531" s="13">
        <f t="shared" si="218"/>
        <v>4.4444444444444446</v>
      </c>
      <c r="M531" s="13">
        <f t="shared" si="219"/>
        <v>9.5238095238095237</v>
      </c>
      <c r="N531" s="9"/>
      <c r="O531" s="9"/>
      <c r="P531" s="9"/>
      <c r="Q531" s="9"/>
      <c r="R531" s="9"/>
    </row>
    <row r="532" spans="2:18" ht="12" customHeight="1" x14ac:dyDescent="0.55000000000000004">
      <c r="B532" s="14" t="s">
        <v>180</v>
      </c>
      <c r="D532" s="15">
        <v>468</v>
      </c>
      <c r="E532" s="15">
        <v>37</v>
      </c>
      <c r="F532" s="15">
        <v>417</v>
      </c>
      <c r="G532" s="15">
        <v>6</v>
      </c>
      <c r="H532" s="15">
        <v>8</v>
      </c>
      <c r="I532" s="16">
        <f t="shared" si="215"/>
        <v>27.052023121387283</v>
      </c>
      <c r="J532" s="16">
        <f t="shared" si="216"/>
        <v>28.90625</v>
      </c>
      <c r="K532" s="16">
        <f t="shared" si="217"/>
        <v>27.524752475247524</v>
      </c>
      <c r="L532" s="16">
        <f t="shared" si="218"/>
        <v>13.333333333333334</v>
      </c>
      <c r="M532" s="16">
        <f t="shared" si="219"/>
        <v>19.047619047619047</v>
      </c>
      <c r="N532" s="9"/>
      <c r="O532" s="9"/>
      <c r="P532" s="9"/>
      <c r="Q532" s="9"/>
      <c r="R532" s="9"/>
    </row>
    <row r="533" spans="2:18" ht="12" customHeight="1" x14ac:dyDescent="0.55000000000000004">
      <c r="B533" s="10" t="s">
        <v>54</v>
      </c>
      <c r="C533" s="11"/>
      <c r="D533" s="12">
        <v>222</v>
      </c>
      <c r="E533" s="12">
        <v>16</v>
      </c>
      <c r="F533" s="12">
        <v>187</v>
      </c>
      <c r="G533" s="12">
        <v>13</v>
      </c>
      <c r="H533" s="12">
        <v>6</v>
      </c>
      <c r="I533" s="13">
        <f t="shared" si="215"/>
        <v>12.832369942196532</v>
      </c>
      <c r="J533" s="13">
        <f t="shared" si="216"/>
        <v>12.5</v>
      </c>
      <c r="K533" s="13">
        <f t="shared" si="217"/>
        <v>12.343234323432343</v>
      </c>
      <c r="L533" s="13">
        <f t="shared" si="218"/>
        <v>28.888888888888889</v>
      </c>
      <c r="M533" s="13">
        <f t="shared" si="219"/>
        <v>14.285714285714286</v>
      </c>
      <c r="N533" s="9"/>
      <c r="O533" s="9"/>
      <c r="P533" s="9"/>
      <c r="Q533" s="9"/>
      <c r="R533" s="9"/>
    </row>
    <row r="534" spans="2:18" ht="12" customHeight="1" x14ac:dyDescent="0.55000000000000004">
      <c r="B534" s="23" t="s">
        <v>182</v>
      </c>
      <c r="C534" s="24"/>
      <c r="D534" s="21">
        <v>45</v>
      </c>
      <c r="E534" s="21">
        <v>5</v>
      </c>
      <c r="F534" s="21">
        <v>30</v>
      </c>
      <c r="G534" s="21">
        <v>1</v>
      </c>
      <c r="H534" s="21">
        <v>9</v>
      </c>
      <c r="I534" s="22">
        <f t="shared" si="215"/>
        <v>2.601156069364162</v>
      </c>
      <c r="J534" s="22">
        <f t="shared" si="216"/>
        <v>3.90625</v>
      </c>
      <c r="K534" s="22">
        <f t="shared" si="217"/>
        <v>1.9801980198019802</v>
      </c>
      <c r="L534" s="22">
        <f t="shared" si="218"/>
        <v>2.2222222222222223</v>
      </c>
      <c r="M534" s="22">
        <f t="shared" si="219"/>
        <v>21.428571428571427</v>
      </c>
      <c r="N534" s="9"/>
      <c r="O534" s="9"/>
      <c r="P534" s="9"/>
      <c r="Q534" s="9"/>
      <c r="R534" s="9"/>
    </row>
    <row r="535" spans="2:18" ht="12" customHeight="1" x14ac:dyDescent="0.55000000000000004">
      <c r="B535" s="30" t="s">
        <v>7</v>
      </c>
      <c r="C535" s="31"/>
      <c r="D535" s="21">
        <v>1730</v>
      </c>
      <c r="E535" s="21">
        <v>128</v>
      </c>
      <c r="F535" s="21">
        <v>1515</v>
      </c>
      <c r="G535" s="21">
        <v>45</v>
      </c>
      <c r="H535" s="21">
        <v>42</v>
      </c>
      <c r="I535" s="22" t="s">
        <v>6</v>
      </c>
      <c r="J535" s="22" t="s">
        <v>6</v>
      </c>
      <c r="K535" s="22" t="s">
        <v>6</v>
      </c>
      <c r="L535" s="22" t="s">
        <v>6</v>
      </c>
      <c r="M535" s="22" t="s">
        <v>6</v>
      </c>
      <c r="N535" s="9"/>
      <c r="O535" s="9"/>
      <c r="P535" s="9"/>
      <c r="Q535" s="9"/>
      <c r="R535" s="9"/>
    </row>
  </sheetData>
  <mergeCells count="176">
    <mergeCell ref="B47:C47"/>
    <mergeCell ref="D13:H13"/>
    <mergeCell ref="I13:M13"/>
    <mergeCell ref="B25:C25"/>
    <mergeCell ref="A27:M27"/>
    <mergeCell ref="D28:H28"/>
    <mergeCell ref="I28:M28"/>
    <mergeCell ref="A2:M2"/>
    <mergeCell ref="D3:H3"/>
    <mergeCell ref="I3:M3"/>
    <mergeCell ref="B10:C10"/>
    <mergeCell ref="A12:M12"/>
    <mergeCell ref="B38:C38"/>
    <mergeCell ref="A40:M40"/>
    <mergeCell ref="D41:H41"/>
    <mergeCell ref="I41:M41"/>
    <mergeCell ref="D62:H62"/>
    <mergeCell ref="I62:M62"/>
    <mergeCell ref="B75:C75"/>
    <mergeCell ref="A78:M78"/>
    <mergeCell ref="D79:H79"/>
    <mergeCell ref="I79:M79"/>
    <mergeCell ref="A49:M49"/>
    <mergeCell ref="D50:H50"/>
    <mergeCell ref="I50:M50"/>
    <mergeCell ref="B59:C59"/>
    <mergeCell ref="A61:M61"/>
    <mergeCell ref="A104:M104"/>
    <mergeCell ref="D105:H105"/>
    <mergeCell ref="I105:M105"/>
    <mergeCell ref="B115:C115"/>
    <mergeCell ref="A117:M117"/>
    <mergeCell ref="B89:C89"/>
    <mergeCell ref="A91:M91"/>
    <mergeCell ref="D92:H92"/>
    <mergeCell ref="I92:M92"/>
    <mergeCell ref="B102:C102"/>
    <mergeCell ref="B142:C142"/>
    <mergeCell ref="A144:M144"/>
    <mergeCell ref="D145:H145"/>
    <mergeCell ref="I145:M145"/>
    <mergeCell ref="B158:C158"/>
    <mergeCell ref="D118:H118"/>
    <mergeCell ref="I118:M118"/>
    <mergeCell ref="B127:C127"/>
    <mergeCell ref="A130:M130"/>
    <mergeCell ref="D131:H131"/>
    <mergeCell ref="I131:M131"/>
    <mergeCell ref="D177:H177"/>
    <mergeCell ref="I177:M177"/>
    <mergeCell ref="B183:C183"/>
    <mergeCell ref="A185:M185"/>
    <mergeCell ref="D186:H186"/>
    <mergeCell ref="I186:M186"/>
    <mergeCell ref="A160:M160"/>
    <mergeCell ref="D161:H161"/>
    <mergeCell ref="I161:M161"/>
    <mergeCell ref="B174:C174"/>
    <mergeCell ref="A176:M176"/>
    <mergeCell ref="A211:M211"/>
    <mergeCell ref="D212:H212"/>
    <mergeCell ref="I212:M212"/>
    <mergeCell ref="B220:C220"/>
    <mergeCell ref="A222:M222"/>
    <mergeCell ref="B197:C197"/>
    <mergeCell ref="A200:M200"/>
    <mergeCell ref="D201:H201"/>
    <mergeCell ref="I201:M201"/>
    <mergeCell ref="B209:C209"/>
    <mergeCell ref="B242:C242"/>
    <mergeCell ref="A244:M244"/>
    <mergeCell ref="D245:H245"/>
    <mergeCell ref="I245:M245"/>
    <mergeCell ref="B260:C260"/>
    <mergeCell ref="D223:H223"/>
    <mergeCell ref="I223:M223"/>
    <mergeCell ref="B231:C231"/>
    <mergeCell ref="A233:M233"/>
    <mergeCell ref="D234:H234"/>
    <mergeCell ref="I234:M234"/>
    <mergeCell ref="D282:H282"/>
    <mergeCell ref="I282:M282"/>
    <mergeCell ref="B289:C289"/>
    <mergeCell ref="A291:M291"/>
    <mergeCell ref="D292:H292"/>
    <mergeCell ref="I292:M292"/>
    <mergeCell ref="A262:M262"/>
    <mergeCell ref="D263:H263"/>
    <mergeCell ref="I263:M263"/>
    <mergeCell ref="B278:C278"/>
    <mergeCell ref="A281:M281"/>
    <mergeCell ref="A311:M311"/>
    <mergeCell ref="D312:H312"/>
    <mergeCell ref="I312:M312"/>
    <mergeCell ref="B319:C319"/>
    <mergeCell ref="A321:M321"/>
    <mergeCell ref="B299:C299"/>
    <mergeCell ref="A301:M301"/>
    <mergeCell ref="D302:H302"/>
    <mergeCell ref="I302:M302"/>
    <mergeCell ref="B309:C309"/>
    <mergeCell ref="B339:C339"/>
    <mergeCell ref="A341:M341"/>
    <mergeCell ref="D342:H342"/>
    <mergeCell ref="I342:M342"/>
    <mergeCell ref="B349:C349"/>
    <mergeCell ref="D322:H322"/>
    <mergeCell ref="I322:M322"/>
    <mergeCell ref="B329:C329"/>
    <mergeCell ref="A331:M331"/>
    <mergeCell ref="D332:H332"/>
    <mergeCell ref="I332:M332"/>
    <mergeCell ref="D362:H362"/>
    <mergeCell ref="I362:M362"/>
    <mergeCell ref="B369:C369"/>
    <mergeCell ref="A371:M371"/>
    <mergeCell ref="D372:H372"/>
    <mergeCell ref="I372:M372"/>
    <mergeCell ref="A351:M351"/>
    <mergeCell ref="D352:H352"/>
    <mergeCell ref="I352:M352"/>
    <mergeCell ref="B359:C359"/>
    <mergeCell ref="A361:M361"/>
    <mergeCell ref="A391:M391"/>
    <mergeCell ref="D392:H392"/>
    <mergeCell ref="I392:M392"/>
    <mergeCell ref="B399:C399"/>
    <mergeCell ref="A401:M401"/>
    <mergeCell ref="B379:C379"/>
    <mergeCell ref="A381:M381"/>
    <mergeCell ref="D382:H382"/>
    <mergeCell ref="I382:M382"/>
    <mergeCell ref="B389:C389"/>
    <mergeCell ref="B419:C419"/>
    <mergeCell ref="A421:M421"/>
    <mergeCell ref="D422:H422"/>
    <mergeCell ref="I422:M422"/>
    <mergeCell ref="B429:C429"/>
    <mergeCell ref="D402:H402"/>
    <mergeCell ref="I402:M402"/>
    <mergeCell ref="B409:C409"/>
    <mergeCell ref="A411:M411"/>
    <mergeCell ref="D412:H412"/>
    <mergeCell ref="I412:M412"/>
    <mergeCell ref="D449:H449"/>
    <mergeCell ref="I449:M449"/>
    <mergeCell ref="B457:C457"/>
    <mergeCell ref="A459:M459"/>
    <mergeCell ref="D460:H460"/>
    <mergeCell ref="I460:M460"/>
    <mergeCell ref="A431:M431"/>
    <mergeCell ref="D432:H432"/>
    <mergeCell ref="I432:M432"/>
    <mergeCell ref="B445:C445"/>
    <mergeCell ref="A448:M448"/>
    <mergeCell ref="A481:M481"/>
    <mergeCell ref="D482:H482"/>
    <mergeCell ref="I482:M482"/>
    <mergeCell ref="B490:C490"/>
    <mergeCell ref="A492:M492"/>
    <mergeCell ref="B468:C468"/>
    <mergeCell ref="A470:M470"/>
    <mergeCell ref="D471:H471"/>
    <mergeCell ref="I471:M471"/>
    <mergeCell ref="B479:C479"/>
    <mergeCell ref="B516:C516"/>
    <mergeCell ref="A518:M518"/>
    <mergeCell ref="D519:H519"/>
    <mergeCell ref="I519:M519"/>
    <mergeCell ref="B535:C535"/>
    <mergeCell ref="D493:H493"/>
    <mergeCell ref="I493:M493"/>
    <mergeCell ref="B506:C506"/>
    <mergeCell ref="A508:M508"/>
    <mergeCell ref="D509:H509"/>
    <mergeCell ref="I509:M509"/>
  </mergeCells>
  <phoneticPr fontId="3"/>
  <pageMargins left="0.7" right="0.7" top="0.75" bottom="0.75" header="0.3" footer="0.3"/>
  <pageSetup paperSize="9" scale="55" fitToHeight="0" orientation="landscape" r:id="rId1"/>
  <headerFooter>
    <oddHeader>&amp;C16・17歳票_クロス集計結果（ケアラーの有無）</oddHeader>
    <oddFooter>&amp;C&amp;P / &amp;N ページ</oddFooter>
  </headerFooter>
  <rowBreaks count="7" manualBreakCount="7">
    <brk id="60" max="12" man="1"/>
    <brk id="128" max="12" man="1"/>
    <brk id="198" max="12" man="1"/>
    <brk id="261" max="12" man="1"/>
    <brk id="330" max="12" man="1"/>
    <brk id="399" max="12" man="1"/>
    <brk id="468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7FF32-2DB7-497F-8022-3D2975D8E7AF}">
  <sheetPr>
    <pageSetUpPr fitToPage="1"/>
  </sheetPr>
  <dimension ref="A2:R535"/>
  <sheetViews>
    <sheetView showGridLines="0" view="pageBreakPreview" topLeftCell="A355" zoomScale="55" zoomScaleNormal="100" zoomScaleSheetLayoutView="55" workbookViewId="0">
      <selection activeCell="Q13" sqref="Q13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7" width="10.58203125" style="1" customWidth="1"/>
    <col min="48" max="16384" width="9" style="1"/>
  </cols>
  <sheetData>
    <row r="2" spans="1:18" ht="12" customHeight="1" x14ac:dyDescent="0.55000000000000004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8" ht="12" customHeight="1" x14ac:dyDescent="0.55000000000000004">
      <c r="B3" s="2"/>
      <c r="C3" s="3"/>
      <c r="D3" s="30" t="s">
        <v>1</v>
      </c>
      <c r="E3" s="33"/>
      <c r="F3" s="33"/>
      <c r="G3" s="33"/>
      <c r="H3" s="31"/>
      <c r="I3" s="30" t="s">
        <v>2</v>
      </c>
      <c r="J3" s="33"/>
      <c r="K3" s="33"/>
      <c r="L3" s="33"/>
      <c r="M3" s="31"/>
    </row>
    <row r="4" spans="1:18" ht="33.75" customHeight="1" x14ac:dyDescent="0.55000000000000004">
      <c r="B4" s="4"/>
      <c r="D4" s="25" t="s">
        <v>181</v>
      </c>
      <c r="E4" s="25" t="s">
        <v>199</v>
      </c>
      <c r="F4" s="25" t="s">
        <v>200</v>
      </c>
      <c r="G4" s="25" t="s">
        <v>201</v>
      </c>
      <c r="H4" s="25" t="s">
        <v>182</v>
      </c>
      <c r="I4" s="25" t="s">
        <v>181</v>
      </c>
      <c r="J4" s="25" t="s">
        <v>199</v>
      </c>
      <c r="K4" s="25" t="s">
        <v>200</v>
      </c>
      <c r="L4" s="25" t="s">
        <v>201</v>
      </c>
      <c r="M4" s="25" t="s">
        <v>182</v>
      </c>
    </row>
    <row r="5" spans="1:18" ht="12" customHeight="1" x14ac:dyDescent="0.55000000000000004">
      <c r="B5" s="4"/>
      <c r="D5" s="5"/>
      <c r="E5" s="5"/>
      <c r="F5" s="5"/>
      <c r="G5" s="5"/>
      <c r="H5" s="5"/>
      <c r="I5" s="5">
        <v>1599</v>
      </c>
      <c r="J5" s="5">
        <v>184</v>
      </c>
      <c r="K5" s="5">
        <v>579</v>
      </c>
      <c r="L5" s="5">
        <v>769</v>
      </c>
      <c r="M5" s="5">
        <v>67</v>
      </c>
    </row>
    <row r="6" spans="1:18" ht="12" customHeight="1" x14ac:dyDescent="0.55000000000000004">
      <c r="B6" s="6" t="s">
        <v>3</v>
      </c>
      <c r="C6" s="3"/>
      <c r="D6" s="7">
        <v>791</v>
      </c>
      <c r="E6" s="7">
        <v>93</v>
      </c>
      <c r="F6" s="7">
        <v>295</v>
      </c>
      <c r="G6" s="7">
        <v>378</v>
      </c>
      <c r="H6" s="7">
        <v>25</v>
      </c>
      <c r="I6" s="8">
        <f>IFERROR(100*$D6/$I$5, "-")</f>
        <v>49.468417761100689</v>
      </c>
      <c r="J6" s="8">
        <f>IFERROR(100*$E6/$J$5, "-")</f>
        <v>50.543478260869563</v>
      </c>
      <c r="K6" s="8">
        <f>IFERROR(100*$F6/$K$5, "-")</f>
        <v>50.949913644214163</v>
      </c>
      <c r="L6" s="8">
        <f>IFERROR(100*$G6/$L$5, "-")</f>
        <v>49.154746423927179</v>
      </c>
      <c r="M6" s="8">
        <f>IFERROR(100*$H6/$M$5, "-")</f>
        <v>37.313432835820898</v>
      </c>
      <c r="N6" s="9"/>
      <c r="O6" s="9"/>
      <c r="P6" s="9"/>
      <c r="Q6" s="9"/>
      <c r="R6" s="9"/>
    </row>
    <row r="7" spans="1:18" ht="12" customHeight="1" x14ac:dyDescent="0.55000000000000004">
      <c r="B7" s="10" t="s">
        <v>4</v>
      </c>
      <c r="C7" s="11"/>
      <c r="D7" s="12">
        <v>771</v>
      </c>
      <c r="E7" s="12">
        <v>84</v>
      </c>
      <c r="F7" s="12">
        <v>270</v>
      </c>
      <c r="G7" s="12">
        <v>378</v>
      </c>
      <c r="H7" s="12">
        <v>39</v>
      </c>
      <c r="I7" s="13">
        <f t="shared" ref="I7:I9" si="0">IFERROR(100*$D7/$I$5, "-")</f>
        <v>48.217636022514071</v>
      </c>
      <c r="J7" s="13">
        <f t="shared" ref="J7:J9" si="1">IFERROR(100*$E7/$J$5, "-")</f>
        <v>45.652173913043477</v>
      </c>
      <c r="K7" s="13">
        <f t="shared" ref="K7:K9" si="2">IFERROR(100*$F7/$K$5, "-")</f>
        <v>46.632124352331608</v>
      </c>
      <c r="L7" s="13">
        <f t="shared" ref="L7:L9" si="3">IFERROR(100*$G7/$L$5, "-")</f>
        <v>49.154746423927179</v>
      </c>
      <c r="M7" s="13">
        <f t="shared" ref="M7:M9" si="4">IFERROR(100*$H7/$M$5, "-")</f>
        <v>58.208955223880594</v>
      </c>
      <c r="N7" s="9"/>
      <c r="O7" s="9"/>
      <c r="P7" s="9"/>
      <c r="Q7" s="9"/>
      <c r="R7" s="9"/>
    </row>
    <row r="8" spans="1:18" ht="12" customHeight="1" x14ac:dyDescent="0.55000000000000004">
      <c r="B8" s="14" t="s">
        <v>5</v>
      </c>
      <c r="D8" s="15">
        <v>29</v>
      </c>
      <c r="E8" s="15">
        <v>6</v>
      </c>
      <c r="F8" s="15">
        <v>12</v>
      </c>
      <c r="G8" s="15">
        <v>9</v>
      </c>
      <c r="H8" s="15">
        <v>2</v>
      </c>
      <c r="I8" s="16">
        <f t="shared" si="0"/>
        <v>1.813633520950594</v>
      </c>
      <c r="J8" s="16">
        <f t="shared" si="1"/>
        <v>3.2608695652173911</v>
      </c>
      <c r="K8" s="16">
        <f t="shared" si="2"/>
        <v>2.0725388601036268</v>
      </c>
      <c r="L8" s="16">
        <f t="shared" si="3"/>
        <v>1.1703511053315996</v>
      </c>
      <c r="M8" s="16">
        <f t="shared" si="4"/>
        <v>2.9850746268656718</v>
      </c>
      <c r="N8" s="9"/>
      <c r="O8" s="9"/>
      <c r="P8" s="9"/>
      <c r="Q8" s="9"/>
      <c r="R8" s="9"/>
    </row>
    <row r="9" spans="1:18" ht="12" customHeight="1" x14ac:dyDescent="0.55000000000000004">
      <c r="B9" s="17" t="s">
        <v>182</v>
      </c>
      <c r="C9" s="18"/>
      <c r="D9" s="19">
        <v>8</v>
      </c>
      <c r="E9" s="19">
        <v>1</v>
      </c>
      <c r="F9" s="19">
        <v>2</v>
      </c>
      <c r="G9" s="19">
        <v>4</v>
      </c>
      <c r="H9" s="19">
        <v>1</v>
      </c>
      <c r="I9" s="20">
        <f t="shared" si="0"/>
        <v>0.50031269543464663</v>
      </c>
      <c r="J9" s="20">
        <f t="shared" si="1"/>
        <v>0.54347826086956519</v>
      </c>
      <c r="K9" s="20">
        <f t="shared" si="2"/>
        <v>0.34542314335060448</v>
      </c>
      <c r="L9" s="20">
        <f t="shared" si="3"/>
        <v>0.52015604681404426</v>
      </c>
      <c r="M9" s="20">
        <f t="shared" si="4"/>
        <v>1.4925373134328359</v>
      </c>
      <c r="N9" s="9"/>
      <c r="O9" s="9"/>
      <c r="P9" s="9"/>
      <c r="Q9" s="9"/>
      <c r="R9" s="9"/>
    </row>
    <row r="10" spans="1:18" ht="12" customHeight="1" x14ac:dyDescent="0.55000000000000004">
      <c r="B10" s="30" t="s">
        <v>7</v>
      </c>
      <c r="C10" s="31"/>
      <c r="D10" s="21">
        <v>1599</v>
      </c>
      <c r="E10" s="21">
        <v>184</v>
      </c>
      <c r="F10" s="21">
        <v>579</v>
      </c>
      <c r="G10" s="21">
        <v>769</v>
      </c>
      <c r="H10" s="21">
        <v>67</v>
      </c>
      <c r="I10" s="22">
        <f>IF(SUM($I$6:$I$9) = 0, "-", SUM($I$6:$I$9))</f>
        <v>100</v>
      </c>
      <c r="J10" s="22">
        <f>IF(SUM($J$6:$J$9) = 0, "-", SUM($J$6:$J$9))</f>
        <v>99.999999999999986</v>
      </c>
      <c r="K10" s="22">
        <f>IF(SUM($K$6:$K$9) = 0, "-", SUM($K$6:$K$9))</f>
        <v>100</v>
      </c>
      <c r="L10" s="22">
        <f>IF(SUM($L$6:$L$9) = 0, "-", SUM($L$6:$L$9))</f>
        <v>100</v>
      </c>
      <c r="M10" s="22">
        <f>IF(SUM($M$6:$M$9) = 0, "-", SUM($M$6:$M$9))</f>
        <v>99.999999999999986</v>
      </c>
      <c r="N10" s="9"/>
      <c r="O10" s="9"/>
      <c r="P10" s="9"/>
      <c r="Q10" s="9"/>
      <c r="R10" s="9"/>
    </row>
    <row r="12" spans="1:18" ht="12" customHeight="1" x14ac:dyDescent="0.55000000000000004">
      <c r="A12" s="34" t="s">
        <v>8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</row>
    <row r="13" spans="1:18" ht="12" customHeight="1" x14ac:dyDescent="0.55000000000000004">
      <c r="B13" s="2"/>
      <c r="C13" s="3"/>
      <c r="D13" s="30" t="s">
        <v>1</v>
      </c>
      <c r="E13" s="33"/>
      <c r="F13" s="33"/>
      <c r="G13" s="33"/>
      <c r="H13" s="31"/>
      <c r="I13" s="30" t="s">
        <v>2</v>
      </c>
      <c r="J13" s="33"/>
      <c r="K13" s="33"/>
      <c r="L13" s="33"/>
      <c r="M13" s="31"/>
    </row>
    <row r="14" spans="1:18" ht="33.75" customHeight="1" x14ac:dyDescent="0.55000000000000004">
      <c r="B14" s="4"/>
      <c r="D14" s="25" t="s">
        <v>181</v>
      </c>
      <c r="E14" s="25" t="s">
        <v>199</v>
      </c>
      <c r="F14" s="25" t="s">
        <v>200</v>
      </c>
      <c r="G14" s="25" t="s">
        <v>201</v>
      </c>
      <c r="H14" s="25" t="s">
        <v>182</v>
      </c>
      <c r="I14" s="25" t="s">
        <v>181</v>
      </c>
      <c r="J14" s="25" t="s">
        <v>199</v>
      </c>
      <c r="K14" s="25" t="s">
        <v>200</v>
      </c>
      <c r="L14" s="25" t="s">
        <v>201</v>
      </c>
      <c r="M14" s="25" t="s">
        <v>182</v>
      </c>
    </row>
    <row r="15" spans="1:18" ht="12" customHeight="1" x14ac:dyDescent="0.55000000000000004">
      <c r="B15" s="4"/>
      <c r="D15" s="5"/>
      <c r="E15" s="5"/>
      <c r="F15" s="5"/>
      <c r="G15" s="5"/>
      <c r="H15" s="5"/>
      <c r="I15" s="5">
        <v>1599</v>
      </c>
      <c r="J15" s="5">
        <v>184</v>
      </c>
      <c r="K15" s="5">
        <v>579</v>
      </c>
      <c r="L15" s="5">
        <v>769</v>
      </c>
      <c r="M15" s="5">
        <v>67</v>
      </c>
    </row>
    <row r="16" spans="1:18" ht="12" customHeight="1" x14ac:dyDescent="0.55000000000000004">
      <c r="B16" s="6" t="s">
        <v>9</v>
      </c>
      <c r="C16" s="3"/>
      <c r="D16" s="7">
        <v>1440</v>
      </c>
      <c r="E16" s="7">
        <v>160</v>
      </c>
      <c r="F16" s="7">
        <v>510</v>
      </c>
      <c r="G16" s="7">
        <v>717</v>
      </c>
      <c r="H16" s="7">
        <v>53</v>
      </c>
      <c r="I16" s="8">
        <f>IFERROR(100*$D16/$I$15, "-")</f>
        <v>90.056285178236394</v>
      </c>
      <c r="J16" s="8">
        <f>IFERROR(100*$E16/$J$15, "-")</f>
        <v>86.956521739130437</v>
      </c>
      <c r="K16" s="8">
        <f>IFERROR(100*$F16/$K$15, "-")</f>
        <v>88.082901554404145</v>
      </c>
      <c r="L16" s="8">
        <f>IFERROR(100*$G16/$L$15, "-")</f>
        <v>93.237971391417432</v>
      </c>
      <c r="M16" s="8">
        <f>IFERROR(100*$H16/$M$15, "-")</f>
        <v>79.104477611940297</v>
      </c>
      <c r="N16" s="9"/>
      <c r="O16" s="9"/>
      <c r="P16" s="9"/>
      <c r="Q16" s="9"/>
      <c r="R16" s="9"/>
    </row>
    <row r="17" spans="1:18" ht="12" customHeight="1" x14ac:dyDescent="0.55000000000000004">
      <c r="B17" s="10" t="s">
        <v>10</v>
      </c>
      <c r="C17" s="11"/>
      <c r="D17" s="12">
        <v>17</v>
      </c>
      <c r="E17" s="12">
        <v>3</v>
      </c>
      <c r="F17" s="12">
        <v>5</v>
      </c>
      <c r="G17" s="12">
        <v>6</v>
      </c>
      <c r="H17" s="12">
        <v>3</v>
      </c>
      <c r="I17" s="13">
        <f t="shared" ref="I17:I24" si="5">IFERROR(100*$D17/$I$15, "-")</f>
        <v>1.0631644777986242</v>
      </c>
      <c r="J17" s="13">
        <f t="shared" ref="J17:J24" si="6">IFERROR(100*$E17/$J$15, "-")</f>
        <v>1.6304347826086956</v>
      </c>
      <c r="K17" s="13">
        <f t="shared" ref="K17:K24" si="7">IFERROR(100*$F17/$K$15, "-")</f>
        <v>0.86355785837651122</v>
      </c>
      <c r="L17" s="13">
        <f t="shared" ref="L17:L24" si="8">IFERROR(100*$G17/$L$15, "-")</f>
        <v>0.78023407022106628</v>
      </c>
      <c r="M17" s="13">
        <f t="shared" ref="M17:M24" si="9">IFERROR(100*$H17/$M$15, "-")</f>
        <v>4.4776119402985071</v>
      </c>
      <c r="N17" s="9"/>
      <c r="O17" s="9"/>
      <c r="P17" s="9"/>
      <c r="Q17" s="9"/>
      <c r="R17" s="9"/>
    </row>
    <row r="18" spans="1:18" ht="12" customHeight="1" x14ac:dyDescent="0.55000000000000004">
      <c r="B18" s="14" t="s">
        <v>11</v>
      </c>
      <c r="D18" s="15">
        <v>91</v>
      </c>
      <c r="E18" s="15">
        <v>15</v>
      </c>
      <c r="F18" s="15">
        <v>38</v>
      </c>
      <c r="G18" s="15">
        <v>34</v>
      </c>
      <c r="H18" s="15">
        <v>4</v>
      </c>
      <c r="I18" s="16">
        <f t="shared" si="5"/>
        <v>5.691056910569106</v>
      </c>
      <c r="J18" s="16">
        <f t="shared" si="6"/>
        <v>8.1521739130434785</v>
      </c>
      <c r="K18" s="16">
        <f t="shared" si="7"/>
        <v>6.5630397236614852</v>
      </c>
      <c r="L18" s="16">
        <f t="shared" si="8"/>
        <v>4.4213263979193762</v>
      </c>
      <c r="M18" s="16">
        <f t="shared" si="9"/>
        <v>5.9701492537313436</v>
      </c>
      <c r="N18" s="9"/>
      <c r="O18" s="9"/>
      <c r="P18" s="9"/>
      <c r="Q18" s="9"/>
      <c r="R18" s="9"/>
    </row>
    <row r="19" spans="1:18" ht="12" customHeight="1" x14ac:dyDescent="0.55000000000000004">
      <c r="B19" s="10" t="s">
        <v>12</v>
      </c>
      <c r="C19" s="11"/>
      <c r="D19" s="12">
        <v>25</v>
      </c>
      <c r="E19" s="12">
        <v>1</v>
      </c>
      <c r="F19" s="12">
        <v>14</v>
      </c>
      <c r="G19" s="12">
        <v>4</v>
      </c>
      <c r="H19" s="12">
        <v>6</v>
      </c>
      <c r="I19" s="13">
        <f t="shared" si="5"/>
        <v>1.5634771732332708</v>
      </c>
      <c r="J19" s="13">
        <f t="shared" si="6"/>
        <v>0.54347826086956519</v>
      </c>
      <c r="K19" s="13">
        <f t="shared" si="7"/>
        <v>2.4179620034542313</v>
      </c>
      <c r="L19" s="13">
        <f t="shared" si="8"/>
        <v>0.52015604681404426</v>
      </c>
      <c r="M19" s="13">
        <f t="shared" si="9"/>
        <v>8.9552238805970141</v>
      </c>
      <c r="N19" s="9"/>
      <c r="O19" s="9"/>
      <c r="P19" s="9"/>
      <c r="Q19" s="9"/>
      <c r="R19" s="9"/>
    </row>
    <row r="20" spans="1:18" ht="12" customHeight="1" x14ac:dyDescent="0.55000000000000004">
      <c r="B20" s="14" t="s">
        <v>13</v>
      </c>
      <c r="D20" s="15">
        <v>6</v>
      </c>
      <c r="E20" s="15">
        <v>0</v>
      </c>
      <c r="F20" s="15">
        <v>2</v>
      </c>
      <c r="G20" s="15">
        <v>4</v>
      </c>
      <c r="H20" s="15">
        <v>0</v>
      </c>
      <c r="I20" s="16">
        <f t="shared" si="5"/>
        <v>0.37523452157598497</v>
      </c>
      <c r="J20" s="16">
        <f t="shared" si="6"/>
        <v>0</v>
      </c>
      <c r="K20" s="16">
        <f t="shared" si="7"/>
        <v>0.34542314335060448</v>
      </c>
      <c r="L20" s="16">
        <f t="shared" si="8"/>
        <v>0.52015604681404426</v>
      </c>
      <c r="M20" s="16">
        <f t="shared" si="9"/>
        <v>0</v>
      </c>
      <c r="N20" s="9"/>
      <c r="O20" s="9"/>
      <c r="P20" s="9"/>
      <c r="Q20" s="9"/>
      <c r="R20" s="9"/>
    </row>
    <row r="21" spans="1:18" ht="12" customHeight="1" x14ac:dyDescent="0.55000000000000004">
      <c r="B21" s="10" t="s">
        <v>14</v>
      </c>
      <c r="C21" s="11"/>
      <c r="D21" s="12">
        <v>6</v>
      </c>
      <c r="E21" s="12">
        <v>0</v>
      </c>
      <c r="F21" s="12">
        <v>4</v>
      </c>
      <c r="G21" s="12">
        <v>2</v>
      </c>
      <c r="H21" s="12">
        <v>0</v>
      </c>
      <c r="I21" s="13">
        <f t="shared" si="5"/>
        <v>0.37523452157598497</v>
      </c>
      <c r="J21" s="13">
        <f t="shared" si="6"/>
        <v>0</v>
      </c>
      <c r="K21" s="13">
        <f t="shared" si="7"/>
        <v>0.69084628670120896</v>
      </c>
      <c r="L21" s="13">
        <f t="shared" si="8"/>
        <v>0.26007802340702213</v>
      </c>
      <c r="M21" s="13">
        <f t="shared" si="9"/>
        <v>0</v>
      </c>
      <c r="N21" s="9"/>
      <c r="O21" s="9"/>
      <c r="P21" s="9"/>
      <c r="Q21" s="9"/>
      <c r="R21" s="9"/>
    </row>
    <row r="22" spans="1:18" ht="12" customHeight="1" x14ac:dyDescent="0.55000000000000004">
      <c r="B22" s="14" t="s">
        <v>15</v>
      </c>
      <c r="D22" s="15">
        <v>7</v>
      </c>
      <c r="E22" s="15">
        <v>3</v>
      </c>
      <c r="F22" s="15">
        <v>3</v>
      </c>
      <c r="G22" s="15">
        <v>1</v>
      </c>
      <c r="H22" s="15">
        <v>0</v>
      </c>
      <c r="I22" s="16">
        <f t="shared" si="5"/>
        <v>0.43777360850531583</v>
      </c>
      <c r="J22" s="16">
        <f t="shared" si="6"/>
        <v>1.6304347826086956</v>
      </c>
      <c r="K22" s="16">
        <f t="shared" si="7"/>
        <v>0.51813471502590669</v>
      </c>
      <c r="L22" s="16">
        <f t="shared" si="8"/>
        <v>0.13003901170351106</v>
      </c>
      <c r="M22" s="16">
        <f t="shared" si="9"/>
        <v>0</v>
      </c>
      <c r="N22" s="9"/>
      <c r="O22" s="9"/>
      <c r="P22" s="9"/>
      <c r="Q22" s="9"/>
      <c r="R22" s="9"/>
    </row>
    <row r="23" spans="1:18" ht="12" customHeight="1" x14ac:dyDescent="0.55000000000000004">
      <c r="B23" s="10" t="s">
        <v>16</v>
      </c>
      <c r="C23" s="11"/>
      <c r="D23" s="12">
        <v>1</v>
      </c>
      <c r="E23" s="12">
        <v>0</v>
      </c>
      <c r="F23" s="12">
        <v>1</v>
      </c>
      <c r="G23" s="12">
        <v>0</v>
      </c>
      <c r="H23" s="12">
        <v>0</v>
      </c>
      <c r="I23" s="13">
        <f t="shared" si="5"/>
        <v>6.2539086929330828E-2</v>
      </c>
      <c r="J23" s="13">
        <f t="shared" si="6"/>
        <v>0</v>
      </c>
      <c r="K23" s="13">
        <f t="shared" si="7"/>
        <v>0.17271157167530224</v>
      </c>
      <c r="L23" s="13">
        <f t="shared" si="8"/>
        <v>0</v>
      </c>
      <c r="M23" s="13">
        <f t="shared" si="9"/>
        <v>0</v>
      </c>
      <c r="N23" s="9"/>
      <c r="O23" s="9"/>
      <c r="P23" s="9"/>
      <c r="Q23" s="9"/>
      <c r="R23" s="9"/>
    </row>
    <row r="24" spans="1:18" ht="12" customHeight="1" x14ac:dyDescent="0.55000000000000004">
      <c r="B24" s="26" t="s">
        <v>182</v>
      </c>
      <c r="C24" s="27"/>
      <c r="D24" s="28">
        <v>6</v>
      </c>
      <c r="E24" s="28">
        <v>2</v>
      </c>
      <c r="F24" s="28">
        <v>2</v>
      </c>
      <c r="G24" s="28">
        <v>1</v>
      </c>
      <c r="H24" s="28">
        <v>1</v>
      </c>
      <c r="I24" s="29">
        <f t="shared" si="5"/>
        <v>0.37523452157598497</v>
      </c>
      <c r="J24" s="29">
        <f t="shared" si="6"/>
        <v>1.0869565217391304</v>
      </c>
      <c r="K24" s="29">
        <f t="shared" si="7"/>
        <v>0.34542314335060448</v>
      </c>
      <c r="L24" s="29">
        <f t="shared" si="8"/>
        <v>0.13003901170351106</v>
      </c>
      <c r="M24" s="29">
        <f t="shared" si="9"/>
        <v>1.4925373134328359</v>
      </c>
      <c r="N24" s="9"/>
      <c r="O24" s="9"/>
      <c r="P24" s="9"/>
      <c r="Q24" s="9"/>
      <c r="R24" s="9"/>
    </row>
    <row r="25" spans="1:18" ht="12" customHeight="1" x14ac:dyDescent="0.55000000000000004">
      <c r="B25" s="30" t="s">
        <v>7</v>
      </c>
      <c r="C25" s="31"/>
      <c r="D25" s="21">
        <v>1599</v>
      </c>
      <c r="E25" s="21">
        <v>184</v>
      </c>
      <c r="F25" s="21">
        <v>579</v>
      </c>
      <c r="G25" s="21">
        <v>769</v>
      </c>
      <c r="H25" s="21">
        <v>67</v>
      </c>
      <c r="I25" s="22">
        <f>IF(SUM($I$16:$I$24) = 0, "-", SUM($I$16:$I$24))</f>
        <v>100</v>
      </c>
      <c r="J25" s="22">
        <f>IF(SUM($J$16:$J$24) = 0, "-", SUM($J$16:$J$24))</f>
        <v>100.00000000000001</v>
      </c>
      <c r="K25" s="22">
        <f>IF(SUM($K$16:$K$24) = 0, "-", SUM($K$16:$K$24))</f>
        <v>100</v>
      </c>
      <c r="L25" s="22">
        <f>IF(SUM($L$16:$L$24) = 0, "-", SUM($L$16:$L$24))</f>
        <v>100.00000000000001</v>
      </c>
      <c r="M25" s="22">
        <f>IF(SUM($M$16:$M$24) = 0, "-", SUM($M$16:$M$24))</f>
        <v>100</v>
      </c>
      <c r="N25" s="9"/>
      <c r="O25" s="9"/>
      <c r="P25" s="9"/>
      <c r="Q25" s="9"/>
      <c r="R25" s="9"/>
    </row>
    <row r="27" spans="1:18" ht="12" customHeight="1" x14ac:dyDescent="0.55000000000000004">
      <c r="A27" s="32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1:18" ht="12" customHeight="1" x14ac:dyDescent="0.55000000000000004">
      <c r="B28" s="2"/>
      <c r="C28" s="3"/>
      <c r="D28" s="30" t="s">
        <v>1</v>
      </c>
      <c r="E28" s="33"/>
      <c r="F28" s="33"/>
      <c r="G28" s="33"/>
      <c r="H28" s="31"/>
      <c r="I28" s="30" t="s">
        <v>2</v>
      </c>
      <c r="J28" s="33"/>
      <c r="K28" s="33"/>
      <c r="L28" s="33"/>
      <c r="M28" s="31"/>
    </row>
    <row r="29" spans="1:18" ht="33.75" customHeight="1" x14ac:dyDescent="0.55000000000000004">
      <c r="B29" s="4"/>
      <c r="D29" s="25" t="s">
        <v>181</v>
      </c>
      <c r="E29" s="25" t="s">
        <v>199</v>
      </c>
      <c r="F29" s="25" t="s">
        <v>200</v>
      </c>
      <c r="G29" s="25" t="s">
        <v>201</v>
      </c>
      <c r="H29" s="25" t="s">
        <v>182</v>
      </c>
      <c r="I29" s="25" t="s">
        <v>181</v>
      </c>
      <c r="J29" s="25" t="s">
        <v>199</v>
      </c>
      <c r="K29" s="25" t="s">
        <v>200</v>
      </c>
      <c r="L29" s="25" t="s">
        <v>201</v>
      </c>
      <c r="M29" s="25" t="s">
        <v>182</v>
      </c>
    </row>
    <row r="30" spans="1:18" ht="12" customHeight="1" x14ac:dyDescent="0.55000000000000004">
      <c r="B30" s="4"/>
      <c r="D30" s="5"/>
      <c r="E30" s="5"/>
      <c r="F30" s="5"/>
      <c r="G30" s="5"/>
      <c r="H30" s="5"/>
      <c r="I30" s="5">
        <v>8</v>
      </c>
      <c r="J30" s="5">
        <v>3</v>
      </c>
      <c r="K30" s="5">
        <v>4</v>
      </c>
      <c r="L30" s="5">
        <v>1</v>
      </c>
      <c r="M30" s="5">
        <v>0</v>
      </c>
    </row>
    <row r="31" spans="1:18" ht="12" customHeight="1" x14ac:dyDescent="0.55000000000000004">
      <c r="B31" s="6" t="s">
        <v>19</v>
      </c>
      <c r="C31" s="3"/>
      <c r="D31" s="7">
        <v>2</v>
      </c>
      <c r="E31" s="7">
        <v>1</v>
      </c>
      <c r="F31" s="7">
        <v>1</v>
      </c>
      <c r="G31" s="7">
        <v>0</v>
      </c>
      <c r="H31" s="7">
        <v>0</v>
      </c>
      <c r="I31" s="8">
        <f>IFERROR(100*$D31/$I$30, "-")</f>
        <v>25</v>
      </c>
      <c r="J31" s="8">
        <f>IFERROR(100*$E31/$J$30, "-")</f>
        <v>33.333333333333336</v>
      </c>
      <c r="K31" s="8">
        <f>IFERROR(100*$F31/$K$30, "-")</f>
        <v>25</v>
      </c>
      <c r="L31" s="8">
        <f>IFERROR(100*$G31/$L$30, "-")</f>
        <v>0</v>
      </c>
      <c r="M31" s="8" t="str">
        <f>IFERROR(100*$H31/$M$30, "-")</f>
        <v>-</v>
      </c>
      <c r="N31" s="9"/>
      <c r="O31" s="9"/>
      <c r="P31" s="9"/>
      <c r="Q31" s="9"/>
      <c r="R31" s="9"/>
    </row>
    <row r="32" spans="1:18" ht="12" customHeight="1" x14ac:dyDescent="0.55000000000000004">
      <c r="B32" s="10" t="s">
        <v>20</v>
      </c>
      <c r="C32" s="11"/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3">
        <f t="shared" ref="I32:I37" si="10">IFERROR(100*$D32/$I$30, "-")</f>
        <v>0</v>
      </c>
      <c r="J32" s="13">
        <f t="shared" ref="J32:J37" si="11">IFERROR(100*$E32/$J$30, "-")</f>
        <v>0</v>
      </c>
      <c r="K32" s="13">
        <f t="shared" ref="K32:K37" si="12">IFERROR(100*$F32/$K$30, "-")</f>
        <v>0</v>
      </c>
      <c r="L32" s="13">
        <f t="shared" ref="L32:L37" si="13">IFERROR(100*$G32/$L$30, "-")</f>
        <v>0</v>
      </c>
      <c r="M32" s="13" t="str">
        <f t="shared" ref="M32:M37" si="14">IFERROR(100*$H32/$M$30, "-")</f>
        <v>-</v>
      </c>
      <c r="N32" s="9"/>
      <c r="O32" s="9"/>
      <c r="P32" s="9"/>
      <c r="Q32" s="9"/>
      <c r="R32" s="9"/>
    </row>
    <row r="33" spans="1:18" ht="12" customHeight="1" x14ac:dyDescent="0.55000000000000004">
      <c r="B33" s="14" t="s">
        <v>21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6">
        <f t="shared" si="10"/>
        <v>0</v>
      </c>
      <c r="J33" s="16">
        <f t="shared" si="11"/>
        <v>0</v>
      </c>
      <c r="K33" s="16">
        <f t="shared" si="12"/>
        <v>0</v>
      </c>
      <c r="L33" s="16">
        <f t="shared" si="13"/>
        <v>0</v>
      </c>
      <c r="M33" s="16" t="str">
        <f t="shared" si="14"/>
        <v>-</v>
      </c>
      <c r="N33" s="9"/>
      <c r="O33" s="9"/>
      <c r="P33" s="9"/>
      <c r="Q33" s="9"/>
      <c r="R33" s="9"/>
    </row>
    <row r="34" spans="1:18" ht="12" customHeight="1" x14ac:dyDescent="0.55000000000000004">
      <c r="B34" s="10" t="s">
        <v>22</v>
      </c>
      <c r="C34" s="11"/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3">
        <f t="shared" si="10"/>
        <v>0</v>
      </c>
      <c r="J34" s="13">
        <f t="shared" si="11"/>
        <v>0</v>
      </c>
      <c r="K34" s="13">
        <f t="shared" si="12"/>
        <v>0</v>
      </c>
      <c r="L34" s="13">
        <f t="shared" si="13"/>
        <v>0</v>
      </c>
      <c r="M34" s="13" t="str">
        <f t="shared" si="14"/>
        <v>-</v>
      </c>
      <c r="N34" s="9"/>
      <c r="O34" s="9"/>
      <c r="P34" s="9"/>
      <c r="Q34" s="9"/>
      <c r="R34" s="9"/>
    </row>
    <row r="35" spans="1:18" ht="12" customHeight="1" x14ac:dyDescent="0.55000000000000004">
      <c r="B35" s="14" t="s">
        <v>23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6">
        <f t="shared" si="10"/>
        <v>0</v>
      </c>
      <c r="J35" s="16">
        <f t="shared" si="11"/>
        <v>0</v>
      </c>
      <c r="K35" s="16">
        <f t="shared" si="12"/>
        <v>0</v>
      </c>
      <c r="L35" s="16">
        <f t="shared" si="13"/>
        <v>0</v>
      </c>
      <c r="M35" s="16" t="str">
        <f t="shared" si="14"/>
        <v>-</v>
      </c>
      <c r="N35" s="9"/>
      <c r="O35" s="9"/>
      <c r="P35" s="9"/>
      <c r="Q35" s="9"/>
      <c r="R35" s="9"/>
    </row>
    <row r="36" spans="1:18" ht="12" customHeight="1" x14ac:dyDescent="0.55000000000000004">
      <c r="B36" s="10" t="s">
        <v>24</v>
      </c>
      <c r="C36" s="11"/>
      <c r="D36" s="12">
        <v>6</v>
      </c>
      <c r="E36" s="12">
        <v>2</v>
      </c>
      <c r="F36" s="12">
        <v>3</v>
      </c>
      <c r="G36" s="12">
        <v>1</v>
      </c>
      <c r="H36" s="12">
        <v>0</v>
      </c>
      <c r="I36" s="13">
        <f t="shared" si="10"/>
        <v>75</v>
      </c>
      <c r="J36" s="13">
        <f t="shared" si="11"/>
        <v>66.666666666666671</v>
      </c>
      <c r="K36" s="13">
        <f t="shared" si="12"/>
        <v>75</v>
      </c>
      <c r="L36" s="13">
        <f t="shared" si="13"/>
        <v>100</v>
      </c>
      <c r="M36" s="13" t="str">
        <f t="shared" si="14"/>
        <v>-</v>
      </c>
      <c r="N36" s="9"/>
      <c r="O36" s="9"/>
      <c r="P36" s="9"/>
      <c r="Q36" s="9"/>
      <c r="R36" s="9"/>
    </row>
    <row r="37" spans="1:18" ht="12" customHeight="1" x14ac:dyDescent="0.55000000000000004">
      <c r="B37" s="23" t="s">
        <v>182</v>
      </c>
      <c r="C37" s="24"/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2">
        <f t="shared" si="10"/>
        <v>0</v>
      </c>
      <c r="J37" s="22">
        <f t="shared" si="11"/>
        <v>0</v>
      </c>
      <c r="K37" s="22">
        <f t="shared" si="12"/>
        <v>0</v>
      </c>
      <c r="L37" s="22">
        <f t="shared" si="13"/>
        <v>0</v>
      </c>
      <c r="M37" s="22" t="str">
        <f t="shared" si="14"/>
        <v>-</v>
      </c>
      <c r="N37" s="9"/>
      <c r="O37" s="9"/>
      <c r="P37" s="9"/>
      <c r="Q37" s="9"/>
      <c r="R37" s="9"/>
    </row>
    <row r="38" spans="1:18" ht="12" customHeight="1" x14ac:dyDescent="0.55000000000000004">
      <c r="B38" s="30" t="s">
        <v>7</v>
      </c>
      <c r="C38" s="31"/>
      <c r="D38" s="21">
        <v>8</v>
      </c>
      <c r="E38" s="21">
        <v>3</v>
      </c>
      <c r="F38" s="21">
        <v>4</v>
      </c>
      <c r="G38" s="21">
        <v>1</v>
      </c>
      <c r="H38" s="21">
        <v>0</v>
      </c>
      <c r="I38" s="22">
        <f>IF(SUM($I$31:$I$37) = 0, "-", SUM($I$31:$I$37))</f>
        <v>100</v>
      </c>
      <c r="J38" s="22">
        <f>IF(SUM($J$31:$J$37) = 0, "-", SUM($J$31:$J$37))</f>
        <v>100</v>
      </c>
      <c r="K38" s="22">
        <f>IF(SUM($K$31:$K$37) = 0, "-", SUM($K$31:$K$37))</f>
        <v>100</v>
      </c>
      <c r="L38" s="22">
        <f>IF(SUM($L$31:$L$37) = 0, "-", SUM($L$31:$L$37))</f>
        <v>100</v>
      </c>
      <c r="M38" s="22" t="str">
        <f>IF(SUM($M$31:$M$37) = 0, "-", SUM($M$31:$M$37))</f>
        <v>-</v>
      </c>
      <c r="N38" s="9"/>
      <c r="O38" s="9"/>
      <c r="P38" s="9"/>
      <c r="Q38" s="9"/>
      <c r="R38" s="9"/>
    </row>
    <row r="40" spans="1:18" ht="12" customHeight="1" x14ac:dyDescent="0.55000000000000004">
      <c r="A40" s="32" t="s">
        <v>25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</row>
    <row r="41" spans="1:18" ht="12" customHeight="1" x14ac:dyDescent="0.55000000000000004">
      <c r="B41" s="2"/>
      <c r="C41" s="3"/>
      <c r="D41" s="30" t="s">
        <v>1</v>
      </c>
      <c r="E41" s="33"/>
      <c r="F41" s="33"/>
      <c r="G41" s="33"/>
      <c r="H41" s="31"/>
      <c r="I41" s="30" t="s">
        <v>2</v>
      </c>
      <c r="J41" s="33"/>
      <c r="K41" s="33"/>
      <c r="L41" s="33"/>
      <c r="M41" s="31"/>
    </row>
    <row r="42" spans="1:18" ht="33.75" customHeight="1" x14ac:dyDescent="0.55000000000000004">
      <c r="B42" s="4"/>
      <c r="D42" s="25" t="s">
        <v>181</v>
      </c>
      <c r="E42" s="25" t="s">
        <v>199</v>
      </c>
      <c r="F42" s="25" t="s">
        <v>200</v>
      </c>
      <c r="G42" s="25" t="s">
        <v>201</v>
      </c>
      <c r="H42" s="25" t="s">
        <v>182</v>
      </c>
      <c r="I42" s="25" t="s">
        <v>181</v>
      </c>
      <c r="J42" s="25" t="s">
        <v>199</v>
      </c>
      <c r="K42" s="25" t="s">
        <v>200</v>
      </c>
      <c r="L42" s="25" t="s">
        <v>201</v>
      </c>
      <c r="M42" s="25" t="s">
        <v>182</v>
      </c>
    </row>
    <row r="43" spans="1:18" ht="12" customHeight="1" x14ac:dyDescent="0.55000000000000004">
      <c r="B43" s="4"/>
      <c r="D43" s="5"/>
      <c r="E43" s="5"/>
      <c r="F43" s="5"/>
      <c r="G43" s="5"/>
      <c r="H43" s="5"/>
      <c r="I43" s="5">
        <v>1585</v>
      </c>
      <c r="J43" s="5">
        <v>179</v>
      </c>
      <c r="K43" s="5">
        <v>573</v>
      </c>
      <c r="L43" s="5">
        <v>767</v>
      </c>
      <c r="M43" s="5">
        <v>66</v>
      </c>
    </row>
    <row r="44" spans="1:18" ht="12" customHeight="1" x14ac:dyDescent="0.55000000000000004">
      <c r="B44" s="6" t="s">
        <v>26</v>
      </c>
      <c r="C44" s="3"/>
      <c r="D44" s="7">
        <v>414</v>
      </c>
      <c r="E44" s="7">
        <v>76</v>
      </c>
      <c r="F44" s="7">
        <v>186</v>
      </c>
      <c r="G44" s="7">
        <v>138</v>
      </c>
      <c r="H44" s="7">
        <v>14</v>
      </c>
      <c r="I44" s="8">
        <f>IFERROR(100*$D44/$I$43, "-")</f>
        <v>26.119873817034701</v>
      </c>
      <c r="J44" s="8">
        <f>IFERROR(100*$E44/$J$43, "-")</f>
        <v>42.458100558659218</v>
      </c>
      <c r="K44" s="8">
        <f>IFERROR(100*$F44/$K$43, "-")</f>
        <v>32.460732984293195</v>
      </c>
      <c r="L44" s="8">
        <f>IFERROR(100*$G44/$L$43, "-")</f>
        <v>17.992177314211212</v>
      </c>
      <c r="M44" s="8">
        <f>IFERROR(100*$H44/$M$43, "-")</f>
        <v>21.212121212121211</v>
      </c>
      <c r="N44" s="9"/>
      <c r="O44" s="9"/>
      <c r="P44" s="9"/>
      <c r="Q44" s="9"/>
      <c r="R44" s="9"/>
    </row>
    <row r="45" spans="1:18" ht="12" customHeight="1" x14ac:dyDescent="0.55000000000000004">
      <c r="B45" s="10" t="s">
        <v>24</v>
      </c>
      <c r="C45" s="11"/>
      <c r="D45" s="12">
        <v>1121</v>
      </c>
      <c r="E45" s="12">
        <v>100</v>
      </c>
      <c r="F45" s="12">
        <v>365</v>
      </c>
      <c r="G45" s="12">
        <v>607</v>
      </c>
      <c r="H45" s="12">
        <v>49</v>
      </c>
      <c r="I45" s="13">
        <f t="shared" ref="I45:I46" si="15">IFERROR(100*$D45/$I$43, "-")</f>
        <v>70.725552050473183</v>
      </c>
      <c r="J45" s="13">
        <f t="shared" ref="J45:J46" si="16">IFERROR(100*$E45/$J$43, "-")</f>
        <v>55.865921787709496</v>
      </c>
      <c r="K45" s="13">
        <f t="shared" ref="K45:K46" si="17">IFERROR(100*$F45/$K$43, "-")</f>
        <v>63.69982547993019</v>
      </c>
      <c r="L45" s="13">
        <f t="shared" ref="L45:L46" si="18">IFERROR(100*$G45/$L$43, "-")</f>
        <v>79.139504563233373</v>
      </c>
      <c r="M45" s="13">
        <f t="shared" ref="M45:M46" si="19">IFERROR(100*$H45/$M$43, "-")</f>
        <v>74.242424242424249</v>
      </c>
      <c r="N45" s="9"/>
      <c r="O45" s="9"/>
      <c r="P45" s="9"/>
      <c r="Q45" s="9"/>
      <c r="R45" s="9"/>
    </row>
    <row r="46" spans="1:18" ht="12" customHeight="1" x14ac:dyDescent="0.55000000000000004">
      <c r="B46" s="23" t="s">
        <v>182</v>
      </c>
      <c r="C46" s="24"/>
      <c r="D46" s="21">
        <v>50</v>
      </c>
      <c r="E46" s="21">
        <v>3</v>
      </c>
      <c r="F46" s="21">
        <v>22</v>
      </c>
      <c r="G46" s="21">
        <v>22</v>
      </c>
      <c r="H46" s="21">
        <v>3</v>
      </c>
      <c r="I46" s="22">
        <f t="shared" si="15"/>
        <v>3.1545741324921135</v>
      </c>
      <c r="J46" s="22">
        <f t="shared" si="16"/>
        <v>1.6759776536312849</v>
      </c>
      <c r="K46" s="22">
        <f t="shared" si="17"/>
        <v>3.8394415357766145</v>
      </c>
      <c r="L46" s="22">
        <f t="shared" si="18"/>
        <v>2.8683181225554106</v>
      </c>
      <c r="M46" s="22">
        <f t="shared" si="19"/>
        <v>4.5454545454545459</v>
      </c>
      <c r="N46" s="9"/>
      <c r="O46" s="9"/>
      <c r="P46" s="9"/>
      <c r="Q46" s="9"/>
      <c r="R46" s="9"/>
    </row>
    <row r="47" spans="1:18" ht="12" customHeight="1" x14ac:dyDescent="0.55000000000000004">
      <c r="B47" s="30" t="s">
        <v>7</v>
      </c>
      <c r="C47" s="31"/>
      <c r="D47" s="21">
        <v>1585</v>
      </c>
      <c r="E47" s="21">
        <v>179</v>
      </c>
      <c r="F47" s="21">
        <v>573</v>
      </c>
      <c r="G47" s="21">
        <v>767</v>
      </c>
      <c r="H47" s="21">
        <v>66</v>
      </c>
      <c r="I47" s="22">
        <f>IF(SUM($I$44:$I$46) = 0, "-", SUM($I$44:$I$46))</f>
        <v>100</v>
      </c>
      <c r="J47" s="22">
        <f>IF(SUM($J$44:$J$46) = 0, "-", SUM($J$44:$J$46))</f>
        <v>99.999999999999986</v>
      </c>
      <c r="K47" s="22">
        <f>IF(SUM($K$44:$K$46) = 0, "-", SUM($K$44:$K$46))</f>
        <v>100</v>
      </c>
      <c r="L47" s="22">
        <f>IF(SUM($L$44:$L$46) = 0, "-", SUM($L$44:$L$46))</f>
        <v>99.999999999999986</v>
      </c>
      <c r="M47" s="22">
        <f>IF(SUM($M$44:$M$46) = 0, "-", SUM($M$44:$M$46))</f>
        <v>100.00000000000001</v>
      </c>
      <c r="N47" s="9"/>
      <c r="O47" s="9"/>
      <c r="P47" s="9"/>
      <c r="Q47" s="9"/>
      <c r="R47" s="9"/>
    </row>
    <row r="49" spans="1:18" ht="12" customHeight="1" x14ac:dyDescent="0.55000000000000004">
      <c r="A49" s="32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spans="1:18" ht="12" customHeight="1" x14ac:dyDescent="0.55000000000000004">
      <c r="B50" s="2"/>
      <c r="C50" s="3"/>
      <c r="D50" s="30" t="s">
        <v>1</v>
      </c>
      <c r="E50" s="33"/>
      <c r="F50" s="33"/>
      <c r="G50" s="33"/>
      <c r="H50" s="31"/>
      <c r="I50" s="30" t="s">
        <v>2</v>
      </c>
      <c r="J50" s="33"/>
      <c r="K50" s="33"/>
      <c r="L50" s="33"/>
      <c r="M50" s="31"/>
    </row>
    <row r="51" spans="1:18" ht="33.75" customHeight="1" x14ac:dyDescent="0.55000000000000004">
      <c r="B51" s="4"/>
      <c r="D51" s="25" t="s">
        <v>181</v>
      </c>
      <c r="E51" s="25" t="s">
        <v>199</v>
      </c>
      <c r="F51" s="25" t="s">
        <v>200</v>
      </c>
      <c r="G51" s="25" t="s">
        <v>201</v>
      </c>
      <c r="H51" s="25" t="s">
        <v>182</v>
      </c>
      <c r="I51" s="25" t="s">
        <v>181</v>
      </c>
      <c r="J51" s="25" t="s">
        <v>199</v>
      </c>
      <c r="K51" s="25" t="s">
        <v>200</v>
      </c>
      <c r="L51" s="25" t="s">
        <v>201</v>
      </c>
      <c r="M51" s="25" t="s">
        <v>182</v>
      </c>
    </row>
    <row r="52" spans="1:18" ht="12" customHeight="1" x14ac:dyDescent="0.55000000000000004">
      <c r="B52" s="4"/>
      <c r="D52" s="5"/>
      <c r="E52" s="5"/>
      <c r="F52" s="5"/>
      <c r="G52" s="5"/>
      <c r="H52" s="5"/>
      <c r="I52" s="5">
        <v>414</v>
      </c>
      <c r="J52" s="5">
        <v>76</v>
      </c>
      <c r="K52" s="5">
        <v>186</v>
      </c>
      <c r="L52" s="5">
        <v>138</v>
      </c>
      <c r="M52" s="5">
        <v>14</v>
      </c>
    </row>
    <row r="53" spans="1:18" ht="12" customHeight="1" x14ac:dyDescent="0.55000000000000004">
      <c r="B53" s="6" t="s">
        <v>28</v>
      </c>
      <c r="C53" s="3"/>
      <c r="D53" s="7">
        <v>381</v>
      </c>
      <c r="E53" s="7">
        <v>66</v>
      </c>
      <c r="F53" s="7">
        <v>176</v>
      </c>
      <c r="G53" s="7">
        <v>128</v>
      </c>
      <c r="H53" s="7">
        <v>11</v>
      </c>
      <c r="I53" s="8">
        <f>IFERROR(100*$D53/$I$52, "-")</f>
        <v>92.028985507246375</v>
      </c>
      <c r="J53" s="8">
        <f>IFERROR(100*$E53/$J$52, "-")</f>
        <v>86.84210526315789</v>
      </c>
      <c r="K53" s="8">
        <f>IFERROR(100*$F53/$K$52, "-")</f>
        <v>94.623655913978496</v>
      </c>
      <c r="L53" s="8">
        <f>IFERROR(100*$G53/$L$52, "-")</f>
        <v>92.753623188405797</v>
      </c>
      <c r="M53" s="8">
        <f>IFERROR(100*$H53/$M$52, "-")</f>
        <v>78.571428571428569</v>
      </c>
      <c r="N53" s="9"/>
      <c r="O53" s="9"/>
      <c r="P53" s="9"/>
      <c r="Q53" s="9"/>
      <c r="R53" s="9"/>
    </row>
    <row r="54" spans="1:18" ht="12" customHeight="1" x14ac:dyDescent="0.55000000000000004">
      <c r="B54" s="10" t="s">
        <v>29</v>
      </c>
      <c r="C54" s="11"/>
      <c r="D54" s="12">
        <v>46</v>
      </c>
      <c r="E54" s="12">
        <v>20</v>
      </c>
      <c r="F54" s="12">
        <v>20</v>
      </c>
      <c r="G54" s="12">
        <v>3</v>
      </c>
      <c r="H54" s="12">
        <v>3</v>
      </c>
      <c r="I54" s="13">
        <f t="shared" ref="I54:I58" si="20">IFERROR(100*$D54/$I$52, "-")</f>
        <v>11.111111111111111</v>
      </c>
      <c r="J54" s="13">
        <f t="shared" ref="J54:J58" si="21">IFERROR(100*$E54/$J$52, "-")</f>
        <v>26.315789473684209</v>
      </c>
      <c r="K54" s="13">
        <f t="shared" ref="K54:K58" si="22">IFERROR(100*$F54/$K$52, "-")</f>
        <v>10.75268817204301</v>
      </c>
      <c r="L54" s="13">
        <f t="shared" ref="L54:L58" si="23">IFERROR(100*$G54/$L$52, "-")</f>
        <v>2.1739130434782608</v>
      </c>
      <c r="M54" s="13">
        <f t="shared" ref="M54:M58" si="24">IFERROR(100*$H54/$M$52, "-")</f>
        <v>21.428571428571427</v>
      </c>
      <c r="N54" s="9"/>
      <c r="O54" s="9"/>
      <c r="P54" s="9"/>
      <c r="Q54" s="9"/>
      <c r="R54" s="9"/>
    </row>
    <row r="55" spans="1:18" ht="12" customHeight="1" x14ac:dyDescent="0.55000000000000004">
      <c r="B55" s="14" t="s">
        <v>30</v>
      </c>
      <c r="D55" s="15">
        <v>26</v>
      </c>
      <c r="E55" s="15">
        <v>14</v>
      </c>
      <c r="F55" s="15">
        <v>12</v>
      </c>
      <c r="G55" s="15">
        <v>0</v>
      </c>
      <c r="H55" s="15">
        <v>0</v>
      </c>
      <c r="I55" s="16">
        <f t="shared" si="20"/>
        <v>6.2801932367149762</v>
      </c>
      <c r="J55" s="16">
        <f t="shared" si="21"/>
        <v>18.421052631578949</v>
      </c>
      <c r="K55" s="16">
        <f t="shared" si="22"/>
        <v>6.4516129032258061</v>
      </c>
      <c r="L55" s="16">
        <f t="shared" si="23"/>
        <v>0</v>
      </c>
      <c r="M55" s="16">
        <f t="shared" si="24"/>
        <v>0</v>
      </c>
      <c r="N55" s="9"/>
      <c r="O55" s="9"/>
      <c r="P55" s="9"/>
      <c r="Q55" s="9"/>
      <c r="R55" s="9"/>
    </row>
    <row r="56" spans="1:18" ht="12" customHeight="1" x14ac:dyDescent="0.55000000000000004">
      <c r="B56" s="10" t="s">
        <v>31</v>
      </c>
      <c r="C56" s="11"/>
      <c r="D56" s="12">
        <v>95</v>
      </c>
      <c r="E56" s="12">
        <v>30</v>
      </c>
      <c r="F56" s="12">
        <v>38</v>
      </c>
      <c r="G56" s="12">
        <v>25</v>
      </c>
      <c r="H56" s="12">
        <v>2</v>
      </c>
      <c r="I56" s="13">
        <f t="shared" si="20"/>
        <v>22.946859903381643</v>
      </c>
      <c r="J56" s="13">
        <f t="shared" si="21"/>
        <v>39.473684210526315</v>
      </c>
      <c r="K56" s="13">
        <f t="shared" si="22"/>
        <v>20.43010752688172</v>
      </c>
      <c r="L56" s="13">
        <f t="shared" si="23"/>
        <v>18.115942028985508</v>
      </c>
      <c r="M56" s="13">
        <f t="shared" si="24"/>
        <v>14.285714285714286</v>
      </c>
      <c r="N56" s="9"/>
      <c r="O56" s="9"/>
      <c r="P56" s="9"/>
      <c r="Q56" s="9"/>
      <c r="R56" s="9"/>
    </row>
    <row r="57" spans="1:18" ht="12" customHeight="1" x14ac:dyDescent="0.55000000000000004">
      <c r="B57" s="14" t="s">
        <v>23</v>
      </c>
      <c r="D57" s="15">
        <v>16</v>
      </c>
      <c r="E57" s="15">
        <v>3</v>
      </c>
      <c r="F57" s="15">
        <v>6</v>
      </c>
      <c r="G57" s="15">
        <v>7</v>
      </c>
      <c r="H57" s="15">
        <v>0</v>
      </c>
      <c r="I57" s="16">
        <f t="shared" si="20"/>
        <v>3.8647342995169081</v>
      </c>
      <c r="J57" s="16">
        <f t="shared" si="21"/>
        <v>3.9473684210526314</v>
      </c>
      <c r="K57" s="16">
        <f t="shared" si="22"/>
        <v>3.225806451612903</v>
      </c>
      <c r="L57" s="16">
        <f t="shared" si="23"/>
        <v>5.0724637681159424</v>
      </c>
      <c r="M57" s="16">
        <f t="shared" si="24"/>
        <v>0</v>
      </c>
      <c r="N57" s="9"/>
      <c r="O57" s="9"/>
      <c r="P57" s="9"/>
      <c r="Q57" s="9"/>
      <c r="R57" s="9"/>
    </row>
    <row r="58" spans="1:18" ht="12" customHeight="1" x14ac:dyDescent="0.55000000000000004">
      <c r="B58" s="17" t="s">
        <v>182</v>
      </c>
      <c r="C58" s="18"/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20">
        <f t="shared" si="20"/>
        <v>0</v>
      </c>
      <c r="J58" s="20">
        <f t="shared" si="21"/>
        <v>0</v>
      </c>
      <c r="K58" s="20">
        <f t="shared" si="22"/>
        <v>0</v>
      </c>
      <c r="L58" s="20">
        <f t="shared" si="23"/>
        <v>0</v>
      </c>
      <c r="M58" s="20">
        <f t="shared" si="24"/>
        <v>0</v>
      </c>
      <c r="N58" s="9"/>
      <c r="O58" s="9"/>
      <c r="P58" s="9"/>
      <c r="Q58" s="9"/>
      <c r="R58" s="9"/>
    </row>
    <row r="59" spans="1:18" ht="12" customHeight="1" x14ac:dyDescent="0.55000000000000004">
      <c r="B59" s="30" t="s">
        <v>7</v>
      </c>
      <c r="C59" s="31"/>
      <c r="D59" s="21">
        <v>414</v>
      </c>
      <c r="E59" s="21">
        <v>76</v>
      </c>
      <c r="F59" s="21">
        <v>186</v>
      </c>
      <c r="G59" s="21">
        <v>138</v>
      </c>
      <c r="H59" s="21">
        <v>14</v>
      </c>
      <c r="I59" s="22" t="s">
        <v>6</v>
      </c>
      <c r="J59" s="22" t="s">
        <v>6</v>
      </c>
      <c r="K59" s="22" t="s">
        <v>6</v>
      </c>
      <c r="L59" s="22" t="s">
        <v>6</v>
      </c>
      <c r="M59" s="22" t="s">
        <v>6</v>
      </c>
      <c r="N59" s="9"/>
      <c r="O59" s="9"/>
      <c r="P59" s="9"/>
      <c r="Q59" s="9"/>
      <c r="R59" s="9"/>
    </row>
    <row r="61" spans="1:18" ht="12" customHeight="1" x14ac:dyDescent="0.55000000000000004">
      <c r="A61" s="32" t="s">
        <v>32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</row>
    <row r="62" spans="1:18" ht="12" customHeight="1" x14ac:dyDescent="0.55000000000000004">
      <c r="B62" s="2"/>
      <c r="C62" s="3"/>
      <c r="D62" s="30" t="s">
        <v>1</v>
      </c>
      <c r="E62" s="33"/>
      <c r="F62" s="33"/>
      <c r="G62" s="33"/>
      <c r="H62" s="31"/>
      <c r="I62" s="30" t="s">
        <v>2</v>
      </c>
      <c r="J62" s="33"/>
      <c r="K62" s="33"/>
      <c r="L62" s="33"/>
      <c r="M62" s="31"/>
    </row>
    <row r="63" spans="1:18" ht="33.75" customHeight="1" x14ac:dyDescent="0.55000000000000004">
      <c r="B63" s="4"/>
      <c r="D63" s="25" t="s">
        <v>181</v>
      </c>
      <c r="E63" s="25" t="s">
        <v>199</v>
      </c>
      <c r="F63" s="25" t="s">
        <v>200</v>
      </c>
      <c r="G63" s="25" t="s">
        <v>201</v>
      </c>
      <c r="H63" s="25" t="s">
        <v>182</v>
      </c>
      <c r="I63" s="25" t="s">
        <v>181</v>
      </c>
      <c r="J63" s="25" t="s">
        <v>199</v>
      </c>
      <c r="K63" s="25" t="s">
        <v>200</v>
      </c>
      <c r="L63" s="25" t="s">
        <v>201</v>
      </c>
      <c r="M63" s="25" t="s">
        <v>182</v>
      </c>
    </row>
    <row r="64" spans="1:18" ht="12" customHeight="1" x14ac:dyDescent="0.55000000000000004">
      <c r="B64" s="4"/>
      <c r="D64" s="5"/>
      <c r="E64" s="5"/>
      <c r="F64" s="5"/>
      <c r="G64" s="5"/>
      <c r="H64" s="5"/>
      <c r="I64" s="5">
        <v>1585</v>
      </c>
      <c r="J64" s="5">
        <v>179</v>
      </c>
      <c r="K64" s="5">
        <v>573</v>
      </c>
      <c r="L64" s="5">
        <v>767</v>
      </c>
      <c r="M64" s="5">
        <v>66</v>
      </c>
    </row>
    <row r="65" spans="1:18" ht="12" customHeight="1" x14ac:dyDescent="0.55000000000000004">
      <c r="B65" s="6" t="s">
        <v>33</v>
      </c>
      <c r="C65" s="3"/>
      <c r="D65" s="7">
        <v>1182</v>
      </c>
      <c r="E65" s="7">
        <v>126</v>
      </c>
      <c r="F65" s="7">
        <v>401</v>
      </c>
      <c r="G65" s="7">
        <v>614</v>
      </c>
      <c r="H65" s="7">
        <v>41</v>
      </c>
      <c r="I65" s="8">
        <f>IFERROR(100*$D65/$I$64, "-")</f>
        <v>74.574132492113563</v>
      </c>
      <c r="J65" s="8">
        <f>IFERROR(100*$E65/$J$64, "-")</f>
        <v>70.391061452513966</v>
      </c>
      <c r="K65" s="8">
        <f>IFERROR(100*$F65/$K$64, "-")</f>
        <v>69.982547993019196</v>
      </c>
      <c r="L65" s="8">
        <f>IFERROR(100*$G65/$L$64, "-")</f>
        <v>80.052151238591918</v>
      </c>
      <c r="M65" s="8">
        <f>IFERROR(100*$H65/$M$64, "-")</f>
        <v>62.121212121212125</v>
      </c>
      <c r="N65" s="9"/>
      <c r="O65" s="9"/>
      <c r="P65" s="9"/>
      <c r="Q65" s="9"/>
      <c r="R65" s="9"/>
    </row>
    <row r="66" spans="1:18" ht="12" customHeight="1" x14ac:dyDescent="0.55000000000000004">
      <c r="B66" s="10" t="s">
        <v>34</v>
      </c>
      <c r="C66" s="11"/>
      <c r="D66" s="12">
        <v>442</v>
      </c>
      <c r="E66" s="12">
        <v>22</v>
      </c>
      <c r="F66" s="12">
        <v>110</v>
      </c>
      <c r="G66" s="12">
        <v>297</v>
      </c>
      <c r="H66" s="12">
        <v>13</v>
      </c>
      <c r="I66" s="13">
        <f t="shared" ref="I66:I74" si="25">IFERROR(100*$D66/$I$64, "-")</f>
        <v>27.886435331230285</v>
      </c>
      <c r="J66" s="13">
        <f t="shared" ref="J66:J74" si="26">IFERROR(100*$E66/$J$64, "-")</f>
        <v>12.29050279329609</v>
      </c>
      <c r="K66" s="13">
        <f t="shared" ref="K66:K74" si="27">IFERROR(100*$F66/$K$64, "-")</f>
        <v>19.197207678883071</v>
      </c>
      <c r="L66" s="13">
        <f t="shared" ref="L66:L74" si="28">IFERROR(100*$G66/$L$64, "-")</f>
        <v>38.722294654498043</v>
      </c>
      <c r="M66" s="13">
        <f t="shared" ref="M66:M74" si="29">IFERROR(100*$H66/$M$64, "-")</f>
        <v>19.696969696969695</v>
      </c>
      <c r="N66" s="9"/>
      <c r="O66" s="9"/>
      <c r="P66" s="9"/>
      <c r="Q66" s="9"/>
      <c r="R66" s="9"/>
    </row>
    <row r="67" spans="1:18" ht="12" customHeight="1" x14ac:dyDescent="0.55000000000000004">
      <c r="B67" s="14" t="s">
        <v>35</v>
      </c>
      <c r="D67" s="15">
        <v>180</v>
      </c>
      <c r="E67" s="15">
        <v>16</v>
      </c>
      <c r="F67" s="15">
        <v>58</v>
      </c>
      <c r="G67" s="15">
        <v>100</v>
      </c>
      <c r="H67" s="15">
        <v>6</v>
      </c>
      <c r="I67" s="16">
        <f t="shared" si="25"/>
        <v>11.356466876971609</v>
      </c>
      <c r="J67" s="16">
        <f t="shared" si="26"/>
        <v>8.938547486033519</v>
      </c>
      <c r="K67" s="16">
        <f t="shared" si="27"/>
        <v>10.122164048865619</v>
      </c>
      <c r="L67" s="16">
        <f t="shared" si="28"/>
        <v>13.03780964797914</v>
      </c>
      <c r="M67" s="16">
        <f t="shared" si="29"/>
        <v>9.0909090909090917</v>
      </c>
      <c r="N67" s="9"/>
      <c r="O67" s="9"/>
      <c r="P67" s="9"/>
      <c r="Q67" s="9"/>
      <c r="R67" s="9"/>
    </row>
    <row r="68" spans="1:18" ht="12" customHeight="1" x14ac:dyDescent="0.55000000000000004">
      <c r="B68" s="10" t="s">
        <v>36</v>
      </c>
      <c r="C68" s="11"/>
      <c r="D68" s="12">
        <v>16</v>
      </c>
      <c r="E68" s="12">
        <v>0</v>
      </c>
      <c r="F68" s="12">
        <v>5</v>
      </c>
      <c r="G68" s="12">
        <v>10</v>
      </c>
      <c r="H68" s="12">
        <v>1</v>
      </c>
      <c r="I68" s="13">
        <f t="shared" si="25"/>
        <v>1.0094637223974763</v>
      </c>
      <c r="J68" s="13">
        <f t="shared" si="26"/>
        <v>0</v>
      </c>
      <c r="K68" s="13">
        <f t="shared" si="27"/>
        <v>0.87260034904013961</v>
      </c>
      <c r="L68" s="13">
        <f t="shared" si="28"/>
        <v>1.3037809647979139</v>
      </c>
      <c r="M68" s="13">
        <f t="shared" si="29"/>
        <v>1.5151515151515151</v>
      </c>
      <c r="N68" s="9"/>
      <c r="O68" s="9"/>
      <c r="P68" s="9"/>
      <c r="Q68" s="9"/>
      <c r="R68" s="9"/>
    </row>
    <row r="69" spans="1:18" ht="12" customHeight="1" x14ac:dyDescent="0.55000000000000004">
      <c r="B69" s="14" t="s">
        <v>37</v>
      </c>
      <c r="D69" s="15">
        <v>2</v>
      </c>
      <c r="E69" s="15">
        <v>1</v>
      </c>
      <c r="F69" s="15">
        <v>0</v>
      </c>
      <c r="G69" s="15">
        <v>0</v>
      </c>
      <c r="H69" s="15">
        <v>1</v>
      </c>
      <c r="I69" s="16">
        <f t="shared" si="25"/>
        <v>0.12618296529968454</v>
      </c>
      <c r="J69" s="16">
        <f t="shared" si="26"/>
        <v>0.55865921787709494</v>
      </c>
      <c r="K69" s="16">
        <f t="shared" si="27"/>
        <v>0</v>
      </c>
      <c r="L69" s="16">
        <f t="shared" si="28"/>
        <v>0</v>
      </c>
      <c r="M69" s="16">
        <f t="shared" si="29"/>
        <v>1.5151515151515151</v>
      </c>
      <c r="N69" s="9"/>
      <c r="O69" s="9"/>
      <c r="P69" s="9"/>
      <c r="Q69" s="9"/>
      <c r="R69" s="9"/>
    </row>
    <row r="70" spans="1:18" ht="12" customHeight="1" x14ac:dyDescent="0.55000000000000004">
      <c r="B70" s="10" t="s">
        <v>38</v>
      </c>
      <c r="C70" s="11"/>
      <c r="D70" s="12">
        <v>157</v>
      </c>
      <c r="E70" s="12">
        <v>13</v>
      </c>
      <c r="F70" s="12">
        <v>42</v>
      </c>
      <c r="G70" s="12">
        <v>96</v>
      </c>
      <c r="H70" s="12">
        <v>6</v>
      </c>
      <c r="I70" s="13">
        <f t="shared" si="25"/>
        <v>9.9053627760252372</v>
      </c>
      <c r="J70" s="13">
        <f t="shared" si="26"/>
        <v>7.2625698324022343</v>
      </c>
      <c r="K70" s="13">
        <f t="shared" si="27"/>
        <v>7.329842931937173</v>
      </c>
      <c r="L70" s="13">
        <f t="shared" si="28"/>
        <v>12.516297262059974</v>
      </c>
      <c r="M70" s="13">
        <f t="shared" si="29"/>
        <v>9.0909090909090917</v>
      </c>
      <c r="N70" s="9"/>
      <c r="O70" s="9"/>
      <c r="P70" s="9"/>
      <c r="Q70" s="9"/>
      <c r="R70" s="9"/>
    </row>
    <row r="71" spans="1:18" ht="12" customHeight="1" x14ac:dyDescent="0.55000000000000004">
      <c r="B71" s="14" t="s">
        <v>39</v>
      </c>
      <c r="D71" s="15">
        <v>584</v>
      </c>
      <c r="E71" s="15">
        <v>67</v>
      </c>
      <c r="F71" s="15">
        <v>205</v>
      </c>
      <c r="G71" s="15">
        <v>287</v>
      </c>
      <c r="H71" s="15">
        <v>25</v>
      </c>
      <c r="I71" s="16">
        <f t="shared" si="25"/>
        <v>36.845425867507885</v>
      </c>
      <c r="J71" s="16">
        <f t="shared" si="26"/>
        <v>37.430167597765362</v>
      </c>
      <c r="K71" s="16">
        <f t="shared" si="27"/>
        <v>35.776614310645726</v>
      </c>
      <c r="L71" s="16">
        <f t="shared" si="28"/>
        <v>37.418513689700127</v>
      </c>
      <c r="M71" s="16">
        <f t="shared" si="29"/>
        <v>37.878787878787875</v>
      </c>
      <c r="N71" s="9"/>
      <c r="O71" s="9"/>
      <c r="P71" s="9"/>
      <c r="Q71" s="9"/>
      <c r="R71" s="9"/>
    </row>
    <row r="72" spans="1:18" ht="12" customHeight="1" x14ac:dyDescent="0.55000000000000004">
      <c r="B72" s="10" t="s">
        <v>23</v>
      </c>
      <c r="C72" s="11"/>
      <c r="D72" s="12">
        <v>46</v>
      </c>
      <c r="E72" s="12">
        <v>5</v>
      </c>
      <c r="F72" s="12">
        <v>18</v>
      </c>
      <c r="G72" s="12">
        <v>21</v>
      </c>
      <c r="H72" s="12">
        <v>2</v>
      </c>
      <c r="I72" s="13">
        <f t="shared" si="25"/>
        <v>2.9022082018927446</v>
      </c>
      <c r="J72" s="13">
        <f t="shared" si="26"/>
        <v>2.7932960893854748</v>
      </c>
      <c r="K72" s="13">
        <f t="shared" si="27"/>
        <v>3.1413612565445028</v>
      </c>
      <c r="L72" s="13">
        <f t="shared" si="28"/>
        <v>2.7379400260756195</v>
      </c>
      <c r="M72" s="13">
        <f t="shared" si="29"/>
        <v>3.0303030303030303</v>
      </c>
      <c r="N72" s="9"/>
      <c r="O72" s="9"/>
      <c r="P72" s="9"/>
      <c r="Q72" s="9"/>
      <c r="R72" s="9"/>
    </row>
    <row r="73" spans="1:18" ht="12" customHeight="1" x14ac:dyDescent="0.55000000000000004">
      <c r="B73" s="14" t="s">
        <v>17</v>
      </c>
      <c r="D73" s="15">
        <v>169</v>
      </c>
      <c r="E73" s="15">
        <v>31</v>
      </c>
      <c r="F73" s="15">
        <v>75</v>
      </c>
      <c r="G73" s="15">
        <v>50</v>
      </c>
      <c r="H73" s="15">
        <v>13</v>
      </c>
      <c r="I73" s="16">
        <f t="shared" si="25"/>
        <v>10.662460567823343</v>
      </c>
      <c r="J73" s="16">
        <f t="shared" si="26"/>
        <v>17.318435754189945</v>
      </c>
      <c r="K73" s="16">
        <f t="shared" si="27"/>
        <v>13.089005235602095</v>
      </c>
      <c r="L73" s="16">
        <f t="shared" si="28"/>
        <v>6.5189048239895699</v>
      </c>
      <c r="M73" s="16">
        <f t="shared" si="29"/>
        <v>19.696969696969695</v>
      </c>
      <c r="N73" s="9"/>
      <c r="O73" s="9"/>
      <c r="P73" s="9"/>
      <c r="Q73" s="9"/>
      <c r="R73" s="9"/>
    </row>
    <row r="74" spans="1:18" ht="12" customHeight="1" x14ac:dyDescent="0.55000000000000004">
      <c r="B74" s="17" t="s">
        <v>182</v>
      </c>
      <c r="C74" s="18"/>
      <c r="D74" s="19">
        <v>63</v>
      </c>
      <c r="E74" s="19">
        <v>6</v>
      </c>
      <c r="F74" s="19">
        <v>29</v>
      </c>
      <c r="G74" s="19">
        <v>25</v>
      </c>
      <c r="H74" s="19">
        <v>3</v>
      </c>
      <c r="I74" s="20">
        <f t="shared" si="25"/>
        <v>3.9747634069400632</v>
      </c>
      <c r="J74" s="20">
        <f t="shared" si="26"/>
        <v>3.3519553072625698</v>
      </c>
      <c r="K74" s="20">
        <f t="shared" si="27"/>
        <v>5.0610820244328094</v>
      </c>
      <c r="L74" s="20">
        <f t="shared" si="28"/>
        <v>3.259452411994785</v>
      </c>
      <c r="M74" s="20">
        <f t="shared" si="29"/>
        <v>4.5454545454545459</v>
      </c>
      <c r="N74" s="9"/>
      <c r="O74" s="9"/>
      <c r="P74" s="9"/>
      <c r="Q74" s="9"/>
      <c r="R74" s="9"/>
    </row>
    <row r="75" spans="1:18" ht="12" customHeight="1" x14ac:dyDescent="0.55000000000000004">
      <c r="B75" s="30" t="s">
        <v>7</v>
      </c>
      <c r="C75" s="31"/>
      <c r="D75" s="21">
        <v>1585</v>
      </c>
      <c r="E75" s="21">
        <v>179</v>
      </c>
      <c r="F75" s="21">
        <v>573</v>
      </c>
      <c r="G75" s="21">
        <v>767</v>
      </c>
      <c r="H75" s="21">
        <v>66</v>
      </c>
      <c r="I75" s="22" t="s">
        <v>6</v>
      </c>
      <c r="J75" s="22" t="s">
        <v>6</v>
      </c>
      <c r="K75" s="22" t="s">
        <v>6</v>
      </c>
      <c r="L75" s="22" t="s">
        <v>6</v>
      </c>
      <c r="M75" s="22" t="s">
        <v>6</v>
      </c>
      <c r="N75" s="9"/>
      <c r="O75" s="9"/>
      <c r="P75" s="9"/>
      <c r="Q75" s="9"/>
      <c r="R75" s="9"/>
    </row>
    <row r="77" spans="1:18" ht="12" customHeight="1" x14ac:dyDescent="0.55000000000000004">
      <c r="A77" s="1" t="s">
        <v>205</v>
      </c>
    </row>
    <row r="78" spans="1:18" ht="12" customHeight="1" x14ac:dyDescent="0.55000000000000004">
      <c r="A78" s="32" t="s">
        <v>40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</row>
    <row r="79" spans="1:18" ht="12" customHeight="1" x14ac:dyDescent="0.55000000000000004">
      <c r="B79" s="2"/>
      <c r="C79" s="3"/>
      <c r="D79" s="30" t="s">
        <v>1</v>
      </c>
      <c r="E79" s="33"/>
      <c r="F79" s="33"/>
      <c r="G79" s="33"/>
      <c r="H79" s="31"/>
      <c r="I79" s="30" t="s">
        <v>2</v>
      </c>
      <c r="J79" s="33"/>
      <c r="K79" s="33"/>
      <c r="L79" s="33"/>
      <c r="M79" s="31"/>
    </row>
    <row r="80" spans="1:18" ht="33.75" customHeight="1" x14ac:dyDescent="0.55000000000000004">
      <c r="B80" s="4"/>
      <c r="D80" s="25" t="s">
        <v>181</v>
      </c>
      <c r="E80" s="25" t="s">
        <v>199</v>
      </c>
      <c r="F80" s="25" t="s">
        <v>200</v>
      </c>
      <c r="G80" s="25" t="s">
        <v>201</v>
      </c>
      <c r="H80" s="25" t="s">
        <v>182</v>
      </c>
      <c r="I80" s="25" t="s">
        <v>181</v>
      </c>
      <c r="J80" s="25" t="s">
        <v>199</v>
      </c>
      <c r="K80" s="25" t="s">
        <v>200</v>
      </c>
      <c r="L80" s="25" t="s">
        <v>201</v>
      </c>
      <c r="M80" s="25" t="s">
        <v>182</v>
      </c>
    </row>
    <row r="81" spans="1:18" ht="12" customHeight="1" x14ac:dyDescent="0.55000000000000004">
      <c r="B81" s="4"/>
      <c r="D81" s="5"/>
      <c r="E81" s="5"/>
      <c r="F81" s="5"/>
      <c r="G81" s="5"/>
      <c r="H81" s="5"/>
      <c r="I81" s="5">
        <v>1585</v>
      </c>
      <c r="J81" s="5">
        <v>179</v>
      </c>
      <c r="K81" s="5">
        <v>573</v>
      </c>
      <c r="L81" s="5">
        <v>767</v>
      </c>
      <c r="M81" s="5">
        <v>66</v>
      </c>
    </row>
    <row r="82" spans="1:18" ht="12" customHeight="1" x14ac:dyDescent="0.55000000000000004">
      <c r="B82" s="6" t="s">
        <v>41</v>
      </c>
      <c r="C82" s="3"/>
      <c r="D82" s="7">
        <v>390</v>
      </c>
      <c r="E82" s="7">
        <v>61</v>
      </c>
      <c r="F82" s="7">
        <v>181</v>
      </c>
      <c r="G82" s="7">
        <v>129</v>
      </c>
      <c r="H82" s="7">
        <v>19</v>
      </c>
      <c r="I82" s="8">
        <f>IFERROR(100*$D82/$I$81, "-")</f>
        <v>24.605678233438486</v>
      </c>
      <c r="J82" s="8">
        <f>IFERROR(100*$E82/$J$81, "-")</f>
        <v>34.07821229050279</v>
      </c>
      <c r="K82" s="8">
        <f>IFERROR(100*$F82/$K$81, "-")</f>
        <v>31.588132635253054</v>
      </c>
      <c r="L82" s="8">
        <f>IFERROR(100*$G82/$L$81, "-")</f>
        <v>16.818774445893091</v>
      </c>
      <c r="M82" s="8">
        <f>IFERROR(100*$H82/$M$81, "-")</f>
        <v>28.787878787878789</v>
      </c>
      <c r="N82" s="9"/>
      <c r="O82" s="9"/>
      <c r="P82" s="9"/>
      <c r="Q82" s="9"/>
      <c r="R82" s="9"/>
    </row>
    <row r="83" spans="1:18" ht="12" customHeight="1" x14ac:dyDescent="0.55000000000000004">
      <c r="B83" s="10" t="s">
        <v>42</v>
      </c>
      <c r="C83" s="11"/>
      <c r="D83" s="12">
        <v>353</v>
      </c>
      <c r="E83" s="12">
        <v>51</v>
      </c>
      <c r="F83" s="12">
        <v>128</v>
      </c>
      <c r="G83" s="12">
        <v>158</v>
      </c>
      <c r="H83" s="12">
        <v>16</v>
      </c>
      <c r="I83" s="13">
        <f t="shared" ref="I83:I88" si="30">IFERROR(100*$D83/$I$81, "-")</f>
        <v>22.271293375394322</v>
      </c>
      <c r="J83" s="13">
        <f t="shared" ref="J83:J88" si="31">IFERROR(100*$E83/$J$81, "-")</f>
        <v>28.491620111731844</v>
      </c>
      <c r="K83" s="13">
        <f t="shared" ref="K83:K88" si="32">IFERROR(100*$F83/$K$81, "-")</f>
        <v>22.338568935427574</v>
      </c>
      <c r="L83" s="13">
        <f t="shared" ref="L83:L88" si="33">IFERROR(100*$G83/$L$81, "-")</f>
        <v>20.59973924380704</v>
      </c>
      <c r="M83" s="13">
        <f t="shared" ref="M83:M88" si="34">IFERROR(100*$H83/$M$81, "-")</f>
        <v>24.242424242424242</v>
      </c>
      <c r="N83" s="9"/>
      <c r="O83" s="9"/>
      <c r="P83" s="9"/>
      <c r="Q83" s="9"/>
      <c r="R83" s="9"/>
    </row>
    <row r="84" spans="1:18" ht="12" customHeight="1" x14ac:dyDescent="0.55000000000000004">
      <c r="B84" s="14" t="s">
        <v>43</v>
      </c>
      <c r="D84" s="15">
        <v>324</v>
      </c>
      <c r="E84" s="15">
        <v>27</v>
      </c>
      <c r="F84" s="15">
        <v>124</v>
      </c>
      <c r="G84" s="15">
        <v>160</v>
      </c>
      <c r="H84" s="15">
        <v>13</v>
      </c>
      <c r="I84" s="16">
        <f t="shared" si="30"/>
        <v>20.441640378548897</v>
      </c>
      <c r="J84" s="16">
        <f t="shared" si="31"/>
        <v>15.083798882681565</v>
      </c>
      <c r="K84" s="16">
        <f t="shared" si="32"/>
        <v>21.640488656195462</v>
      </c>
      <c r="L84" s="16">
        <f t="shared" si="33"/>
        <v>20.860495436766623</v>
      </c>
      <c r="M84" s="16">
        <f t="shared" si="34"/>
        <v>19.696969696969695</v>
      </c>
      <c r="N84" s="9"/>
      <c r="O84" s="9"/>
      <c r="P84" s="9"/>
      <c r="Q84" s="9"/>
      <c r="R84" s="9"/>
    </row>
    <row r="85" spans="1:18" ht="12" customHeight="1" x14ac:dyDescent="0.55000000000000004">
      <c r="B85" s="10" t="s">
        <v>44</v>
      </c>
      <c r="C85" s="11"/>
      <c r="D85" s="12">
        <v>264</v>
      </c>
      <c r="E85" s="12">
        <v>22</v>
      </c>
      <c r="F85" s="12">
        <v>70</v>
      </c>
      <c r="G85" s="12">
        <v>164</v>
      </c>
      <c r="H85" s="12">
        <v>8</v>
      </c>
      <c r="I85" s="13">
        <f t="shared" si="30"/>
        <v>16.656151419558359</v>
      </c>
      <c r="J85" s="13">
        <f t="shared" si="31"/>
        <v>12.29050279329609</v>
      </c>
      <c r="K85" s="13">
        <f t="shared" si="32"/>
        <v>12.216404886561955</v>
      </c>
      <c r="L85" s="13">
        <f t="shared" si="33"/>
        <v>21.382007822685789</v>
      </c>
      <c r="M85" s="13">
        <f t="shared" si="34"/>
        <v>12.121212121212121</v>
      </c>
      <c r="N85" s="9"/>
      <c r="O85" s="9"/>
      <c r="P85" s="9"/>
      <c r="Q85" s="9"/>
      <c r="R85" s="9"/>
    </row>
    <row r="86" spans="1:18" ht="12" customHeight="1" x14ac:dyDescent="0.55000000000000004">
      <c r="B86" s="14" t="s">
        <v>45</v>
      </c>
      <c r="D86" s="15">
        <v>133</v>
      </c>
      <c r="E86" s="15">
        <v>12</v>
      </c>
      <c r="F86" s="15">
        <v>33</v>
      </c>
      <c r="G86" s="15">
        <v>85</v>
      </c>
      <c r="H86" s="15">
        <v>3</v>
      </c>
      <c r="I86" s="16">
        <f t="shared" si="30"/>
        <v>8.3911671924290214</v>
      </c>
      <c r="J86" s="16">
        <f t="shared" si="31"/>
        <v>6.7039106145251397</v>
      </c>
      <c r="K86" s="16">
        <f t="shared" si="32"/>
        <v>5.7591623036649215</v>
      </c>
      <c r="L86" s="16">
        <f t="shared" si="33"/>
        <v>11.082138200782268</v>
      </c>
      <c r="M86" s="16">
        <f t="shared" si="34"/>
        <v>4.5454545454545459</v>
      </c>
      <c r="N86" s="9"/>
      <c r="O86" s="9"/>
      <c r="P86" s="9"/>
      <c r="Q86" s="9"/>
      <c r="R86" s="9"/>
    </row>
    <row r="87" spans="1:18" ht="12" customHeight="1" x14ac:dyDescent="0.55000000000000004">
      <c r="B87" s="10" t="s">
        <v>46</v>
      </c>
      <c r="C87" s="11"/>
      <c r="D87" s="12">
        <v>74</v>
      </c>
      <c r="E87" s="12">
        <v>3</v>
      </c>
      <c r="F87" s="12">
        <v>17</v>
      </c>
      <c r="G87" s="12">
        <v>51</v>
      </c>
      <c r="H87" s="12">
        <v>3</v>
      </c>
      <c r="I87" s="13">
        <f t="shared" si="30"/>
        <v>4.6687697160883284</v>
      </c>
      <c r="J87" s="13">
        <f t="shared" si="31"/>
        <v>1.6759776536312849</v>
      </c>
      <c r="K87" s="13">
        <f t="shared" si="32"/>
        <v>2.9668411867364748</v>
      </c>
      <c r="L87" s="13">
        <f t="shared" si="33"/>
        <v>6.6492829204693615</v>
      </c>
      <c r="M87" s="13">
        <f t="shared" si="34"/>
        <v>4.5454545454545459</v>
      </c>
      <c r="N87" s="9"/>
      <c r="O87" s="9"/>
      <c r="P87" s="9"/>
      <c r="Q87" s="9"/>
      <c r="R87" s="9"/>
    </row>
    <row r="88" spans="1:18" ht="12" customHeight="1" x14ac:dyDescent="0.55000000000000004">
      <c r="B88" s="23" t="s">
        <v>182</v>
      </c>
      <c r="C88" s="24"/>
      <c r="D88" s="21">
        <v>47</v>
      </c>
      <c r="E88" s="21">
        <v>3</v>
      </c>
      <c r="F88" s="21">
        <v>20</v>
      </c>
      <c r="G88" s="21">
        <v>20</v>
      </c>
      <c r="H88" s="21">
        <v>4</v>
      </c>
      <c r="I88" s="22">
        <f t="shared" si="30"/>
        <v>2.965299684542587</v>
      </c>
      <c r="J88" s="22">
        <f t="shared" si="31"/>
        <v>1.6759776536312849</v>
      </c>
      <c r="K88" s="22">
        <f t="shared" si="32"/>
        <v>3.4904013961605584</v>
      </c>
      <c r="L88" s="22">
        <f t="shared" si="33"/>
        <v>2.6075619295958279</v>
      </c>
      <c r="M88" s="22">
        <f t="shared" si="34"/>
        <v>6.0606060606060606</v>
      </c>
      <c r="N88" s="9"/>
      <c r="O88" s="9"/>
      <c r="P88" s="9"/>
      <c r="Q88" s="9"/>
      <c r="R88" s="9"/>
    </row>
    <row r="89" spans="1:18" ht="12" customHeight="1" x14ac:dyDescent="0.55000000000000004">
      <c r="B89" s="30" t="s">
        <v>7</v>
      </c>
      <c r="C89" s="31"/>
      <c r="D89" s="21">
        <v>1585</v>
      </c>
      <c r="E89" s="21">
        <v>179</v>
      </c>
      <c r="F89" s="21">
        <v>573</v>
      </c>
      <c r="G89" s="21">
        <v>767</v>
      </c>
      <c r="H89" s="21">
        <v>66</v>
      </c>
      <c r="I89" s="22">
        <f>IF(SUM($I$82:$I$88) = 0, "-", SUM($I$82:$I$88))</f>
        <v>100</v>
      </c>
      <c r="J89" s="22">
        <f>IF(SUM($J$82:$J$88) = 0, "-", SUM($J$82:$J$88))</f>
        <v>99.999999999999986</v>
      </c>
      <c r="K89" s="22">
        <f>IF(SUM($K$82:$K$88) = 0, "-", SUM($K$82:$K$88))</f>
        <v>100.00000000000001</v>
      </c>
      <c r="L89" s="22">
        <f>IF(SUM($L$82:$L$88) = 0, "-", SUM($L$82:$L$88))</f>
        <v>100.00000000000001</v>
      </c>
      <c r="M89" s="22">
        <f>IF(SUM($M$82:$M$88) = 0, "-", SUM($M$82:$M$88))</f>
        <v>100</v>
      </c>
      <c r="N89" s="9"/>
      <c r="O89" s="9"/>
      <c r="P89" s="9"/>
      <c r="Q89" s="9"/>
      <c r="R89" s="9"/>
    </row>
    <row r="91" spans="1:18" ht="12" customHeight="1" x14ac:dyDescent="0.55000000000000004">
      <c r="A91" s="32" t="s">
        <v>47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</row>
    <row r="92" spans="1:18" ht="12" customHeight="1" x14ac:dyDescent="0.55000000000000004">
      <c r="B92" s="2"/>
      <c r="C92" s="3"/>
      <c r="D92" s="30" t="s">
        <v>1</v>
      </c>
      <c r="E92" s="33"/>
      <c r="F92" s="33"/>
      <c r="G92" s="33"/>
      <c r="H92" s="31"/>
      <c r="I92" s="30" t="s">
        <v>2</v>
      </c>
      <c r="J92" s="33"/>
      <c r="K92" s="33"/>
      <c r="L92" s="33"/>
      <c r="M92" s="31"/>
    </row>
    <row r="93" spans="1:18" ht="33.75" customHeight="1" x14ac:dyDescent="0.55000000000000004">
      <c r="B93" s="4"/>
      <c r="D93" s="25" t="s">
        <v>181</v>
      </c>
      <c r="E93" s="25" t="s">
        <v>199</v>
      </c>
      <c r="F93" s="25" t="s">
        <v>200</v>
      </c>
      <c r="G93" s="25" t="s">
        <v>201</v>
      </c>
      <c r="H93" s="25" t="s">
        <v>182</v>
      </c>
      <c r="I93" s="25" t="s">
        <v>181</v>
      </c>
      <c r="J93" s="25" t="s">
        <v>199</v>
      </c>
      <c r="K93" s="25" t="s">
        <v>200</v>
      </c>
      <c r="L93" s="25" t="s">
        <v>201</v>
      </c>
      <c r="M93" s="25" t="s">
        <v>182</v>
      </c>
    </row>
    <row r="94" spans="1:18" ht="12" customHeight="1" x14ac:dyDescent="0.55000000000000004">
      <c r="B94" s="4"/>
      <c r="D94" s="5"/>
      <c r="E94" s="5"/>
      <c r="F94" s="5"/>
      <c r="G94" s="5"/>
      <c r="H94" s="5"/>
      <c r="I94" s="5">
        <v>1585</v>
      </c>
      <c r="J94" s="5">
        <v>179</v>
      </c>
      <c r="K94" s="5">
        <v>573</v>
      </c>
      <c r="L94" s="5">
        <v>767</v>
      </c>
      <c r="M94" s="5">
        <v>66</v>
      </c>
    </row>
    <row r="95" spans="1:18" ht="12" customHeight="1" x14ac:dyDescent="0.55000000000000004">
      <c r="B95" s="6" t="s">
        <v>41</v>
      </c>
      <c r="C95" s="3"/>
      <c r="D95" s="7">
        <v>341</v>
      </c>
      <c r="E95" s="7">
        <v>56</v>
      </c>
      <c r="F95" s="7">
        <v>159</v>
      </c>
      <c r="G95" s="7">
        <v>108</v>
      </c>
      <c r="H95" s="7">
        <v>18</v>
      </c>
      <c r="I95" s="8">
        <f>IFERROR(100*$D95/$I$94, "-")</f>
        <v>21.514195583596216</v>
      </c>
      <c r="J95" s="8">
        <f>IFERROR(100*$E95/$J$94, "-")</f>
        <v>31.284916201117319</v>
      </c>
      <c r="K95" s="8">
        <f>IFERROR(100*$F95/$K$94, "-")</f>
        <v>27.748691099476439</v>
      </c>
      <c r="L95" s="8">
        <f>IFERROR(100*$G95/$L$94, "-")</f>
        <v>14.080834419817471</v>
      </c>
      <c r="M95" s="8">
        <f>IFERROR(100*$H95/$M$94, "-")</f>
        <v>27.272727272727273</v>
      </c>
      <c r="N95" s="9"/>
      <c r="O95" s="9"/>
      <c r="P95" s="9"/>
      <c r="Q95" s="9"/>
      <c r="R95" s="9"/>
    </row>
    <row r="96" spans="1:18" ht="12" customHeight="1" x14ac:dyDescent="0.55000000000000004">
      <c r="B96" s="10" t="s">
        <v>42</v>
      </c>
      <c r="C96" s="11"/>
      <c r="D96" s="12">
        <v>287</v>
      </c>
      <c r="E96" s="12">
        <v>35</v>
      </c>
      <c r="F96" s="12">
        <v>120</v>
      </c>
      <c r="G96" s="12">
        <v>121</v>
      </c>
      <c r="H96" s="12">
        <v>11</v>
      </c>
      <c r="I96" s="13">
        <f t="shared" ref="I96:I101" si="35">IFERROR(100*$D96/$I$94, "-")</f>
        <v>18.107255520504733</v>
      </c>
      <c r="J96" s="13">
        <f t="shared" ref="J96:J101" si="36">IFERROR(100*$E96/$J$94, "-")</f>
        <v>19.553072625698324</v>
      </c>
      <c r="K96" s="13">
        <f t="shared" ref="K96:K101" si="37">IFERROR(100*$F96/$K$94, "-")</f>
        <v>20.94240837696335</v>
      </c>
      <c r="L96" s="13">
        <f t="shared" ref="L96:L101" si="38">IFERROR(100*$G96/$L$94, "-")</f>
        <v>15.775749674054758</v>
      </c>
      <c r="M96" s="13">
        <f t="shared" ref="M96:M101" si="39">IFERROR(100*$H96/$M$94, "-")</f>
        <v>16.666666666666668</v>
      </c>
      <c r="N96" s="9"/>
      <c r="O96" s="9"/>
      <c r="P96" s="9"/>
      <c r="Q96" s="9"/>
      <c r="R96" s="9"/>
    </row>
    <row r="97" spans="1:18" ht="12" customHeight="1" x14ac:dyDescent="0.55000000000000004">
      <c r="B97" s="14" t="s">
        <v>43</v>
      </c>
      <c r="D97" s="15">
        <v>289</v>
      </c>
      <c r="E97" s="15">
        <v>41</v>
      </c>
      <c r="F97" s="15">
        <v>109</v>
      </c>
      <c r="G97" s="15">
        <v>129</v>
      </c>
      <c r="H97" s="15">
        <v>10</v>
      </c>
      <c r="I97" s="16">
        <f t="shared" si="35"/>
        <v>18.233438485804417</v>
      </c>
      <c r="J97" s="16">
        <f t="shared" si="36"/>
        <v>22.905027932960895</v>
      </c>
      <c r="K97" s="16">
        <f t="shared" si="37"/>
        <v>19.022687609075042</v>
      </c>
      <c r="L97" s="16">
        <f t="shared" si="38"/>
        <v>16.818774445893091</v>
      </c>
      <c r="M97" s="16">
        <f t="shared" si="39"/>
        <v>15.151515151515152</v>
      </c>
      <c r="N97" s="9"/>
      <c r="O97" s="9"/>
      <c r="P97" s="9"/>
      <c r="Q97" s="9"/>
      <c r="R97" s="9"/>
    </row>
    <row r="98" spans="1:18" ht="12" customHeight="1" x14ac:dyDescent="0.55000000000000004">
      <c r="B98" s="10" t="s">
        <v>44</v>
      </c>
      <c r="C98" s="11"/>
      <c r="D98" s="12">
        <v>234</v>
      </c>
      <c r="E98" s="12">
        <v>21</v>
      </c>
      <c r="F98" s="12">
        <v>66</v>
      </c>
      <c r="G98" s="12">
        <v>137</v>
      </c>
      <c r="H98" s="12">
        <v>10</v>
      </c>
      <c r="I98" s="13">
        <f t="shared" si="35"/>
        <v>14.763406940063092</v>
      </c>
      <c r="J98" s="13">
        <f t="shared" si="36"/>
        <v>11.731843575418994</v>
      </c>
      <c r="K98" s="13">
        <f t="shared" si="37"/>
        <v>11.518324607329843</v>
      </c>
      <c r="L98" s="13">
        <f t="shared" si="38"/>
        <v>17.86179921773142</v>
      </c>
      <c r="M98" s="13">
        <f t="shared" si="39"/>
        <v>15.151515151515152</v>
      </c>
      <c r="N98" s="9"/>
      <c r="O98" s="9"/>
      <c r="P98" s="9"/>
      <c r="Q98" s="9"/>
      <c r="R98" s="9"/>
    </row>
    <row r="99" spans="1:18" ht="12" customHeight="1" x14ac:dyDescent="0.55000000000000004">
      <c r="B99" s="14" t="s">
        <v>45</v>
      </c>
      <c r="D99" s="15">
        <v>166</v>
      </c>
      <c r="E99" s="15">
        <v>11</v>
      </c>
      <c r="F99" s="15">
        <v>46</v>
      </c>
      <c r="G99" s="15">
        <v>103</v>
      </c>
      <c r="H99" s="15">
        <v>6</v>
      </c>
      <c r="I99" s="16">
        <f t="shared" si="35"/>
        <v>10.473186119873818</v>
      </c>
      <c r="J99" s="16">
        <f t="shared" si="36"/>
        <v>6.1452513966480451</v>
      </c>
      <c r="K99" s="16">
        <f t="shared" si="37"/>
        <v>8.0279232111692842</v>
      </c>
      <c r="L99" s="16">
        <f t="shared" si="38"/>
        <v>13.428943937418513</v>
      </c>
      <c r="M99" s="16">
        <f t="shared" si="39"/>
        <v>9.0909090909090917</v>
      </c>
      <c r="N99" s="9"/>
      <c r="O99" s="9"/>
      <c r="P99" s="9"/>
      <c r="Q99" s="9"/>
      <c r="R99" s="9"/>
    </row>
    <row r="100" spans="1:18" ht="12" customHeight="1" x14ac:dyDescent="0.55000000000000004">
      <c r="B100" s="10" t="s">
        <v>46</v>
      </c>
      <c r="C100" s="11"/>
      <c r="D100" s="12">
        <v>213</v>
      </c>
      <c r="E100" s="12">
        <v>12</v>
      </c>
      <c r="F100" s="12">
        <v>52</v>
      </c>
      <c r="G100" s="12">
        <v>142</v>
      </c>
      <c r="H100" s="12">
        <v>7</v>
      </c>
      <c r="I100" s="13">
        <f t="shared" si="35"/>
        <v>13.438485804416404</v>
      </c>
      <c r="J100" s="13">
        <f t="shared" si="36"/>
        <v>6.7039106145251397</v>
      </c>
      <c r="K100" s="13">
        <f t="shared" si="37"/>
        <v>9.0750436300174524</v>
      </c>
      <c r="L100" s="13">
        <f t="shared" si="38"/>
        <v>18.513689700130378</v>
      </c>
      <c r="M100" s="13">
        <f t="shared" si="39"/>
        <v>10.606060606060606</v>
      </c>
      <c r="N100" s="9"/>
      <c r="O100" s="9"/>
      <c r="P100" s="9"/>
      <c r="Q100" s="9"/>
      <c r="R100" s="9"/>
    </row>
    <row r="101" spans="1:18" ht="12" customHeight="1" x14ac:dyDescent="0.55000000000000004">
      <c r="B101" s="23" t="s">
        <v>182</v>
      </c>
      <c r="C101" s="24"/>
      <c r="D101" s="21">
        <v>55</v>
      </c>
      <c r="E101" s="21">
        <v>3</v>
      </c>
      <c r="F101" s="21">
        <v>21</v>
      </c>
      <c r="G101" s="21">
        <v>27</v>
      </c>
      <c r="H101" s="21">
        <v>4</v>
      </c>
      <c r="I101" s="22">
        <f t="shared" si="35"/>
        <v>3.4700315457413251</v>
      </c>
      <c r="J101" s="22">
        <f t="shared" si="36"/>
        <v>1.6759776536312849</v>
      </c>
      <c r="K101" s="22">
        <f t="shared" si="37"/>
        <v>3.6649214659685865</v>
      </c>
      <c r="L101" s="22">
        <f t="shared" si="38"/>
        <v>3.5202086049543677</v>
      </c>
      <c r="M101" s="22">
        <f t="shared" si="39"/>
        <v>6.0606060606060606</v>
      </c>
      <c r="N101" s="9"/>
      <c r="O101" s="9"/>
      <c r="P101" s="9"/>
      <c r="Q101" s="9"/>
      <c r="R101" s="9"/>
    </row>
    <row r="102" spans="1:18" ht="12" customHeight="1" x14ac:dyDescent="0.55000000000000004">
      <c r="B102" s="30" t="s">
        <v>7</v>
      </c>
      <c r="C102" s="31"/>
      <c r="D102" s="21">
        <v>1585</v>
      </c>
      <c r="E102" s="21">
        <v>179</v>
      </c>
      <c r="F102" s="21">
        <v>573</v>
      </c>
      <c r="G102" s="21">
        <v>767</v>
      </c>
      <c r="H102" s="21">
        <v>66</v>
      </c>
      <c r="I102" s="22">
        <f>IF(SUM($I$95:$I$101) = 0, "-", SUM($I$95:$I$101))</f>
        <v>100</v>
      </c>
      <c r="J102" s="22">
        <f>IF(SUM($J$95:$J$101) = 0, "-", SUM($J$95:$J$101))</f>
        <v>100</v>
      </c>
      <c r="K102" s="22">
        <f>IF(SUM($K$95:$K$101) = 0, "-", SUM($K$95:$K$101))</f>
        <v>100</v>
      </c>
      <c r="L102" s="22">
        <f>IF(SUM($L$95:$L$101) = 0, "-", SUM($L$95:$L$101))</f>
        <v>99.999999999999986</v>
      </c>
      <c r="M102" s="22">
        <f>IF(SUM($M$95:$M$101) = 0, "-", SUM($M$95:$M$101))</f>
        <v>100.00000000000001</v>
      </c>
      <c r="N102" s="9"/>
      <c r="O102" s="9"/>
      <c r="P102" s="9"/>
      <c r="Q102" s="9"/>
      <c r="R102" s="9"/>
    </row>
    <row r="104" spans="1:18" ht="12" customHeight="1" x14ac:dyDescent="0.55000000000000004">
      <c r="A104" s="32" t="s">
        <v>48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</row>
    <row r="105" spans="1:18" ht="12" customHeight="1" x14ac:dyDescent="0.55000000000000004">
      <c r="B105" s="2"/>
      <c r="C105" s="3"/>
      <c r="D105" s="30" t="s">
        <v>1</v>
      </c>
      <c r="E105" s="33"/>
      <c r="F105" s="33"/>
      <c r="G105" s="33"/>
      <c r="H105" s="31"/>
      <c r="I105" s="30" t="s">
        <v>2</v>
      </c>
      <c r="J105" s="33"/>
      <c r="K105" s="33"/>
      <c r="L105" s="33"/>
      <c r="M105" s="31"/>
    </row>
    <row r="106" spans="1:18" ht="33.75" customHeight="1" x14ac:dyDescent="0.55000000000000004">
      <c r="B106" s="4"/>
      <c r="D106" s="25" t="s">
        <v>181</v>
      </c>
      <c r="E106" s="25" t="s">
        <v>199</v>
      </c>
      <c r="F106" s="25" t="s">
        <v>200</v>
      </c>
      <c r="G106" s="25" t="s">
        <v>201</v>
      </c>
      <c r="H106" s="25" t="s">
        <v>182</v>
      </c>
      <c r="I106" s="25" t="s">
        <v>181</v>
      </c>
      <c r="J106" s="25" t="s">
        <v>199</v>
      </c>
      <c r="K106" s="25" t="s">
        <v>200</v>
      </c>
      <c r="L106" s="25" t="s">
        <v>201</v>
      </c>
      <c r="M106" s="25" t="s">
        <v>182</v>
      </c>
    </row>
    <row r="107" spans="1:18" ht="12" customHeight="1" x14ac:dyDescent="0.55000000000000004">
      <c r="B107" s="4"/>
      <c r="D107" s="5"/>
      <c r="E107" s="5"/>
      <c r="F107" s="5"/>
      <c r="G107" s="5"/>
      <c r="H107" s="5"/>
      <c r="I107" s="5">
        <v>1585</v>
      </c>
      <c r="J107" s="5">
        <v>179</v>
      </c>
      <c r="K107" s="5">
        <v>573</v>
      </c>
      <c r="L107" s="5">
        <v>767</v>
      </c>
      <c r="M107" s="5">
        <v>66</v>
      </c>
    </row>
    <row r="108" spans="1:18" ht="12" customHeight="1" x14ac:dyDescent="0.55000000000000004">
      <c r="B108" s="6" t="s">
        <v>49</v>
      </c>
      <c r="C108" s="3"/>
      <c r="D108" s="7">
        <v>234</v>
      </c>
      <c r="E108" s="7">
        <v>36</v>
      </c>
      <c r="F108" s="7">
        <v>82</v>
      </c>
      <c r="G108" s="7">
        <v>111</v>
      </c>
      <c r="H108" s="7">
        <v>5</v>
      </c>
      <c r="I108" s="8">
        <f>IFERROR(100*$D108/$I$107, "-")</f>
        <v>14.763406940063092</v>
      </c>
      <c r="J108" s="8">
        <f>IFERROR(100*$E108/$J$107, "-")</f>
        <v>20.11173184357542</v>
      </c>
      <c r="K108" s="8">
        <f>IFERROR(100*$F108/$K$107, "-")</f>
        <v>14.31064572425829</v>
      </c>
      <c r="L108" s="8">
        <f>IFERROR(100*$G108/$L$107, "-")</f>
        <v>14.471968709256846</v>
      </c>
      <c r="M108" s="8">
        <f>IFERROR(100*$H108/$M$107, "-")</f>
        <v>7.5757575757575761</v>
      </c>
      <c r="N108" s="9"/>
      <c r="O108" s="9"/>
      <c r="P108" s="9"/>
      <c r="Q108" s="9"/>
      <c r="R108" s="9"/>
    </row>
    <row r="109" spans="1:18" ht="12" customHeight="1" x14ac:dyDescent="0.55000000000000004">
      <c r="B109" s="10" t="s">
        <v>50</v>
      </c>
      <c r="C109" s="11"/>
      <c r="D109" s="12">
        <v>325</v>
      </c>
      <c r="E109" s="12">
        <v>31</v>
      </c>
      <c r="F109" s="12">
        <v>115</v>
      </c>
      <c r="G109" s="12">
        <v>169</v>
      </c>
      <c r="H109" s="12">
        <v>10</v>
      </c>
      <c r="I109" s="13">
        <f t="shared" ref="I109:I114" si="40">IFERROR(100*$D109/$I$107, "-")</f>
        <v>20.504731861198739</v>
      </c>
      <c r="J109" s="13">
        <f t="shared" ref="J109:J114" si="41">IFERROR(100*$E109/$J$107, "-")</f>
        <v>17.318435754189945</v>
      </c>
      <c r="K109" s="13">
        <f t="shared" ref="K109:K114" si="42">IFERROR(100*$F109/$K$107, "-")</f>
        <v>20.069808027923212</v>
      </c>
      <c r="L109" s="13">
        <f t="shared" ref="L109:L114" si="43">IFERROR(100*$G109/$L$107, "-")</f>
        <v>22.033898305084747</v>
      </c>
      <c r="M109" s="13">
        <f t="shared" ref="M109:M114" si="44">IFERROR(100*$H109/$M$107, "-")</f>
        <v>15.151515151515152</v>
      </c>
      <c r="N109" s="9"/>
      <c r="O109" s="9"/>
      <c r="P109" s="9"/>
      <c r="Q109" s="9"/>
      <c r="R109" s="9"/>
    </row>
    <row r="110" spans="1:18" ht="12" customHeight="1" x14ac:dyDescent="0.55000000000000004">
      <c r="B110" s="14" t="s">
        <v>51</v>
      </c>
      <c r="D110" s="15">
        <v>486</v>
      </c>
      <c r="E110" s="15">
        <v>55</v>
      </c>
      <c r="F110" s="15">
        <v>172</v>
      </c>
      <c r="G110" s="15">
        <v>242</v>
      </c>
      <c r="H110" s="15">
        <v>17</v>
      </c>
      <c r="I110" s="16">
        <f t="shared" si="40"/>
        <v>30.662460567823345</v>
      </c>
      <c r="J110" s="16">
        <f t="shared" si="41"/>
        <v>30.726256983240223</v>
      </c>
      <c r="K110" s="16">
        <f t="shared" si="42"/>
        <v>30.017452006980804</v>
      </c>
      <c r="L110" s="16">
        <f t="shared" si="43"/>
        <v>31.551499348109516</v>
      </c>
      <c r="M110" s="16">
        <f t="shared" si="44"/>
        <v>25.757575757575758</v>
      </c>
      <c r="N110" s="9"/>
      <c r="O110" s="9"/>
      <c r="P110" s="9"/>
      <c r="Q110" s="9"/>
      <c r="R110" s="9"/>
    </row>
    <row r="111" spans="1:18" ht="12" customHeight="1" x14ac:dyDescent="0.55000000000000004">
      <c r="B111" s="10" t="s">
        <v>52</v>
      </c>
      <c r="C111" s="11"/>
      <c r="D111" s="12">
        <v>232</v>
      </c>
      <c r="E111" s="12">
        <v>24</v>
      </c>
      <c r="F111" s="12">
        <v>84</v>
      </c>
      <c r="G111" s="12">
        <v>113</v>
      </c>
      <c r="H111" s="12">
        <v>11</v>
      </c>
      <c r="I111" s="13">
        <f t="shared" si="40"/>
        <v>14.637223974763407</v>
      </c>
      <c r="J111" s="13">
        <f t="shared" si="41"/>
        <v>13.407821229050279</v>
      </c>
      <c r="K111" s="13">
        <f t="shared" si="42"/>
        <v>14.659685863874346</v>
      </c>
      <c r="L111" s="13">
        <f t="shared" si="43"/>
        <v>14.732724902216427</v>
      </c>
      <c r="M111" s="13">
        <f t="shared" si="44"/>
        <v>16.666666666666668</v>
      </c>
      <c r="N111" s="9"/>
      <c r="O111" s="9"/>
      <c r="P111" s="9"/>
      <c r="Q111" s="9"/>
      <c r="R111" s="9"/>
    </row>
    <row r="112" spans="1:18" ht="12" customHeight="1" x14ac:dyDescent="0.55000000000000004">
      <c r="B112" s="14" t="s">
        <v>53</v>
      </c>
      <c r="D112" s="15">
        <v>190</v>
      </c>
      <c r="E112" s="15">
        <v>22</v>
      </c>
      <c r="F112" s="15">
        <v>71</v>
      </c>
      <c r="G112" s="15">
        <v>83</v>
      </c>
      <c r="H112" s="15">
        <v>14</v>
      </c>
      <c r="I112" s="16">
        <f t="shared" si="40"/>
        <v>11.987381703470032</v>
      </c>
      <c r="J112" s="16">
        <f t="shared" si="41"/>
        <v>12.29050279329609</v>
      </c>
      <c r="K112" s="16">
        <f t="shared" si="42"/>
        <v>12.390924956369982</v>
      </c>
      <c r="L112" s="16">
        <f t="shared" si="43"/>
        <v>10.821382007822686</v>
      </c>
      <c r="M112" s="16">
        <f t="shared" si="44"/>
        <v>21.212121212121211</v>
      </c>
      <c r="N112" s="9"/>
      <c r="O112" s="9"/>
      <c r="P112" s="9"/>
      <c r="Q112" s="9"/>
      <c r="R112" s="9"/>
    </row>
    <row r="113" spans="1:18" ht="12" customHeight="1" x14ac:dyDescent="0.55000000000000004">
      <c r="B113" s="10" t="s">
        <v>54</v>
      </c>
      <c r="C113" s="11"/>
      <c r="D113" s="12">
        <v>74</v>
      </c>
      <c r="E113" s="12">
        <v>9</v>
      </c>
      <c r="F113" s="12">
        <v>30</v>
      </c>
      <c r="G113" s="12">
        <v>30</v>
      </c>
      <c r="H113" s="12">
        <v>5</v>
      </c>
      <c r="I113" s="13">
        <f t="shared" si="40"/>
        <v>4.6687697160883284</v>
      </c>
      <c r="J113" s="13">
        <f t="shared" si="41"/>
        <v>5.027932960893855</v>
      </c>
      <c r="K113" s="13">
        <f t="shared" si="42"/>
        <v>5.2356020942408374</v>
      </c>
      <c r="L113" s="13">
        <f t="shared" si="43"/>
        <v>3.9113428943937421</v>
      </c>
      <c r="M113" s="13">
        <f t="shared" si="44"/>
        <v>7.5757575757575761</v>
      </c>
      <c r="N113" s="9"/>
      <c r="O113" s="9"/>
      <c r="P113" s="9"/>
      <c r="Q113" s="9"/>
      <c r="R113" s="9"/>
    </row>
    <row r="114" spans="1:18" ht="12" customHeight="1" x14ac:dyDescent="0.55000000000000004">
      <c r="B114" s="23" t="s">
        <v>182</v>
      </c>
      <c r="C114" s="24"/>
      <c r="D114" s="21">
        <v>44</v>
      </c>
      <c r="E114" s="21">
        <v>2</v>
      </c>
      <c r="F114" s="21">
        <v>19</v>
      </c>
      <c r="G114" s="21">
        <v>19</v>
      </c>
      <c r="H114" s="21">
        <v>4</v>
      </c>
      <c r="I114" s="22">
        <f t="shared" si="40"/>
        <v>2.77602523659306</v>
      </c>
      <c r="J114" s="22">
        <f t="shared" si="41"/>
        <v>1.1173184357541899</v>
      </c>
      <c r="K114" s="22">
        <f t="shared" si="42"/>
        <v>3.3158813263525304</v>
      </c>
      <c r="L114" s="22">
        <f t="shared" si="43"/>
        <v>2.4771838331160363</v>
      </c>
      <c r="M114" s="22">
        <f t="shared" si="44"/>
        <v>6.0606060606060606</v>
      </c>
      <c r="N114" s="9"/>
      <c r="O114" s="9"/>
      <c r="P114" s="9"/>
      <c r="Q114" s="9"/>
      <c r="R114" s="9"/>
    </row>
    <row r="115" spans="1:18" ht="12" customHeight="1" x14ac:dyDescent="0.55000000000000004">
      <c r="B115" s="30" t="s">
        <v>7</v>
      </c>
      <c r="C115" s="31"/>
      <c r="D115" s="21">
        <v>1585</v>
      </c>
      <c r="E115" s="21">
        <v>179</v>
      </c>
      <c r="F115" s="21">
        <v>573</v>
      </c>
      <c r="G115" s="21">
        <v>767</v>
      </c>
      <c r="H115" s="21">
        <v>66</v>
      </c>
      <c r="I115" s="22">
        <f>IF(SUM($I$108:$I$114) = 0, "-", SUM($I$108:$I$114))</f>
        <v>100</v>
      </c>
      <c r="J115" s="22">
        <f>IF(SUM($J$108:$J$114) = 0, "-", SUM($J$108:$J$114))</f>
        <v>99.999999999999986</v>
      </c>
      <c r="K115" s="22">
        <f>IF(SUM($K$108:$K$114) = 0, "-", SUM($K$108:$K$114))</f>
        <v>100</v>
      </c>
      <c r="L115" s="22">
        <f>IF(SUM($L$108:$L$114) = 0, "-", SUM($L$108:$L$114))</f>
        <v>100</v>
      </c>
      <c r="M115" s="22">
        <f>IF(SUM($M$108:$M$114) = 0, "-", SUM($M$108:$M$114))</f>
        <v>100.00000000000001</v>
      </c>
      <c r="N115" s="9"/>
      <c r="O115" s="9"/>
      <c r="P115" s="9"/>
      <c r="Q115" s="9"/>
      <c r="R115" s="9"/>
    </row>
    <row r="117" spans="1:18" ht="12" customHeight="1" x14ac:dyDescent="0.55000000000000004">
      <c r="A117" s="32" t="s">
        <v>55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</row>
    <row r="118" spans="1:18" ht="12" customHeight="1" x14ac:dyDescent="0.55000000000000004">
      <c r="B118" s="2"/>
      <c r="C118" s="3"/>
      <c r="D118" s="30" t="s">
        <v>1</v>
      </c>
      <c r="E118" s="33"/>
      <c r="F118" s="33"/>
      <c r="G118" s="33"/>
      <c r="H118" s="31"/>
      <c r="I118" s="30" t="s">
        <v>2</v>
      </c>
      <c r="J118" s="33"/>
      <c r="K118" s="33"/>
      <c r="L118" s="33"/>
      <c r="M118" s="31"/>
    </row>
    <row r="119" spans="1:18" ht="33.75" customHeight="1" x14ac:dyDescent="0.55000000000000004">
      <c r="B119" s="4"/>
      <c r="D119" s="25" t="s">
        <v>181</v>
      </c>
      <c r="E119" s="25" t="s">
        <v>199</v>
      </c>
      <c r="F119" s="25" t="s">
        <v>200</v>
      </c>
      <c r="G119" s="25" t="s">
        <v>201</v>
      </c>
      <c r="H119" s="25" t="s">
        <v>182</v>
      </c>
      <c r="I119" s="25" t="s">
        <v>181</v>
      </c>
      <c r="J119" s="25" t="s">
        <v>199</v>
      </c>
      <c r="K119" s="25" t="s">
        <v>200</v>
      </c>
      <c r="L119" s="25" t="s">
        <v>201</v>
      </c>
      <c r="M119" s="25" t="s">
        <v>182</v>
      </c>
    </row>
    <row r="120" spans="1:18" ht="12" customHeight="1" x14ac:dyDescent="0.55000000000000004">
      <c r="B120" s="4"/>
      <c r="D120" s="5"/>
      <c r="E120" s="5"/>
      <c r="F120" s="5"/>
      <c r="G120" s="5"/>
      <c r="H120" s="5"/>
      <c r="I120" s="5">
        <v>1585</v>
      </c>
      <c r="J120" s="5">
        <v>179</v>
      </c>
      <c r="K120" s="5">
        <v>573</v>
      </c>
      <c r="L120" s="5">
        <v>767</v>
      </c>
      <c r="M120" s="5">
        <v>66</v>
      </c>
    </row>
    <row r="121" spans="1:18" ht="12" customHeight="1" x14ac:dyDescent="0.55000000000000004">
      <c r="B121" s="6" t="s">
        <v>56</v>
      </c>
      <c r="C121" s="3"/>
      <c r="D121" s="7">
        <v>103</v>
      </c>
      <c r="E121" s="7">
        <v>19</v>
      </c>
      <c r="F121" s="7">
        <v>33</v>
      </c>
      <c r="G121" s="7">
        <v>47</v>
      </c>
      <c r="H121" s="7">
        <v>4</v>
      </c>
      <c r="I121" s="8">
        <f>IFERROR(100*$D121/$I$120, "-")</f>
        <v>6.4984227129337535</v>
      </c>
      <c r="J121" s="8">
        <f>IFERROR(100*$E121/$J$120, "-")</f>
        <v>10.614525139664805</v>
      </c>
      <c r="K121" s="8">
        <f>IFERROR(100*$F121/$K$120, "-")</f>
        <v>5.7591623036649215</v>
      </c>
      <c r="L121" s="8">
        <f>IFERROR(100*$G121/$L$120, "-")</f>
        <v>6.1277705345501952</v>
      </c>
      <c r="M121" s="8">
        <f>IFERROR(100*$H121/$M$120, "-")</f>
        <v>6.0606060606060606</v>
      </c>
      <c r="N121" s="9"/>
      <c r="O121" s="9"/>
      <c r="P121" s="9"/>
      <c r="Q121" s="9"/>
      <c r="R121" s="9"/>
    </row>
    <row r="122" spans="1:18" ht="12" customHeight="1" x14ac:dyDescent="0.55000000000000004">
      <c r="B122" s="10" t="s">
        <v>57</v>
      </c>
      <c r="C122" s="11"/>
      <c r="D122" s="12">
        <v>533</v>
      </c>
      <c r="E122" s="12">
        <v>52</v>
      </c>
      <c r="F122" s="12">
        <v>180</v>
      </c>
      <c r="G122" s="12">
        <v>284</v>
      </c>
      <c r="H122" s="12">
        <v>17</v>
      </c>
      <c r="I122" s="13">
        <f t="shared" ref="I122:I126" si="45">IFERROR(100*$D122/$I$120, "-")</f>
        <v>33.627760252365931</v>
      </c>
      <c r="J122" s="13">
        <f t="shared" ref="J122:J126" si="46">IFERROR(100*$E122/$J$120, "-")</f>
        <v>29.050279329608937</v>
      </c>
      <c r="K122" s="13">
        <f t="shared" ref="K122:K126" si="47">IFERROR(100*$F122/$K$120, "-")</f>
        <v>31.413612565445025</v>
      </c>
      <c r="L122" s="13">
        <f t="shared" ref="L122:L126" si="48">IFERROR(100*$G122/$L$120, "-")</f>
        <v>37.027379400260756</v>
      </c>
      <c r="M122" s="13">
        <f t="shared" ref="M122:M126" si="49">IFERROR(100*$H122/$M$120, "-")</f>
        <v>25.757575757575758</v>
      </c>
      <c r="N122" s="9"/>
      <c r="O122" s="9"/>
      <c r="P122" s="9"/>
      <c r="Q122" s="9"/>
      <c r="R122" s="9"/>
    </row>
    <row r="123" spans="1:18" ht="12" customHeight="1" x14ac:dyDescent="0.55000000000000004">
      <c r="B123" s="14" t="s">
        <v>58</v>
      </c>
      <c r="D123" s="15">
        <v>786</v>
      </c>
      <c r="E123" s="15">
        <v>94</v>
      </c>
      <c r="F123" s="15">
        <v>295</v>
      </c>
      <c r="G123" s="15">
        <v>366</v>
      </c>
      <c r="H123" s="15">
        <v>31</v>
      </c>
      <c r="I123" s="16">
        <f t="shared" si="45"/>
        <v>49.589905362776022</v>
      </c>
      <c r="J123" s="16">
        <f t="shared" si="46"/>
        <v>52.513966480446925</v>
      </c>
      <c r="K123" s="16">
        <f t="shared" si="47"/>
        <v>51.483420593368237</v>
      </c>
      <c r="L123" s="16">
        <f t="shared" si="48"/>
        <v>47.718383311603652</v>
      </c>
      <c r="M123" s="16">
        <f t="shared" si="49"/>
        <v>46.969696969696969</v>
      </c>
      <c r="N123" s="9"/>
      <c r="O123" s="9"/>
      <c r="P123" s="9"/>
      <c r="Q123" s="9"/>
      <c r="R123" s="9"/>
    </row>
    <row r="124" spans="1:18" ht="12" customHeight="1" x14ac:dyDescent="0.55000000000000004">
      <c r="B124" s="10" t="s">
        <v>59</v>
      </c>
      <c r="C124" s="11"/>
      <c r="D124" s="12">
        <v>89</v>
      </c>
      <c r="E124" s="12">
        <v>11</v>
      </c>
      <c r="F124" s="12">
        <v>31</v>
      </c>
      <c r="G124" s="12">
        <v>41</v>
      </c>
      <c r="H124" s="12">
        <v>6</v>
      </c>
      <c r="I124" s="13">
        <f t="shared" si="45"/>
        <v>5.6151419558359619</v>
      </c>
      <c r="J124" s="13">
        <f t="shared" si="46"/>
        <v>6.1452513966480451</v>
      </c>
      <c r="K124" s="13">
        <f t="shared" si="47"/>
        <v>5.4101221640488655</v>
      </c>
      <c r="L124" s="13">
        <f t="shared" si="48"/>
        <v>5.3455019556714474</v>
      </c>
      <c r="M124" s="13">
        <f t="shared" si="49"/>
        <v>9.0909090909090917</v>
      </c>
      <c r="N124" s="9"/>
      <c r="O124" s="9"/>
      <c r="P124" s="9"/>
      <c r="Q124" s="9"/>
      <c r="R124" s="9"/>
    </row>
    <row r="125" spans="1:18" ht="12" customHeight="1" x14ac:dyDescent="0.55000000000000004">
      <c r="B125" s="14" t="s">
        <v>60</v>
      </c>
      <c r="D125" s="15">
        <v>27</v>
      </c>
      <c r="E125" s="15">
        <v>1</v>
      </c>
      <c r="F125" s="15">
        <v>12</v>
      </c>
      <c r="G125" s="15">
        <v>10</v>
      </c>
      <c r="H125" s="15">
        <v>4</v>
      </c>
      <c r="I125" s="16">
        <f t="shared" si="45"/>
        <v>1.7034700315457414</v>
      </c>
      <c r="J125" s="16">
        <f t="shared" si="46"/>
        <v>0.55865921787709494</v>
      </c>
      <c r="K125" s="16">
        <f t="shared" si="47"/>
        <v>2.0942408376963351</v>
      </c>
      <c r="L125" s="16">
        <f t="shared" si="48"/>
        <v>1.3037809647979139</v>
      </c>
      <c r="M125" s="16">
        <f t="shared" si="49"/>
        <v>6.0606060606060606</v>
      </c>
      <c r="N125" s="9"/>
      <c r="O125" s="9"/>
      <c r="P125" s="9"/>
      <c r="Q125" s="9"/>
      <c r="R125" s="9"/>
    </row>
    <row r="126" spans="1:18" ht="12" customHeight="1" x14ac:dyDescent="0.55000000000000004">
      <c r="B126" s="17" t="s">
        <v>182</v>
      </c>
      <c r="C126" s="18"/>
      <c r="D126" s="19">
        <v>47</v>
      </c>
      <c r="E126" s="19">
        <v>2</v>
      </c>
      <c r="F126" s="19">
        <v>22</v>
      </c>
      <c r="G126" s="19">
        <v>19</v>
      </c>
      <c r="H126" s="19">
        <v>4</v>
      </c>
      <c r="I126" s="20">
        <f t="shared" si="45"/>
        <v>2.965299684542587</v>
      </c>
      <c r="J126" s="20">
        <f t="shared" si="46"/>
        <v>1.1173184357541899</v>
      </c>
      <c r="K126" s="20">
        <f t="shared" si="47"/>
        <v>3.8394415357766145</v>
      </c>
      <c r="L126" s="20">
        <f t="shared" si="48"/>
        <v>2.4771838331160363</v>
      </c>
      <c r="M126" s="20">
        <f t="shared" si="49"/>
        <v>6.0606060606060606</v>
      </c>
      <c r="N126" s="9"/>
      <c r="O126" s="9"/>
      <c r="P126" s="9"/>
      <c r="Q126" s="9"/>
      <c r="R126" s="9"/>
    </row>
    <row r="127" spans="1:18" ht="12" customHeight="1" x14ac:dyDescent="0.55000000000000004">
      <c r="B127" s="30" t="s">
        <v>7</v>
      </c>
      <c r="C127" s="31"/>
      <c r="D127" s="21">
        <v>1585</v>
      </c>
      <c r="E127" s="21">
        <v>179</v>
      </c>
      <c r="F127" s="21">
        <v>573</v>
      </c>
      <c r="G127" s="21">
        <v>767</v>
      </c>
      <c r="H127" s="21">
        <v>66</v>
      </c>
      <c r="I127" s="22">
        <f>IF(SUM($I$121:$I$126) = 0, "-", SUM($I$121:$I$126))</f>
        <v>99.999999999999986</v>
      </c>
      <c r="J127" s="22">
        <f>IF(SUM($J$121:$J$126) = 0, "-", SUM($J$121:$J$126))</f>
        <v>100</v>
      </c>
      <c r="K127" s="22">
        <f>IF(SUM($K$121:$K$126) = 0, "-", SUM($K$121:$K$126))</f>
        <v>100</v>
      </c>
      <c r="L127" s="22">
        <f>IF(SUM($L$121:$L$126) = 0, "-", SUM($L$121:$L$126))</f>
        <v>100</v>
      </c>
      <c r="M127" s="22">
        <f>IF(SUM($M$121:$M$126) = 0, "-", SUM($M$121:$M$126))</f>
        <v>100</v>
      </c>
      <c r="N127" s="9"/>
      <c r="O127" s="9"/>
      <c r="P127" s="9"/>
      <c r="Q127" s="9"/>
      <c r="R127" s="9"/>
    </row>
    <row r="129" spans="1:18" ht="12" customHeight="1" x14ac:dyDescent="0.55000000000000004">
      <c r="A129" s="1" t="s">
        <v>215</v>
      </c>
    </row>
    <row r="130" spans="1:18" ht="12" customHeight="1" x14ac:dyDescent="0.55000000000000004">
      <c r="A130" s="32" t="s">
        <v>61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</row>
    <row r="131" spans="1:18" ht="12" customHeight="1" x14ac:dyDescent="0.55000000000000004">
      <c r="B131" s="2"/>
      <c r="C131" s="3"/>
      <c r="D131" s="30" t="s">
        <v>1</v>
      </c>
      <c r="E131" s="33"/>
      <c r="F131" s="33"/>
      <c r="G131" s="33"/>
      <c r="H131" s="31"/>
      <c r="I131" s="30" t="s">
        <v>2</v>
      </c>
      <c r="J131" s="33"/>
      <c r="K131" s="33"/>
      <c r="L131" s="33"/>
      <c r="M131" s="31"/>
    </row>
    <row r="132" spans="1:18" ht="33.75" customHeight="1" x14ac:dyDescent="0.55000000000000004">
      <c r="B132" s="4"/>
      <c r="D132" s="25" t="s">
        <v>181</v>
      </c>
      <c r="E132" s="25" t="s">
        <v>199</v>
      </c>
      <c r="F132" s="25" t="s">
        <v>200</v>
      </c>
      <c r="G132" s="25" t="s">
        <v>201</v>
      </c>
      <c r="H132" s="25" t="s">
        <v>182</v>
      </c>
      <c r="I132" s="25" t="s">
        <v>181</v>
      </c>
      <c r="J132" s="25" t="s">
        <v>199</v>
      </c>
      <c r="K132" s="25" t="s">
        <v>200</v>
      </c>
      <c r="L132" s="25" t="s">
        <v>201</v>
      </c>
      <c r="M132" s="25" t="s">
        <v>182</v>
      </c>
    </row>
    <row r="133" spans="1:18" ht="12" customHeight="1" x14ac:dyDescent="0.55000000000000004">
      <c r="B133" s="4"/>
      <c r="D133" s="5"/>
      <c r="E133" s="5"/>
      <c r="F133" s="5"/>
      <c r="G133" s="5"/>
      <c r="H133" s="5"/>
      <c r="I133" s="5">
        <v>902</v>
      </c>
      <c r="J133" s="5">
        <v>106</v>
      </c>
      <c r="K133" s="5">
        <v>338</v>
      </c>
      <c r="L133" s="5">
        <v>417</v>
      </c>
      <c r="M133" s="5">
        <v>41</v>
      </c>
    </row>
    <row r="134" spans="1:18" ht="12" customHeight="1" x14ac:dyDescent="0.55000000000000004">
      <c r="B134" s="6" t="s">
        <v>62</v>
      </c>
      <c r="C134" s="3"/>
      <c r="D134" s="7">
        <v>35</v>
      </c>
      <c r="E134" s="7">
        <v>7</v>
      </c>
      <c r="F134" s="7">
        <v>16</v>
      </c>
      <c r="G134" s="7">
        <v>9</v>
      </c>
      <c r="H134" s="7">
        <v>3</v>
      </c>
      <c r="I134" s="8">
        <f>IFERROR(100*$D134/$I$133, "-")</f>
        <v>3.8802660753880267</v>
      </c>
      <c r="J134" s="8">
        <f>IFERROR(100*$E134/$J$133, "-")</f>
        <v>6.6037735849056602</v>
      </c>
      <c r="K134" s="8">
        <f>IFERROR(100*$F134/$K$133, "-")</f>
        <v>4.7337278106508878</v>
      </c>
      <c r="L134" s="8">
        <f>IFERROR(100*$G134/$L$133, "-")</f>
        <v>2.1582733812949639</v>
      </c>
      <c r="M134" s="8">
        <f>IFERROR(100*$H134/$M$133, "-")</f>
        <v>7.3170731707317076</v>
      </c>
      <c r="N134" s="9"/>
      <c r="O134" s="9"/>
      <c r="P134" s="9"/>
      <c r="Q134" s="9"/>
      <c r="R134" s="9"/>
    </row>
    <row r="135" spans="1:18" ht="12" customHeight="1" x14ac:dyDescent="0.55000000000000004">
      <c r="B135" s="10" t="s">
        <v>63</v>
      </c>
      <c r="C135" s="11"/>
      <c r="D135" s="12">
        <v>53</v>
      </c>
      <c r="E135" s="12">
        <v>9</v>
      </c>
      <c r="F135" s="12">
        <v>20</v>
      </c>
      <c r="G135" s="12">
        <v>17</v>
      </c>
      <c r="H135" s="12">
        <v>7</v>
      </c>
      <c r="I135" s="13">
        <f t="shared" ref="I135:I141" si="50">IFERROR(100*$D135/$I$133, "-")</f>
        <v>5.8758314855875833</v>
      </c>
      <c r="J135" s="13">
        <f t="shared" ref="J135:J141" si="51">IFERROR(100*$E135/$J$133, "-")</f>
        <v>8.4905660377358494</v>
      </c>
      <c r="K135" s="13">
        <f t="shared" ref="K135:K141" si="52">IFERROR(100*$F135/$K$133, "-")</f>
        <v>5.9171597633136095</v>
      </c>
      <c r="L135" s="13">
        <f t="shared" ref="L135:L141" si="53">IFERROR(100*$G135/$L$133, "-")</f>
        <v>4.0767386091127102</v>
      </c>
      <c r="M135" s="13">
        <f t="shared" ref="M135:M141" si="54">IFERROR(100*$H135/$M$133, "-")</f>
        <v>17.073170731707318</v>
      </c>
      <c r="N135" s="9"/>
      <c r="O135" s="9"/>
      <c r="P135" s="9"/>
      <c r="Q135" s="9"/>
      <c r="R135" s="9"/>
    </row>
    <row r="136" spans="1:18" ht="12" customHeight="1" x14ac:dyDescent="0.55000000000000004">
      <c r="B136" s="14" t="s">
        <v>64</v>
      </c>
      <c r="D136" s="15">
        <v>52</v>
      </c>
      <c r="E136" s="15">
        <v>8</v>
      </c>
      <c r="F136" s="15">
        <v>24</v>
      </c>
      <c r="G136" s="15">
        <v>20</v>
      </c>
      <c r="H136" s="15">
        <v>0</v>
      </c>
      <c r="I136" s="16">
        <f t="shared" si="50"/>
        <v>5.7649667405764964</v>
      </c>
      <c r="J136" s="16">
        <f t="shared" si="51"/>
        <v>7.5471698113207548</v>
      </c>
      <c r="K136" s="16">
        <f t="shared" si="52"/>
        <v>7.1005917159763312</v>
      </c>
      <c r="L136" s="16">
        <f t="shared" si="53"/>
        <v>4.7961630695443649</v>
      </c>
      <c r="M136" s="16">
        <f t="shared" si="54"/>
        <v>0</v>
      </c>
      <c r="N136" s="9"/>
      <c r="O136" s="9"/>
      <c r="P136" s="9"/>
      <c r="Q136" s="9"/>
      <c r="R136" s="9"/>
    </row>
    <row r="137" spans="1:18" ht="12" customHeight="1" x14ac:dyDescent="0.55000000000000004">
      <c r="B137" s="10" t="s">
        <v>65</v>
      </c>
      <c r="C137" s="11"/>
      <c r="D137" s="12">
        <v>208</v>
      </c>
      <c r="E137" s="12">
        <v>30</v>
      </c>
      <c r="F137" s="12">
        <v>84</v>
      </c>
      <c r="G137" s="12">
        <v>89</v>
      </c>
      <c r="H137" s="12">
        <v>5</v>
      </c>
      <c r="I137" s="13">
        <f t="shared" si="50"/>
        <v>23.059866962305986</v>
      </c>
      <c r="J137" s="13">
        <f t="shared" si="51"/>
        <v>28.30188679245283</v>
      </c>
      <c r="K137" s="13">
        <f t="shared" si="52"/>
        <v>24.852071005917161</v>
      </c>
      <c r="L137" s="13">
        <f t="shared" si="53"/>
        <v>21.342925659472421</v>
      </c>
      <c r="M137" s="13">
        <f t="shared" si="54"/>
        <v>12.195121951219512</v>
      </c>
      <c r="N137" s="9"/>
      <c r="O137" s="9"/>
      <c r="P137" s="9"/>
      <c r="Q137" s="9"/>
      <c r="R137" s="9"/>
    </row>
    <row r="138" spans="1:18" ht="12" customHeight="1" x14ac:dyDescent="0.55000000000000004">
      <c r="B138" s="14" t="s">
        <v>66</v>
      </c>
      <c r="D138" s="15">
        <v>138</v>
      </c>
      <c r="E138" s="15">
        <v>12</v>
      </c>
      <c r="F138" s="15">
        <v>53</v>
      </c>
      <c r="G138" s="15">
        <v>66</v>
      </c>
      <c r="H138" s="15">
        <v>7</v>
      </c>
      <c r="I138" s="16">
        <f t="shared" si="50"/>
        <v>15.299334811529933</v>
      </c>
      <c r="J138" s="16">
        <f t="shared" si="51"/>
        <v>11.320754716981131</v>
      </c>
      <c r="K138" s="16">
        <f t="shared" si="52"/>
        <v>15.680473372781066</v>
      </c>
      <c r="L138" s="16">
        <f t="shared" si="53"/>
        <v>15.827338129496402</v>
      </c>
      <c r="M138" s="16">
        <f t="shared" si="54"/>
        <v>17.073170731707318</v>
      </c>
      <c r="N138" s="9"/>
      <c r="O138" s="9"/>
      <c r="P138" s="9"/>
      <c r="Q138" s="9"/>
      <c r="R138" s="9"/>
    </row>
    <row r="139" spans="1:18" ht="12" customHeight="1" x14ac:dyDescent="0.55000000000000004">
      <c r="B139" s="10" t="s">
        <v>67</v>
      </c>
      <c r="C139" s="11"/>
      <c r="D139" s="12">
        <v>295</v>
      </c>
      <c r="E139" s="12">
        <v>31</v>
      </c>
      <c r="F139" s="12">
        <v>93</v>
      </c>
      <c r="G139" s="12">
        <v>159</v>
      </c>
      <c r="H139" s="12">
        <v>12</v>
      </c>
      <c r="I139" s="13">
        <f t="shared" si="50"/>
        <v>32.705099778270508</v>
      </c>
      <c r="J139" s="13">
        <f t="shared" si="51"/>
        <v>29.245283018867923</v>
      </c>
      <c r="K139" s="13">
        <f t="shared" si="52"/>
        <v>27.514792899408285</v>
      </c>
      <c r="L139" s="13">
        <f t="shared" si="53"/>
        <v>38.129496402877699</v>
      </c>
      <c r="M139" s="13">
        <f t="shared" si="54"/>
        <v>29.26829268292683</v>
      </c>
      <c r="N139" s="9"/>
      <c r="O139" s="9"/>
      <c r="P139" s="9"/>
      <c r="Q139" s="9"/>
      <c r="R139" s="9"/>
    </row>
    <row r="140" spans="1:18" ht="12" customHeight="1" x14ac:dyDescent="0.55000000000000004">
      <c r="B140" s="14" t="s">
        <v>68</v>
      </c>
      <c r="D140" s="15">
        <v>116</v>
      </c>
      <c r="E140" s="15">
        <v>8</v>
      </c>
      <c r="F140" s="15">
        <v>47</v>
      </c>
      <c r="G140" s="15">
        <v>54</v>
      </c>
      <c r="H140" s="15">
        <v>7</v>
      </c>
      <c r="I140" s="16">
        <f t="shared" si="50"/>
        <v>12.86031042128603</v>
      </c>
      <c r="J140" s="16">
        <f t="shared" si="51"/>
        <v>7.5471698113207548</v>
      </c>
      <c r="K140" s="16">
        <f t="shared" si="52"/>
        <v>13.905325443786982</v>
      </c>
      <c r="L140" s="16">
        <f t="shared" si="53"/>
        <v>12.949640287769784</v>
      </c>
      <c r="M140" s="16">
        <f t="shared" si="54"/>
        <v>17.073170731707318</v>
      </c>
      <c r="N140" s="9"/>
      <c r="O140" s="9"/>
      <c r="P140" s="9"/>
      <c r="Q140" s="9"/>
      <c r="R140" s="9"/>
    </row>
    <row r="141" spans="1:18" ht="12" customHeight="1" x14ac:dyDescent="0.55000000000000004">
      <c r="B141" s="17" t="s">
        <v>182</v>
      </c>
      <c r="C141" s="18"/>
      <c r="D141" s="19">
        <v>5</v>
      </c>
      <c r="E141" s="19">
        <v>1</v>
      </c>
      <c r="F141" s="19">
        <v>1</v>
      </c>
      <c r="G141" s="19">
        <v>3</v>
      </c>
      <c r="H141" s="19">
        <v>0</v>
      </c>
      <c r="I141" s="20">
        <f t="shared" si="50"/>
        <v>0.55432372505543237</v>
      </c>
      <c r="J141" s="20">
        <f t="shared" si="51"/>
        <v>0.94339622641509435</v>
      </c>
      <c r="K141" s="20">
        <f t="shared" si="52"/>
        <v>0.29585798816568049</v>
      </c>
      <c r="L141" s="20">
        <f t="shared" si="53"/>
        <v>0.71942446043165464</v>
      </c>
      <c r="M141" s="20">
        <f t="shared" si="54"/>
        <v>0</v>
      </c>
      <c r="N141" s="9"/>
      <c r="O141" s="9"/>
      <c r="P141" s="9"/>
      <c r="Q141" s="9"/>
      <c r="R141" s="9"/>
    </row>
    <row r="142" spans="1:18" ht="12" customHeight="1" x14ac:dyDescent="0.55000000000000004">
      <c r="B142" s="30" t="s">
        <v>7</v>
      </c>
      <c r="C142" s="31"/>
      <c r="D142" s="21">
        <v>902</v>
      </c>
      <c r="E142" s="21">
        <v>106</v>
      </c>
      <c r="F142" s="21">
        <v>338</v>
      </c>
      <c r="G142" s="21">
        <v>417</v>
      </c>
      <c r="H142" s="21">
        <v>41</v>
      </c>
      <c r="I142" s="22">
        <f>IF(SUM($I$134:$I$141) = 0, "-", SUM($I$134:$I$141))</f>
        <v>99.999999999999986</v>
      </c>
      <c r="J142" s="22">
        <f>IF(SUM($J$134:$J$141) = 0, "-", SUM($J$134:$J$141))</f>
        <v>99.999999999999986</v>
      </c>
      <c r="K142" s="22">
        <f>IF(SUM($K$134:$K$141) = 0, "-", SUM($K$134:$K$141))</f>
        <v>99.999999999999986</v>
      </c>
      <c r="L142" s="22">
        <f>IF(SUM($L$134:$L$141) = 0, "-", SUM($L$134:$L$141))</f>
        <v>100</v>
      </c>
      <c r="M142" s="22">
        <f>IF(SUM($M$134:$M$141) = 0, "-", SUM($M$134:$M$141))</f>
        <v>100</v>
      </c>
      <c r="N142" s="9"/>
      <c r="O142" s="9"/>
      <c r="P142" s="9"/>
      <c r="Q142" s="9"/>
      <c r="R142" s="9"/>
    </row>
    <row r="144" spans="1:18" ht="12" customHeight="1" x14ac:dyDescent="0.55000000000000004">
      <c r="A144" s="32" t="s">
        <v>69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</row>
    <row r="145" spans="1:18" ht="12" customHeight="1" x14ac:dyDescent="0.55000000000000004">
      <c r="B145" s="2"/>
      <c r="C145" s="3"/>
      <c r="D145" s="30" t="s">
        <v>1</v>
      </c>
      <c r="E145" s="33"/>
      <c r="F145" s="33"/>
      <c r="G145" s="33"/>
      <c r="H145" s="31"/>
      <c r="I145" s="30" t="s">
        <v>2</v>
      </c>
      <c r="J145" s="33"/>
      <c r="K145" s="33"/>
      <c r="L145" s="33"/>
      <c r="M145" s="31"/>
    </row>
    <row r="146" spans="1:18" ht="33.75" customHeight="1" x14ac:dyDescent="0.55000000000000004">
      <c r="B146" s="4"/>
      <c r="D146" s="25" t="s">
        <v>181</v>
      </c>
      <c r="E146" s="25" t="s">
        <v>199</v>
      </c>
      <c r="F146" s="25" t="s">
        <v>200</v>
      </c>
      <c r="G146" s="25" t="s">
        <v>201</v>
      </c>
      <c r="H146" s="25" t="s">
        <v>182</v>
      </c>
      <c r="I146" s="25" t="s">
        <v>181</v>
      </c>
      <c r="J146" s="25" t="s">
        <v>199</v>
      </c>
      <c r="K146" s="25" t="s">
        <v>200</v>
      </c>
      <c r="L146" s="25" t="s">
        <v>201</v>
      </c>
      <c r="M146" s="25" t="s">
        <v>182</v>
      </c>
    </row>
    <row r="147" spans="1:18" ht="12" customHeight="1" x14ac:dyDescent="0.55000000000000004">
      <c r="B147" s="4"/>
      <c r="D147" s="5"/>
      <c r="E147" s="5"/>
      <c r="F147" s="5"/>
      <c r="G147" s="5"/>
      <c r="H147" s="5"/>
      <c r="I147" s="5">
        <v>1599</v>
      </c>
      <c r="J147" s="5">
        <v>184</v>
      </c>
      <c r="K147" s="5">
        <v>579</v>
      </c>
      <c r="L147" s="5">
        <v>769</v>
      </c>
      <c r="M147" s="5">
        <v>67</v>
      </c>
    </row>
    <row r="148" spans="1:18" ht="12" customHeight="1" x14ac:dyDescent="0.55000000000000004">
      <c r="B148" s="6" t="s">
        <v>70</v>
      </c>
      <c r="C148" s="3"/>
      <c r="D148" s="7">
        <v>7</v>
      </c>
      <c r="E148" s="7">
        <v>2</v>
      </c>
      <c r="F148" s="7">
        <v>5</v>
      </c>
      <c r="G148" s="7">
        <v>0</v>
      </c>
      <c r="H148" s="7">
        <v>0</v>
      </c>
      <c r="I148" s="8">
        <f>IFERROR(100*$D148/$I$147, "-")</f>
        <v>0.43777360850531583</v>
      </c>
      <c r="J148" s="8">
        <f>IFERROR(100*$E148/$J$147, "-")</f>
        <v>1.0869565217391304</v>
      </c>
      <c r="K148" s="8">
        <f>IFERROR(100*$F148/$K$147, "-")</f>
        <v>0.86355785837651122</v>
      </c>
      <c r="L148" s="8">
        <f>IFERROR(100*$G148/$L$147, "-")</f>
        <v>0</v>
      </c>
      <c r="M148" s="8">
        <f>IFERROR(100*$H148/$M$147, "-")</f>
        <v>0</v>
      </c>
      <c r="N148" s="9"/>
      <c r="O148" s="9"/>
      <c r="P148" s="9"/>
      <c r="Q148" s="9"/>
      <c r="R148" s="9"/>
    </row>
    <row r="149" spans="1:18" ht="12" customHeight="1" x14ac:dyDescent="0.55000000000000004">
      <c r="B149" s="10" t="s">
        <v>71</v>
      </c>
      <c r="C149" s="11"/>
      <c r="D149" s="12">
        <v>123</v>
      </c>
      <c r="E149" s="12">
        <v>28</v>
      </c>
      <c r="F149" s="12">
        <v>56</v>
      </c>
      <c r="G149" s="12">
        <v>35</v>
      </c>
      <c r="H149" s="12">
        <v>4</v>
      </c>
      <c r="I149" s="13">
        <f t="shared" ref="I149:I157" si="55">IFERROR(100*$D149/$I$147, "-")</f>
        <v>7.6923076923076925</v>
      </c>
      <c r="J149" s="13">
        <f t="shared" ref="J149:J157" si="56">IFERROR(100*$E149/$J$147, "-")</f>
        <v>15.217391304347826</v>
      </c>
      <c r="K149" s="13">
        <f t="shared" ref="K149:K157" si="57">IFERROR(100*$F149/$K$147, "-")</f>
        <v>9.6718480138169252</v>
      </c>
      <c r="L149" s="13">
        <f t="shared" ref="L149:L157" si="58">IFERROR(100*$G149/$L$147, "-")</f>
        <v>4.5513654096228873</v>
      </c>
      <c r="M149" s="13">
        <f t="shared" ref="M149:M157" si="59">IFERROR(100*$H149/$M$147, "-")</f>
        <v>5.9701492537313436</v>
      </c>
      <c r="N149" s="9"/>
      <c r="O149" s="9"/>
      <c r="P149" s="9"/>
      <c r="Q149" s="9"/>
      <c r="R149" s="9"/>
    </row>
    <row r="150" spans="1:18" ht="12" customHeight="1" x14ac:dyDescent="0.55000000000000004">
      <c r="B150" s="14" t="s">
        <v>72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6">
        <f t="shared" si="55"/>
        <v>0</v>
      </c>
      <c r="J150" s="16">
        <f t="shared" si="56"/>
        <v>0</v>
      </c>
      <c r="K150" s="16">
        <f t="shared" si="57"/>
        <v>0</v>
      </c>
      <c r="L150" s="16">
        <f t="shared" si="58"/>
        <v>0</v>
      </c>
      <c r="M150" s="16">
        <f t="shared" si="59"/>
        <v>0</v>
      </c>
      <c r="N150" s="9"/>
      <c r="O150" s="9"/>
      <c r="P150" s="9"/>
      <c r="Q150" s="9"/>
      <c r="R150" s="9"/>
    </row>
    <row r="151" spans="1:18" ht="12" customHeight="1" x14ac:dyDescent="0.55000000000000004">
      <c r="B151" s="10" t="s">
        <v>73</v>
      </c>
      <c r="C151" s="11"/>
      <c r="D151" s="12">
        <v>11</v>
      </c>
      <c r="E151" s="12">
        <v>4</v>
      </c>
      <c r="F151" s="12">
        <v>5</v>
      </c>
      <c r="G151" s="12">
        <v>1</v>
      </c>
      <c r="H151" s="12">
        <v>1</v>
      </c>
      <c r="I151" s="13">
        <f t="shared" si="55"/>
        <v>0.68792995622263919</v>
      </c>
      <c r="J151" s="13">
        <f t="shared" si="56"/>
        <v>2.1739130434782608</v>
      </c>
      <c r="K151" s="13">
        <f t="shared" si="57"/>
        <v>0.86355785837651122</v>
      </c>
      <c r="L151" s="13">
        <f t="shared" si="58"/>
        <v>0.13003901170351106</v>
      </c>
      <c r="M151" s="13">
        <f t="shared" si="59"/>
        <v>1.4925373134328359</v>
      </c>
      <c r="N151" s="9"/>
      <c r="O151" s="9"/>
      <c r="P151" s="9"/>
      <c r="Q151" s="9"/>
      <c r="R151" s="9"/>
    </row>
    <row r="152" spans="1:18" ht="12" customHeight="1" x14ac:dyDescent="0.55000000000000004">
      <c r="B152" s="14" t="s">
        <v>74</v>
      </c>
      <c r="D152" s="15">
        <v>1177</v>
      </c>
      <c r="E152" s="15">
        <v>98</v>
      </c>
      <c r="F152" s="15">
        <v>391</v>
      </c>
      <c r="G152" s="15">
        <v>648</v>
      </c>
      <c r="H152" s="15">
        <v>40</v>
      </c>
      <c r="I152" s="16">
        <f t="shared" si="55"/>
        <v>73.608505315822384</v>
      </c>
      <c r="J152" s="16">
        <f t="shared" si="56"/>
        <v>53.260869565217391</v>
      </c>
      <c r="K152" s="16">
        <f t="shared" si="57"/>
        <v>67.530224525043181</v>
      </c>
      <c r="L152" s="16">
        <f t="shared" si="58"/>
        <v>84.265279583875156</v>
      </c>
      <c r="M152" s="16">
        <f t="shared" si="59"/>
        <v>59.701492537313435</v>
      </c>
      <c r="N152" s="9"/>
      <c r="O152" s="9"/>
      <c r="P152" s="9"/>
      <c r="Q152" s="9"/>
      <c r="R152" s="9"/>
    </row>
    <row r="153" spans="1:18" ht="12" customHeight="1" x14ac:dyDescent="0.55000000000000004">
      <c r="B153" s="10" t="s">
        <v>75</v>
      </c>
      <c r="C153" s="11"/>
      <c r="D153" s="12">
        <v>31</v>
      </c>
      <c r="E153" s="12">
        <v>1</v>
      </c>
      <c r="F153" s="12">
        <v>4</v>
      </c>
      <c r="G153" s="12">
        <v>26</v>
      </c>
      <c r="H153" s="12">
        <v>0</v>
      </c>
      <c r="I153" s="13">
        <f t="shared" si="55"/>
        <v>1.9387116948092558</v>
      </c>
      <c r="J153" s="13">
        <f t="shared" si="56"/>
        <v>0.54347826086956519</v>
      </c>
      <c r="K153" s="13">
        <f t="shared" si="57"/>
        <v>0.69084628670120896</v>
      </c>
      <c r="L153" s="13">
        <f t="shared" si="58"/>
        <v>3.3810143042912872</v>
      </c>
      <c r="M153" s="13">
        <f t="shared" si="59"/>
        <v>0</v>
      </c>
      <c r="N153" s="9"/>
      <c r="O153" s="9"/>
      <c r="P153" s="9"/>
      <c r="Q153" s="9"/>
      <c r="R153" s="9"/>
    </row>
    <row r="154" spans="1:18" ht="12" customHeight="1" x14ac:dyDescent="0.55000000000000004">
      <c r="B154" s="14" t="s">
        <v>23</v>
      </c>
      <c r="D154" s="15">
        <v>46</v>
      </c>
      <c r="E154" s="15">
        <v>12</v>
      </c>
      <c r="F154" s="15">
        <v>23</v>
      </c>
      <c r="G154" s="15">
        <v>9</v>
      </c>
      <c r="H154" s="15">
        <v>2</v>
      </c>
      <c r="I154" s="16">
        <f t="shared" si="55"/>
        <v>2.8767979987492183</v>
      </c>
      <c r="J154" s="16">
        <f t="shared" si="56"/>
        <v>6.5217391304347823</v>
      </c>
      <c r="K154" s="16">
        <f t="shared" si="57"/>
        <v>3.9723661485319517</v>
      </c>
      <c r="L154" s="16">
        <f t="shared" si="58"/>
        <v>1.1703511053315996</v>
      </c>
      <c r="M154" s="16">
        <f t="shared" si="59"/>
        <v>2.9850746268656718</v>
      </c>
      <c r="N154" s="9"/>
      <c r="O154" s="9"/>
      <c r="P154" s="9"/>
      <c r="Q154" s="9"/>
      <c r="R154" s="9"/>
    </row>
    <row r="155" spans="1:18" ht="12" customHeight="1" x14ac:dyDescent="0.55000000000000004">
      <c r="B155" s="10" t="s">
        <v>76</v>
      </c>
      <c r="C155" s="11"/>
      <c r="D155" s="12">
        <v>155</v>
      </c>
      <c r="E155" s="12">
        <v>32</v>
      </c>
      <c r="F155" s="12">
        <v>73</v>
      </c>
      <c r="G155" s="12">
        <v>36</v>
      </c>
      <c r="H155" s="12">
        <v>14</v>
      </c>
      <c r="I155" s="13">
        <f t="shared" si="55"/>
        <v>9.693558474046279</v>
      </c>
      <c r="J155" s="13">
        <f t="shared" si="56"/>
        <v>17.391304347826086</v>
      </c>
      <c r="K155" s="13">
        <f t="shared" si="57"/>
        <v>12.607944732297064</v>
      </c>
      <c r="L155" s="13">
        <f t="shared" si="58"/>
        <v>4.6814044213263983</v>
      </c>
      <c r="M155" s="13">
        <f t="shared" si="59"/>
        <v>20.895522388059703</v>
      </c>
      <c r="N155" s="9"/>
      <c r="O155" s="9"/>
      <c r="P155" s="9"/>
      <c r="Q155" s="9"/>
      <c r="R155" s="9"/>
    </row>
    <row r="156" spans="1:18" ht="12" customHeight="1" x14ac:dyDescent="0.55000000000000004">
      <c r="B156" s="14" t="s">
        <v>77</v>
      </c>
      <c r="D156" s="15">
        <v>29</v>
      </c>
      <c r="E156" s="15">
        <v>4</v>
      </c>
      <c r="F156" s="15">
        <v>13</v>
      </c>
      <c r="G156" s="15">
        <v>10</v>
      </c>
      <c r="H156" s="15">
        <v>2</v>
      </c>
      <c r="I156" s="16">
        <f t="shared" si="55"/>
        <v>1.813633520950594</v>
      </c>
      <c r="J156" s="16">
        <f t="shared" si="56"/>
        <v>2.1739130434782608</v>
      </c>
      <c r="K156" s="16">
        <f t="shared" si="57"/>
        <v>2.245250431778929</v>
      </c>
      <c r="L156" s="16">
        <f t="shared" si="58"/>
        <v>1.3003901170351104</v>
      </c>
      <c r="M156" s="16">
        <f t="shared" si="59"/>
        <v>2.9850746268656718</v>
      </c>
      <c r="N156" s="9"/>
      <c r="O156" s="9"/>
      <c r="P156" s="9"/>
      <c r="Q156" s="9"/>
      <c r="R156" s="9"/>
    </row>
    <row r="157" spans="1:18" ht="12" customHeight="1" x14ac:dyDescent="0.55000000000000004">
      <c r="B157" s="17" t="s">
        <v>182</v>
      </c>
      <c r="C157" s="18"/>
      <c r="D157" s="19">
        <v>20</v>
      </c>
      <c r="E157" s="19">
        <v>3</v>
      </c>
      <c r="F157" s="19">
        <v>9</v>
      </c>
      <c r="G157" s="19">
        <v>4</v>
      </c>
      <c r="H157" s="19">
        <v>4</v>
      </c>
      <c r="I157" s="20">
        <f t="shared" si="55"/>
        <v>1.2507817385866167</v>
      </c>
      <c r="J157" s="20">
        <f t="shared" si="56"/>
        <v>1.6304347826086956</v>
      </c>
      <c r="K157" s="20">
        <f t="shared" si="57"/>
        <v>1.5544041450777202</v>
      </c>
      <c r="L157" s="20">
        <f t="shared" si="58"/>
        <v>0.52015604681404426</v>
      </c>
      <c r="M157" s="20">
        <f t="shared" si="59"/>
        <v>5.9701492537313436</v>
      </c>
      <c r="N157" s="9"/>
      <c r="O157" s="9"/>
      <c r="P157" s="9"/>
      <c r="Q157" s="9"/>
      <c r="R157" s="9"/>
    </row>
    <row r="158" spans="1:18" ht="12" customHeight="1" x14ac:dyDescent="0.55000000000000004">
      <c r="B158" s="30" t="s">
        <v>7</v>
      </c>
      <c r="C158" s="31"/>
      <c r="D158" s="21">
        <v>1599</v>
      </c>
      <c r="E158" s="21">
        <v>184</v>
      </c>
      <c r="F158" s="21">
        <v>579</v>
      </c>
      <c r="G158" s="21">
        <v>769</v>
      </c>
      <c r="H158" s="21">
        <v>67</v>
      </c>
      <c r="I158" s="22">
        <f>IF(SUM($I$148:$I$157) = 0, "-", SUM($I$148:$I$157))</f>
        <v>99.999999999999986</v>
      </c>
      <c r="J158" s="22">
        <f>IF(SUM($J$148:$J$157) = 0, "-", SUM($J$148:$J$157))</f>
        <v>100</v>
      </c>
      <c r="K158" s="22">
        <f>IF(SUM($K$148:$K$157) = 0, "-", SUM($K$148:$K$157))</f>
        <v>100</v>
      </c>
      <c r="L158" s="22">
        <f>IF(SUM($L$148:$L$157) = 0, "-", SUM($L$148:$L$157))</f>
        <v>99.999999999999972</v>
      </c>
      <c r="M158" s="22">
        <f>IF(SUM($M$148:$M$157) = 0, "-", SUM($M$148:$M$157))</f>
        <v>100</v>
      </c>
      <c r="N158" s="9"/>
      <c r="O158" s="9"/>
      <c r="P158" s="9"/>
      <c r="Q158" s="9"/>
      <c r="R158" s="9"/>
    </row>
    <row r="160" spans="1:18" ht="12" customHeight="1" x14ac:dyDescent="0.55000000000000004">
      <c r="A160" s="32" t="s">
        <v>78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</row>
    <row r="161" spans="1:18" ht="12" customHeight="1" x14ac:dyDescent="0.55000000000000004">
      <c r="B161" s="2"/>
      <c r="C161" s="3"/>
      <c r="D161" s="30" t="s">
        <v>1</v>
      </c>
      <c r="E161" s="33"/>
      <c r="F161" s="33"/>
      <c r="G161" s="33"/>
      <c r="H161" s="31"/>
      <c r="I161" s="30" t="s">
        <v>2</v>
      </c>
      <c r="J161" s="33"/>
      <c r="K161" s="33"/>
      <c r="L161" s="33"/>
      <c r="M161" s="31"/>
    </row>
    <row r="162" spans="1:18" ht="33.75" customHeight="1" x14ac:dyDescent="0.55000000000000004">
      <c r="B162" s="4"/>
      <c r="D162" s="25" t="s">
        <v>181</v>
      </c>
      <c r="E162" s="25" t="s">
        <v>199</v>
      </c>
      <c r="F162" s="25" t="s">
        <v>200</v>
      </c>
      <c r="G162" s="25" t="s">
        <v>201</v>
      </c>
      <c r="H162" s="25" t="s">
        <v>182</v>
      </c>
      <c r="I162" s="25" t="s">
        <v>181</v>
      </c>
      <c r="J162" s="25" t="s">
        <v>199</v>
      </c>
      <c r="K162" s="25" t="s">
        <v>200</v>
      </c>
      <c r="L162" s="25" t="s">
        <v>201</v>
      </c>
      <c r="M162" s="25" t="s">
        <v>182</v>
      </c>
    </row>
    <row r="163" spans="1:18" ht="12" customHeight="1" x14ac:dyDescent="0.55000000000000004">
      <c r="B163" s="4"/>
      <c r="D163" s="5"/>
      <c r="E163" s="5"/>
      <c r="F163" s="5"/>
      <c r="G163" s="5"/>
      <c r="H163" s="5"/>
      <c r="I163" s="5">
        <v>1395</v>
      </c>
      <c r="J163" s="5">
        <v>145</v>
      </c>
      <c r="K163" s="5">
        <v>484</v>
      </c>
      <c r="L163" s="5">
        <v>719</v>
      </c>
      <c r="M163" s="5">
        <v>47</v>
      </c>
    </row>
    <row r="164" spans="1:18" ht="12" customHeight="1" x14ac:dyDescent="0.55000000000000004">
      <c r="B164" s="6" t="s">
        <v>79</v>
      </c>
      <c r="C164" s="3"/>
      <c r="D164" s="7">
        <v>969</v>
      </c>
      <c r="E164" s="7">
        <v>91</v>
      </c>
      <c r="F164" s="7">
        <v>330</v>
      </c>
      <c r="G164" s="7">
        <v>511</v>
      </c>
      <c r="H164" s="7">
        <v>37</v>
      </c>
      <c r="I164" s="8">
        <f>IFERROR(100*$D164/$I$163, "-")</f>
        <v>69.462365591397855</v>
      </c>
      <c r="J164" s="8">
        <f>IFERROR(100*$E164/$J$163, "-")</f>
        <v>62.758620689655174</v>
      </c>
      <c r="K164" s="8">
        <f>IFERROR(100*$F164/$K$163, "-")</f>
        <v>68.181818181818187</v>
      </c>
      <c r="L164" s="8">
        <f>IFERROR(100*$G164/$L$163, "-")</f>
        <v>71.070931849791378</v>
      </c>
      <c r="M164" s="8">
        <f>IFERROR(100*$H164/$M$163, "-")</f>
        <v>78.723404255319153</v>
      </c>
      <c r="N164" s="9"/>
      <c r="O164" s="9"/>
      <c r="P164" s="9"/>
      <c r="Q164" s="9"/>
      <c r="R164" s="9"/>
    </row>
    <row r="165" spans="1:18" ht="12" customHeight="1" x14ac:dyDescent="0.55000000000000004">
      <c r="B165" s="10" t="s">
        <v>80</v>
      </c>
      <c r="C165" s="11"/>
      <c r="D165" s="12">
        <v>249</v>
      </c>
      <c r="E165" s="12">
        <v>23</v>
      </c>
      <c r="F165" s="12">
        <v>85</v>
      </c>
      <c r="G165" s="12">
        <v>132</v>
      </c>
      <c r="H165" s="12">
        <v>9</v>
      </c>
      <c r="I165" s="13">
        <f t="shared" ref="I165:I173" si="60">IFERROR(100*$D165/$I$163, "-")</f>
        <v>17.849462365591396</v>
      </c>
      <c r="J165" s="13">
        <f t="shared" ref="J165:J173" si="61">IFERROR(100*$E165/$J$163, "-")</f>
        <v>15.862068965517242</v>
      </c>
      <c r="K165" s="13">
        <f t="shared" ref="K165:K173" si="62">IFERROR(100*$F165/$K$163, "-")</f>
        <v>17.561983471074381</v>
      </c>
      <c r="L165" s="13">
        <f t="shared" ref="L165:L173" si="63">IFERROR(100*$G165/$L$163, "-")</f>
        <v>18.358831710709318</v>
      </c>
      <c r="M165" s="13">
        <f t="shared" ref="M165:M173" si="64">IFERROR(100*$H165/$M$163, "-")</f>
        <v>19.148936170212767</v>
      </c>
      <c r="N165" s="9"/>
      <c r="O165" s="9"/>
      <c r="P165" s="9"/>
      <c r="Q165" s="9"/>
      <c r="R165" s="9"/>
    </row>
    <row r="166" spans="1:18" ht="12" customHeight="1" x14ac:dyDescent="0.55000000000000004">
      <c r="B166" s="14" t="s">
        <v>81</v>
      </c>
      <c r="D166" s="15">
        <v>180</v>
      </c>
      <c r="E166" s="15">
        <v>8</v>
      </c>
      <c r="F166" s="15">
        <v>55</v>
      </c>
      <c r="G166" s="15">
        <v>109</v>
      </c>
      <c r="H166" s="15">
        <v>8</v>
      </c>
      <c r="I166" s="16">
        <f t="shared" si="60"/>
        <v>12.903225806451612</v>
      </c>
      <c r="J166" s="16">
        <f t="shared" si="61"/>
        <v>5.5172413793103452</v>
      </c>
      <c r="K166" s="16">
        <f t="shared" si="62"/>
        <v>11.363636363636363</v>
      </c>
      <c r="L166" s="16">
        <f t="shared" si="63"/>
        <v>15.159944367176633</v>
      </c>
      <c r="M166" s="16">
        <f t="shared" si="64"/>
        <v>17.021276595744681</v>
      </c>
      <c r="N166" s="9"/>
      <c r="O166" s="9"/>
      <c r="P166" s="9"/>
      <c r="Q166" s="9"/>
      <c r="R166" s="9"/>
    </row>
    <row r="167" spans="1:18" ht="12" customHeight="1" x14ac:dyDescent="0.55000000000000004">
      <c r="B167" s="10" t="s">
        <v>82</v>
      </c>
      <c r="C167" s="11"/>
      <c r="D167" s="12">
        <v>83</v>
      </c>
      <c r="E167" s="12">
        <v>1</v>
      </c>
      <c r="F167" s="12">
        <v>20</v>
      </c>
      <c r="G167" s="12">
        <v>59</v>
      </c>
      <c r="H167" s="12">
        <v>3</v>
      </c>
      <c r="I167" s="13">
        <f t="shared" si="60"/>
        <v>5.9498207885304657</v>
      </c>
      <c r="J167" s="13">
        <f t="shared" si="61"/>
        <v>0.68965517241379315</v>
      </c>
      <c r="K167" s="13">
        <f t="shared" si="62"/>
        <v>4.1322314049586772</v>
      </c>
      <c r="L167" s="13">
        <f t="shared" si="63"/>
        <v>8.2058414464534071</v>
      </c>
      <c r="M167" s="13">
        <f t="shared" si="64"/>
        <v>6.3829787234042552</v>
      </c>
      <c r="N167" s="9"/>
      <c r="O167" s="9"/>
      <c r="P167" s="9"/>
      <c r="Q167" s="9"/>
      <c r="R167" s="9"/>
    </row>
    <row r="168" spans="1:18" ht="12" customHeight="1" x14ac:dyDescent="0.55000000000000004">
      <c r="B168" s="14" t="s">
        <v>183</v>
      </c>
      <c r="D168" s="15">
        <v>160</v>
      </c>
      <c r="E168" s="15">
        <v>10</v>
      </c>
      <c r="F168" s="15">
        <v>43</v>
      </c>
      <c r="G168" s="15">
        <v>101</v>
      </c>
      <c r="H168" s="15">
        <v>6</v>
      </c>
      <c r="I168" s="16">
        <f t="shared" si="60"/>
        <v>11.469534050179211</v>
      </c>
      <c r="J168" s="16">
        <f t="shared" si="61"/>
        <v>6.8965517241379306</v>
      </c>
      <c r="K168" s="16">
        <f t="shared" si="62"/>
        <v>8.884297520661157</v>
      </c>
      <c r="L168" s="16">
        <f t="shared" si="63"/>
        <v>14.047287899860917</v>
      </c>
      <c r="M168" s="16">
        <f t="shared" si="64"/>
        <v>12.76595744680851</v>
      </c>
      <c r="N168" s="9"/>
      <c r="O168" s="9"/>
      <c r="P168" s="9"/>
      <c r="Q168" s="9"/>
      <c r="R168" s="9"/>
    </row>
    <row r="169" spans="1:18" ht="12" customHeight="1" x14ac:dyDescent="0.55000000000000004">
      <c r="B169" s="10" t="s">
        <v>83</v>
      </c>
      <c r="C169" s="11"/>
      <c r="D169" s="12">
        <v>16</v>
      </c>
      <c r="E169" s="12">
        <v>6</v>
      </c>
      <c r="F169" s="12">
        <v>7</v>
      </c>
      <c r="G169" s="12">
        <v>3</v>
      </c>
      <c r="H169" s="12">
        <v>0</v>
      </c>
      <c r="I169" s="13">
        <f t="shared" si="60"/>
        <v>1.1469534050179211</v>
      </c>
      <c r="J169" s="13">
        <f t="shared" si="61"/>
        <v>4.1379310344827589</v>
      </c>
      <c r="K169" s="13">
        <f t="shared" si="62"/>
        <v>1.4462809917355373</v>
      </c>
      <c r="L169" s="13">
        <f t="shared" si="63"/>
        <v>0.41724617524339358</v>
      </c>
      <c r="M169" s="13">
        <f t="shared" si="64"/>
        <v>0</v>
      </c>
      <c r="N169" s="9"/>
      <c r="O169" s="9"/>
      <c r="P169" s="9"/>
      <c r="Q169" s="9"/>
      <c r="R169" s="9"/>
    </row>
    <row r="170" spans="1:18" ht="12" customHeight="1" x14ac:dyDescent="0.55000000000000004">
      <c r="B170" s="14" t="s">
        <v>84</v>
      </c>
      <c r="D170" s="15">
        <v>21</v>
      </c>
      <c r="E170" s="15">
        <v>8</v>
      </c>
      <c r="F170" s="15">
        <v>11</v>
      </c>
      <c r="G170" s="15">
        <v>2</v>
      </c>
      <c r="H170" s="15">
        <v>0</v>
      </c>
      <c r="I170" s="16">
        <f t="shared" si="60"/>
        <v>1.5053763440860215</v>
      </c>
      <c r="J170" s="16">
        <f t="shared" si="61"/>
        <v>5.5172413793103452</v>
      </c>
      <c r="K170" s="16">
        <f t="shared" si="62"/>
        <v>2.2727272727272729</v>
      </c>
      <c r="L170" s="16">
        <f t="shared" si="63"/>
        <v>0.27816411682892905</v>
      </c>
      <c r="M170" s="16">
        <f t="shared" si="64"/>
        <v>0</v>
      </c>
      <c r="N170" s="9"/>
      <c r="O170" s="9"/>
      <c r="P170" s="9"/>
      <c r="Q170" s="9"/>
      <c r="R170" s="9"/>
    </row>
    <row r="171" spans="1:18" ht="12" customHeight="1" x14ac:dyDescent="0.55000000000000004">
      <c r="B171" s="10" t="s">
        <v>23</v>
      </c>
      <c r="C171" s="11"/>
      <c r="D171" s="12">
        <v>81</v>
      </c>
      <c r="E171" s="12">
        <v>9</v>
      </c>
      <c r="F171" s="12">
        <v>32</v>
      </c>
      <c r="G171" s="12">
        <v>36</v>
      </c>
      <c r="H171" s="12">
        <v>4</v>
      </c>
      <c r="I171" s="13">
        <f t="shared" si="60"/>
        <v>5.806451612903226</v>
      </c>
      <c r="J171" s="13">
        <f t="shared" si="61"/>
        <v>6.2068965517241379</v>
      </c>
      <c r="K171" s="13">
        <f t="shared" si="62"/>
        <v>6.6115702479338845</v>
      </c>
      <c r="L171" s="13">
        <f t="shared" si="63"/>
        <v>5.006954102920723</v>
      </c>
      <c r="M171" s="13">
        <f t="shared" si="64"/>
        <v>8.5106382978723403</v>
      </c>
      <c r="N171" s="9"/>
      <c r="O171" s="9"/>
      <c r="P171" s="9"/>
      <c r="Q171" s="9"/>
      <c r="R171" s="9"/>
    </row>
    <row r="172" spans="1:18" ht="12" customHeight="1" x14ac:dyDescent="0.55000000000000004">
      <c r="B172" s="14" t="s">
        <v>85</v>
      </c>
      <c r="D172" s="15">
        <v>134</v>
      </c>
      <c r="E172" s="15">
        <v>21</v>
      </c>
      <c r="F172" s="15">
        <v>50</v>
      </c>
      <c r="G172" s="15">
        <v>62</v>
      </c>
      <c r="H172" s="15">
        <v>1</v>
      </c>
      <c r="I172" s="16">
        <f t="shared" si="60"/>
        <v>9.6057347670250888</v>
      </c>
      <c r="J172" s="16">
        <f t="shared" si="61"/>
        <v>14.482758620689655</v>
      </c>
      <c r="K172" s="16">
        <f t="shared" si="62"/>
        <v>10.330578512396695</v>
      </c>
      <c r="L172" s="16">
        <f t="shared" si="63"/>
        <v>8.6230876216968007</v>
      </c>
      <c r="M172" s="16">
        <f t="shared" si="64"/>
        <v>2.1276595744680851</v>
      </c>
      <c r="N172" s="9"/>
      <c r="O172" s="9"/>
      <c r="P172" s="9"/>
      <c r="Q172" s="9"/>
      <c r="R172" s="9"/>
    </row>
    <row r="173" spans="1:18" ht="12" customHeight="1" x14ac:dyDescent="0.55000000000000004">
      <c r="B173" s="17" t="s">
        <v>182</v>
      </c>
      <c r="C173" s="18"/>
      <c r="D173" s="19">
        <v>38</v>
      </c>
      <c r="E173" s="19">
        <v>2</v>
      </c>
      <c r="F173" s="19">
        <v>12</v>
      </c>
      <c r="G173" s="19">
        <v>23</v>
      </c>
      <c r="H173" s="19">
        <v>1</v>
      </c>
      <c r="I173" s="20">
        <f t="shared" si="60"/>
        <v>2.7240143369175627</v>
      </c>
      <c r="J173" s="20">
        <f t="shared" si="61"/>
        <v>1.3793103448275863</v>
      </c>
      <c r="K173" s="20">
        <f t="shared" si="62"/>
        <v>2.4793388429752068</v>
      </c>
      <c r="L173" s="20">
        <f t="shared" si="63"/>
        <v>3.1988873435326841</v>
      </c>
      <c r="M173" s="20">
        <f t="shared" si="64"/>
        <v>2.1276595744680851</v>
      </c>
      <c r="N173" s="9"/>
      <c r="O173" s="9"/>
      <c r="P173" s="9"/>
      <c r="Q173" s="9"/>
      <c r="R173" s="9"/>
    </row>
    <row r="174" spans="1:18" ht="12" customHeight="1" x14ac:dyDescent="0.55000000000000004">
      <c r="B174" s="30" t="s">
        <v>7</v>
      </c>
      <c r="C174" s="31"/>
      <c r="D174" s="21">
        <v>1395</v>
      </c>
      <c r="E174" s="21">
        <v>145</v>
      </c>
      <c r="F174" s="21">
        <v>484</v>
      </c>
      <c r="G174" s="21">
        <v>719</v>
      </c>
      <c r="H174" s="21">
        <v>47</v>
      </c>
      <c r="I174" s="22" t="s">
        <v>6</v>
      </c>
      <c r="J174" s="22" t="s">
        <v>6</v>
      </c>
      <c r="K174" s="22" t="s">
        <v>6</v>
      </c>
      <c r="L174" s="22" t="s">
        <v>6</v>
      </c>
      <c r="M174" s="22" t="s">
        <v>6</v>
      </c>
      <c r="N174" s="9"/>
      <c r="O174" s="9"/>
      <c r="P174" s="9"/>
      <c r="Q174" s="9"/>
      <c r="R174" s="9"/>
    </row>
    <row r="176" spans="1:18" ht="12" customHeight="1" x14ac:dyDescent="0.55000000000000004">
      <c r="A176" s="32" t="s">
        <v>216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</row>
    <row r="177" spans="1:18" ht="12" customHeight="1" x14ac:dyDescent="0.55000000000000004">
      <c r="B177" s="2"/>
      <c r="C177" s="3"/>
      <c r="D177" s="30" t="s">
        <v>1</v>
      </c>
      <c r="E177" s="33"/>
      <c r="F177" s="33"/>
      <c r="G177" s="33"/>
      <c r="H177" s="31"/>
      <c r="I177" s="30" t="s">
        <v>2</v>
      </c>
      <c r="J177" s="33"/>
      <c r="K177" s="33"/>
      <c r="L177" s="33"/>
      <c r="M177" s="31"/>
    </row>
    <row r="178" spans="1:18" ht="33.75" customHeight="1" x14ac:dyDescent="0.55000000000000004">
      <c r="B178" s="4"/>
      <c r="D178" s="25" t="s">
        <v>181</v>
      </c>
      <c r="E178" s="25" t="s">
        <v>199</v>
      </c>
      <c r="F178" s="25" t="s">
        <v>200</v>
      </c>
      <c r="G178" s="25" t="s">
        <v>201</v>
      </c>
      <c r="H178" s="25" t="s">
        <v>182</v>
      </c>
      <c r="I178" s="25" t="s">
        <v>181</v>
      </c>
      <c r="J178" s="25" t="s">
        <v>199</v>
      </c>
      <c r="K178" s="25" t="s">
        <v>200</v>
      </c>
      <c r="L178" s="25" t="s">
        <v>201</v>
      </c>
      <c r="M178" s="25" t="s">
        <v>182</v>
      </c>
    </row>
    <row r="179" spans="1:18" ht="12" customHeight="1" x14ac:dyDescent="0.55000000000000004">
      <c r="B179" s="4"/>
      <c r="D179" s="5"/>
      <c r="E179" s="5"/>
      <c r="F179" s="5"/>
      <c r="G179" s="5"/>
      <c r="H179" s="5"/>
      <c r="I179" s="5">
        <v>1599</v>
      </c>
      <c r="J179" s="5">
        <v>184</v>
      </c>
      <c r="K179" s="5">
        <v>579</v>
      </c>
      <c r="L179" s="5">
        <v>769</v>
      </c>
      <c r="M179" s="5">
        <v>67</v>
      </c>
    </row>
    <row r="180" spans="1:18" ht="12" customHeight="1" x14ac:dyDescent="0.55000000000000004">
      <c r="B180" s="6" t="s">
        <v>86</v>
      </c>
      <c r="C180" s="3"/>
      <c r="D180" s="7">
        <v>1007</v>
      </c>
      <c r="E180" s="7">
        <v>98</v>
      </c>
      <c r="F180" s="7">
        <v>340</v>
      </c>
      <c r="G180" s="7">
        <v>527</v>
      </c>
      <c r="H180" s="7">
        <v>42</v>
      </c>
      <c r="I180" s="8">
        <f>IFERROR(100*$D180/$I$179, "-")</f>
        <v>62.976860537836146</v>
      </c>
      <c r="J180" s="8">
        <f>IFERROR(100*$E180/$J$179, "-")</f>
        <v>53.260869565217391</v>
      </c>
      <c r="K180" s="8">
        <f>IFERROR(100*$F180/$K$179, "-")</f>
        <v>58.721934369602764</v>
      </c>
      <c r="L180" s="8">
        <f>IFERROR(100*$G180/$L$179, "-")</f>
        <v>68.530559167750326</v>
      </c>
      <c r="M180" s="8">
        <f>IFERROR(100*$H180/$M$179, "-")</f>
        <v>62.686567164179102</v>
      </c>
      <c r="N180" s="9"/>
      <c r="O180" s="9"/>
      <c r="P180" s="9"/>
      <c r="Q180" s="9"/>
      <c r="R180" s="9"/>
    </row>
    <row r="181" spans="1:18" ht="12" customHeight="1" x14ac:dyDescent="0.55000000000000004">
      <c r="B181" s="10" t="s">
        <v>87</v>
      </c>
      <c r="C181" s="11"/>
      <c r="D181" s="12">
        <v>582</v>
      </c>
      <c r="E181" s="12">
        <v>85</v>
      </c>
      <c r="F181" s="12">
        <v>234</v>
      </c>
      <c r="G181" s="12">
        <v>238</v>
      </c>
      <c r="H181" s="12">
        <v>25</v>
      </c>
      <c r="I181" s="13">
        <f t="shared" ref="I181:I182" si="65">IFERROR(100*$D181/$I$179, "-")</f>
        <v>36.397748592870542</v>
      </c>
      <c r="J181" s="13">
        <f t="shared" ref="J181:J182" si="66">IFERROR(100*$E181/$J$179, "-")</f>
        <v>46.195652173913047</v>
      </c>
      <c r="K181" s="13">
        <f t="shared" ref="K181:K182" si="67">IFERROR(100*$F181/$K$179, "-")</f>
        <v>40.414507772020727</v>
      </c>
      <c r="L181" s="13">
        <f t="shared" ref="L181:L182" si="68">IFERROR(100*$G181/$L$179, "-")</f>
        <v>30.94928478543563</v>
      </c>
      <c r="M181" s="13">
        <f t="shared" ref="M181:M182" si="69">IFERROR(100*$H181/$M$179, "-")</f>
        <v>37.313432835820898</v>
      </c>
      <c r="N181" s="9"/>
      <c r="O181" s="9"/>
      <c r="P181" s="9"/>
      <c r="Q181" s="9"/>
      <c r="R181" s="9"/>
    </row>
    <row r="182" spans="1:18" ht="12" customHeight="1" x14ac:dyDescent="0.55000000000000004">
      <c r="B182" s="23" t="s">
        <v>182</v>
      </c>
      <c r="C182" s="24"/>
      <c r="D182" s="21">
        <v>10</v>
      </c>
      <c r="E182" s="21">
        <v>1</v>
      </c>
      <c r="F182" s="21">
        <v>5</v>
      </c>
      <c r="G182" s="21">
        <v>4</v>
      </c>
      <c r="H182" s="21">
        <v>0</v>
      </c>
      <c r="I182" s="22">
        <f t="shared" si="65"/>
        <v>0.62539086929330834</v>
      </c>
      <c r="J182" s="22">
        <f t="shared" si="66"/>
        <v>0.54347826086956519</v>
      </c>
      <c r="K182" s="22">
        <f t="shared" si="67"/>
        <v>0.86355785837651122</v>
      </c>
      <c r="L182" s="22">
        <f t="shared" si="68"/>
        <v>0.52015604681404426</v>
      </c>
      <c r="M182" s="22">
        <f t="shared" si="69"/>
        <v>0</v>
      </c>
      <c r="N182" s="9"/>
      <c r="O182" s="9"/>
      <c r="P182" s="9"/>
      <c r="Q182" s="9"/>
      <c r="R182" s="9"/>
    </row>
    <row r="183" spans="1:18" ht="12" customHeight="1" x14ac:dyDescent="0.55000000000000004">
      <c r="B183" s="30" t="s">
        <v>7</v>
      </c>
      <c r="C183" s="31"/>
      <c r="D183" s="21">
        <v>1599</v>
      </c>
      <c r="E183" s="21">
        <v>184</v>
      </c>
      <c r="F183" s="21">
        <v>579</v>
      </c>
      <c r="G183" s="21">
        <v>769</v>
      </c>
      <c r="H183" s="21">
        <v>67</v>
      </c>
      <c r="I183" s="22">
        <f>IF(SUM($I$180:$I$182) = 0, "-", SUM($I$180:$I$182))</f>
        <v>100</v>
      </c>
      <c r="J183" s="22">
        <f>IF(SUM($J$180:$J$182) = 0, "-", SUM($J$180:$J$182))</f>
        <v>100</v>
      </c>
      <c r="K183" s="22">
        <f>IF(SUM($K$180:$K$182) = 0, "-", SUM($K$180:$K$182))</f>
        <v>100</v>
      </c>
      <c r="L183" s="22">
        <f>IF(SUM($L$180:$L$182) = 0, "-", SUM($L$180:$L$182))</f>
        <v>100</v>
      </c>
      <c r="M183" s="22">
        <f>IF(SUM($M$180:$M$182) = 0, "-", SUM($M$180:$M$182))</f>
        <v>100</v>
      </c>
      <c r="N183" s="9"/>
      <c r="O183" s="9"/>
      <c r="P183" s="9"/>
      <c r="Q183" s="9"/>
      <c r="R183" s="9"/>
    </row>
    <row r="185" spans="1:18" ht="12" customHeight="1" x14ac:dyDescent="0.55000000000000004">
      <c r="A185" s="32" t="s">
        <v>217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</row>
    <row r="186" spans="1:18" ht="12" customHeight="1" x14ac:dyDescent="0.55000000000000004">
      <c r="B186" s="2"/>
      <c r="C186" s="3"/>
      <c r="D186" s="30" t="s">
        <v>1</v>
      </c>
      <c r="E186" s="33"/>
      <c r="F186" s="33"/>
      <c r="G186" s="33"/>
      <c r="H186" s="31"/>
      <c r="I186" s="30" t="s">
        <v>2</v>
      </c>
      <c r="J186" s="33"/>
      <c r="K186" s="33"/>
      <c r="L186" s="33"/>
      <c r="M186" s="31"/>
    </row>
    <row r="187" spans="1:18" ht="33.75" customHeight="1" x14ac:dyDescent="0.55000000000000004">
      <c r="B187" s="4"/>
      <c r="D187" s="25" t="s">
        <v>181</v>
      </c>
      <c r="E187" s="25" t="s">
        <v>199</v>
      </c>
      <c r="F187" s="25" t="s">
        <v>200</v>
      </c>
      <c r="G187" s="25" t="s">
        <v>201</v>
      </c>
      <c r="H187" s="25" t="s">
        <v>182</v>
      </c>
      <c r="I187" s="25" t="s">
        <v>181</v>
      </c>
      <c r="J187" s="25" t="s">
        <v>199</v>
      </c>
      <c r="K187" s="25" t="s">
        <v>200</v>
      </c>
      <c r="L187" s="25" t="s">
        <v>201</v>
      </c>
      <c r="M187" s="25" t="s">
        <v>182</v>
      </c>
    </row>
    <row r="188" spans="1:18" ht="12" customHeight="1" x14ac:dyDescent="0.55000000000000004">
      <c r="B188" s="4"/>
      <c r="D188" s="5"/>
      <c r="E188" s="5"/>
      <c r="F188" s="5"/>
      <c r="G188" s="5"/>
      <c r="H188" s="5"/>
      <c r="I188" s="5">
        <v>582</v>
      </c>
      <c r="J188" s="5">
        <v>85</v>
      </c>
      <c r="K188" s="5">
        <v>234</v>
      </c>
      <c r="L188" s="5">
        <v>238</v>
      </c>
      <c r="M188" s="5">
        <v>25</v>
      </c>
    </row>
    <row r="189" spans="1:18" ht="12" customHeight="1" x14ac:dyDescent="0.55000000000000004">
      <c r="B189" s="6" t="s">
        <v>88</v>
      </c>
      <c r="C189" s="3"/>
      <c r="D189" s="7">
        <v>320</v>
      </c>
      <c r="E189" s="7">
        <v>43</v>
      </c>
      <c r="F189" s="7">
        <v>129</v>
      </c>
      <c r="G189" s="7">
        <v>134</v>
      </c>
      <c r="H189" s="7">
        <v>14</v>
      </c>
      <c r="I189" s="8">
        <f>IFERROR(100*$D189/$I$188, "-")</f>
        <v>54.982817869415804</v>
      </c>
      <c r="J189" s="8">
        <f>IFERROR(100*$E189/$J$188, "-")</f>
        <v>50.588235294117645</v>
      </c>
      <c r="K189" s="8">
        <f>IFERROR(100*$F189/$K$188, "-")</f>
        <v>55.128205128205131</v>
      </c>
      <c r="L189" s="8">
        <f>IFERROR(100*$G189/$L$188, "-")</f>
        <v>56.30252100840336</v>
      </c>
      <c r="M189" s="8">
        <f>IFERROR(100*$H189/$M$188, "-")</f>
        <v>56</v>
      </c>
      <c r="N189" s="9"/>
      <c r="O189" s="9"/>
      <c r="P189" s="9"/>
      <c r="Q189" s="9"/>
      <c r="R189" s="9"/>
    </row>
    <row r="190" spans="1:18" ht="12" customHeight="1" x14ac:dyDescent="0.55000000000000004">
      <c r="B190" s="10" t="s">
        <v>89</v>
      </c>
      <c r="C190" s="11"/>
      <c r="D190" s="12">
        <v>69</v>
      </c>
      <c r="E190" s="12">
        <v>3</v>
      </c>
      <c r="F190" s="12">
        <v>22</v>
      </c>
      <c r="G190" s="12">
        <v>41</v>
      </c>
      <c r="H190" s="12">
        <v>3</v>
      </c>
      <c r="I190" s="13">
        <f t="shared" ref="I190:I196" si="70">IFERROR(100*$D190/$I$188, "-")</f>
        <v>11.855670103092784</v>
      </c>
      <c r="J190" s="13">
        <f t="shared" ref="J190:J196" si="71">IFERROR(100*$E190/$J$188, "-")</f>
        <v>3.5294117647058822</v>
      </c>
      <c r="K190" s="13">
        <f t="shared" ref="K190:K196" si="72">IFERROR(100*$F190/$K$188, "-")</f>
        <v>9.4017094017094021</v>
      </c>
      <c r="L190" s="13">
        <f t="shared" ref="L190:L196" si="73">IFERROR(100*$G190/$L$188, "-")</f>
        <v>17.22689075630252</v>
      </c>
      <c r="M190" s="13">
        <f t="shared" ref="M190:M196" si="74">IFERROR(100*$H190/$M$188, "-")</f>
        <v>12</v>
      </c>
      <c r="N190" s="9"/>
      <c r="O190" s="9"/>
      <c r="P190" s="9"/>
      <c r="Q190" s="9"/>
      <c r="R190" s="9"/>
    </row>
    <row r="191" spans="1:18" ht="12" customHeight="1" x14ac:dyDescent="0.55000000000000004">
      <c r="B191" s="14" t="s">
        <v>90</v>
      </c>
      <c r="D191" s="15">
        <v>51</v>
      </c>
      <c r="E191" s="15">
        <v>16</v>
      </c>
      <c r="F191" s="15">
        <v>25</v>
      </c>
      <c r="G191" s="15">
        <v>7</v>
      </c>
      <c r="H191" s="15">
        <v>3</v>
      </c>
      <c r="I191" s="16">
        <f t="shared" si="70"/>
        <v>8.7628865979381452</v>
      </c>
      <c r="J191" s="16">
        <f t="shared" si="71"/>
        <v>18.823529411764707</v>
      </c>
      <c r="K191" s="16">
        <f t="shared" si="72"/>
        <v>10.683760683760683</v>
      </c>
      <c r="L191" s="16">
        <f t="shared" si="73"/>
        <v>2.9411764705882355</v>
      </c>
      <c r="M191" s="16">
        <f t="shared" si="74"/>
        <v>12</v>
      </c>
      <c r="N191" s="9"/>
      <c r="O191" s="9"/>
      <c r="P191" s="9"/>
      <c r="Q191" s="9"/>
      <c r="R191" s="9"/>
    </row>
    <row r="192" spans="1:18" ht="12" customHeight="1" x14ac:dyDescent="0.55000000000000004">
      <c r="B192" s="10" t="s">
        <v>91</v>
      </c>
      <c r="C192" s="11"/>
      <c r="D192" s="12">
        <v>14</v>
      </c>
      <c r="E192" s="12">
        <v>3</v>
      </c>
      <c r="F192" s="12">
        <v>7</v>
      </c>
      <c r="G192" s="12">
        <v>4</v>
      </c>
      <c r="H192" s="12">
        <v>0</v>
      </c>
      <c r="I192" s="13">
        <f t="shared" si="70"/>
        <v>2.4054982817869415</v>
      </c>
      <c r="J192" s="13">
        <f t="shared" si="71"/>
        <v>3.5294117647058822</v>
      </c>
      <c r="K192" s="13">
        <f t="shared" si="72"/>
        <v>2.9914529914529915</v>
      </c>
      <c r="L192" s="13">
        <f t="shared" si="73"/>
        <v>1.680672268907563</v>
      </c>
      <c r="M192" s="13">
        <f t="shared" si="74"/>
        <v>0</v>
      </c>
      <c r="N192" s="9"/>
      <c r="O192" s="9"/>
      <c r="P192" s="9"/>
      <c r="Q192" s="9"/>
      <c r="R192" s="9"/>
    </row>
    <row r="193" spans="1:18" ht="12" customHeight="1" x14ac:dyDescent="0.55000000000000004">
      <c r="B193" s="14" t="s">
        <v>225</v>
      </c>
      <c r="D193" s="15">
        <v>50</v>
      </c>
      <c r="E193" s="15">
        <v>10</v>
      </c>
      <c r="F193" s="15">
        <v>19</v>
      </c>
      <c r="G193" s="15">
        <v>20</v>
      </c>
      <c r="H193" s="15">
        <v>1</v>
      </c>
      <c r="I193" s="16">
        <f t="shared" si="70"/>
        <v>8.5910652920962196</v>
      </c>
      <c r="J193" s="16">
        <f t="shared" si="71"/>
        <v>11.764705882352942</v>
      </c>
      <c r="K193" s="16">
        <f t="shared" si="72"/>
        <v>8.1196581196581192</v>
      </c>
      <c r="L193" s="16">
        <f t="shared" si="73"/>
        <v>8.4033613445378155</v>
      </c>
      <c r="M193" s="16">
        <f t="shared" si="74"/>
        <v>4</v>
      </c>
      <c r="N193" s="9"/>
      <c r="O193" s="9"/>
      <c r="P193" s="9"/>
      <c r="Q193" s="9"/>
      <c r="R193" s="9"/>
    </row>
    <row r="194" spans="1:18" ht="12" customHeight="1" x14ac:dyDescent="0.55000000000000004">
      <c r="B194" s="10" t="s">
        <v>92</v>
      </c>
      <c r="C194" s="11"/>
      <c r="D194" s="12">
        <v>25</v>
      </c>
      <c r="E194" s="12">
        <v>6</v>
      </c>
      <c r="F194" s="12">
        <v>12</v>
      </c>
      <c r="G194" s="12">
        <v>7</v>
      </c>
      <c r="H194" s="12">
        <v>0</v>
      </c>
      <c r="I194" s="13">
        <f t="shared" si="70"/>
        <v>4.2955326460481098</v>
      </c>
      <c r="J194" s="13">
        <f t="shared" si="71"/>
        <v>7.0588235294117645</v>
      </c>
      <c r="K194" s="13">
        <f t="shared" si="72"/>
        <v>5.1282051282051286</v>
      </c>
      <c r="L194" s="13">
        <f t="shared" si="73"/>
        <v>2.9411764705882355</v>
      </c>
      <c r="M194" s="13">
        <f t="shared" si="74"/>
        <v>0</v>
      </c>
      <c r="N194" s="9"/>
      <c r="O194" s="9"/>
      <c r="P194" s="9"/>
      <c r="Q194" s="9"/>
      <c r="R194" s="9"/>
    </row>
    <row r="195" spans="1:18" ht="12" customHeight="1" x14ac:dyDescent="0.55000000000000004">
      <c r="B195" s="14" t="s">
        <v>23</v>
      </c>
      <c r="D195" s="15">
        <v>204</v>
      </c>
      <c r="E195" s="15">
        <v>34</v>
      </c>
      <c r="F195" s="15">
        <v>86</v>
      </c>
      <c r="G195" s="15">
        <v>76</v>
      </c>
      <c r="H195" s="15">
        <v>8</v>
      </c>
      <c r="I195" s="16">
        <f t="shared" si="70"/>
        <v>35.051546391752581</v>
      </c>
      <c r="J195" s="16">
        <f t="shared" si="71"/>
        <v>40</v>
      </c>
      <c r="K195" s="16">
        <f t="shared" si="72"/>
        <v>36.752136752136749</v>
      </c>
      <c r="L195" s="16">
        <f t="shared" si="73"/>
        <v>31.932773109243698</v>
      </c>
      <c r="M195" s="16">
        <f t="shared" si="74"/>
        <v>32</v>
      </c>
      <c r="N195" s="9"/>
      <c r="O195" s="9"/>
      <c r="P195" s="9"/>
      <c r="Q195" s="9"/>
      <c r="R195" s="9"/>
    </row>
    <row r="196" spans="1:18" ht="12" customHeight="1" x14ac:dyDescent="0.55000000000000004">
      <c r="B196" s="17" t="s">
        <v>182</v>
      </c>
      <c r="C196" s="18"/>
      <c r="D196" s="19">
        <v>7</v>
      </c>
      <c r="E196" s="19">
        <v>0</v>
      </c>
      <c r="F196" s="19">
        <v>3</v>
      </c>
      <c r="G196" s="19">
        <v>2</v>
      </c>
      <c r="H196" s="19">
        <v>2</v>
      </c>
      <c r="I196" s="20">
        <f t="shared" si="70"/>
        <v>1.2027491408934707</v>
      </c>
      <c r="J196" s="20">
        <f t="shared" si="71"/>
        <v>0</v>
      </c>
      <c r="K196" s="20">
        <f t="shared" si="72"/>
        <v>1.2820512820512822</v>
      </c>
      <c r="L196" s="20">
        <f t="shared" si="73"/>
        <v>0.84033613445378152</v>
      </c>
      <c r="M196" s="20">
        <f t="shared" si="74"/>
        <v>8</v>
      </c>
      <c r="N196" s="9"/>
      <c r="O196" s="9"/>
      <c r="P196" s="9"/>
      <c r="Q196" s="9"/>
      <c r="R196" s="9"/>
    </row>
    <row r="197" spans="1:18" ht="12" customHeight="1" x14ac:dyDescent="0.55000000000000004">
      <c r="B197" s="30" t="s">
        <v>7</v>
      </c>
      <c r="C197" s="31"/>
      <c r="D197" s="21">
        <v>582</v>
      </c>
      <c r="E197" s="21">
        <v>85</v>
      </c>
      <c r="F197" s="21">
        <v>234</v>
      </c>
      <c r="G197" s="21">
        <v>238</v>
      </c>
      <c r="H197" s="21">
        <v>25</v>
      </c>
      <c r="I197" s="22" t="s">
        <v>6</v>
      </c>
      <c r="J197" s="22" t="s">
        <v>6</v>
      </c>
      <c r="K197" s="22" t="s">
        <v>6</v>
      </c>
      <c r="L197" s="22" t="s">
        <v>6</v>
      </c>
      <c r="M197" s="22" t="s">
        <v>6</v>
      </c>
      <c r="N197" s="9"/>
      <c r="O197" s="9"/>
      <c r="P197" s="9"/>
      <c r="Q197" s="9"/>
      <c r="R197" s="9"/>
    </row>
    <row r="199" spans="1:18" ht="12" customHeight="1" x14ac:dyDescent="0.55000000000000004">
      <c r="A199" s="1" t="s">
        <v>218</v>
      </c>
    </row>
    <row r="200" spans="1:18" ht="12" customHeight="1" x14ac:dyDescent="0.55000000000000004">
      <c r="A200" s="32" t="s">
        <v>93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</row>
    <row r="201" spans="1:18" ht="12" customHeight="1" x14ac:dyDescent="0.55000000000000004">
      <c r="B201" s="2"/>
      <c r="C201" s="3"/>
      <c r="D201" s="30" t="s">
        <v>1</v>
      </c>
      <c r="E201" s="33"/>
      <c r="F201" s="33"/>
      <c r="G201" s="33"/>
      <c r="H201" s="31"/>
      <c r="I201" s="30" t="s">
        <v>2</v>
      </c>
      <c r="J201" s="33"/>
      <c r="K201" s="33"/>
      <c r="L201" s="33"/>
      <c r="M201" s="31"/>
    </row>
    <row r="202" spans="1:18" ht="33.75" customHeight="1" x14ac:dyDescent="0.55000000000000004">
      <c r="B202" s="4"/>
      <c r="D202" s="25" t="s">
        <v>181</v>
      </c>
      <c r="E202" s="25" t="s">
        <v>199</v>
      </c>
      <c r="F202" s="25" t="s">
        <v>200</v>
      </c>
      <c r="G202" s="25" t="s">
        <v>201</v>
      </c>
      <c r="H202" s="25" t="s">
        <v>182</v>
      </c>
      <c r="I202" s="25" t="s">
        <v>181</v>
      </c>
      <c r="J202" s="25" t="s">
        <v>199</v>
      </c>
      <c r="K202" s="25" t="s">
        <v>200</v>
      </c>
      <c r="L202" s="25" t="s">
        <v>201</v>
      </c>
      <c r="M202" s="25" t="s">
        <v>182</v>
      </c>
    </row>
    <row r="203" spans="1:18" ht="12" customHeight="1" x14ac:dyDescent="0.55000000000000004">
      <c r="B203" s="4"/>
      <c r="D203" s="5"/>
      <c r="E203" s="5"/>
      <c r="F203" s="5"/>
      <c r="G203" s="5"/>
      <c r="H203" s="5"/>
      <c r="I203" s="5">
        <v>1599</v>
      </c>
      <c r="J203" s="5">
        <v>184</v>
      </c>
      <c r="K203" s="5">
        <v>579</v>
      </c>
      <c r="L203" s="5">
        <v>769</v>
      </c>
      <c r="M203" s="5">
        <v>67</v>
      </c>
    </row>
    <row r="204" spans="1:18" ht="12" customHeight="1" x14ac:dyDescent="0.55000000000000004">
      <c r="B204" s="6" t="s">
        <v>94</v>
      </c>
      <c r="C204" s="3"/>
      <c r="D204" s="7">
        <v>1150</v>
      </c>
      <c r="E204" s="7">
        <v>121</v>
      </c>
      <c r="F204" s="7">
        <v>394</v>
      </c>
      <c r="G204" s="7">
        <v>586</v>
      </c>
      <c r="H204" s="7">
        <v>49</v>
      </c>
      <c r="I204" s="8">
        <f>IFERROR(100*$D204/$I$203, "-")</f>
        <v>71.91994996873045</v>
      </c>
      <c r="J204" s="8">
        <f>IFERROR(100*$E204/$J$203, "-")</f>
        <v>65.760869565217391</v>
      </c>
      <c r="K204" s="8">
        <f>IFERROR(100*$F204/$K$203, "-")</f>
        <v>68.04835924006909</v>
      </c>
      <c r="L204" s="8">
        <f>IFERROR(100*$G204/$L$203, "-")</f>
        <v>76.20286085825748</v>
      </c>
      <c r="M204" s="8">
        <f>IFERROR(100*$H204/$M$203, "-")</f>
        <v>73.134328358208961</v>
      </c>
      <c r="N204" s="9"/>
      <c r="O204" s="9"/>
      <c r="P204" s="9"/>
      <c r="Q204" s="9"/>
      <c r="R204" s="9"/>
    </row>
    <row r="205" spans="1:18" ht="12" customHeight="1" x14ac:dyDescent="0.55000000000000004">
      <c r="B205" s="10" t="s">
        <v>95</v>
      </c>
      <c r="C205" s="11"/>
      <c r="D205" s="12">
        <v>196</v>
      </c>
      <c r="E205" s="12">
        <v>19</v>
      </c>
      <c r="F205" s="12">
        <v>89</v>
      </c>
      <c r="G205" s="12">
        <v>84</v>
      </c>
      <c r="H205" s="12">
        <v>4</v>
      </c>
      <c r="I205" s="13">
        <f t="shared" ref="I205:I208" si="75">IFERROR(100*$D205/$I$203, "-")</f>
        <v>12.257661038148843</v>
      </c>
      <c r="J205" s="13">
        <f t="shared" ref="J205:J208" si="76">IFERROR(100*$E205/$J$203, "-")</f>
        <v>10.326086956521738</v>
      </c>
      <c r="K205" s="13">
        <f t="shared" ref="K205:K208" si="77">IFERROR(100*$F205/$K$203, "-")</f>
        <v>15.3713298791019</v>
      </c>
      <c r="L205" s="13">
        <f t="shared" ref="L205:L208" si="78">IFERROR(100*$G205/$L$203, "-")</f>
        <v>10.923276983094928</v>
      </c>
      <c r="M205" s="13">
        <f t="shared" ref="M205:M208" si="79">IFERROR(100*$H205/$M$203, "-")</f>
        <v>5.9701492537313436</v>
      </c>
      <c r="N205" s="9"/>
      <c r="O205" s="9"/>
      <c r="P205" s="9"/>
      <c r="Q205" s="9"/>
      <c r="R205" s="9"/>
    </row>
    <row r="206" spans="1:18" ht="12" customHeight="1" x14ac:dyDescent="0.55000000000000004">
      <c r="B206" s="14" t="s">
        <v>96</v>
      </c>
      <c r="D206" s="15">
        <v>85</v>
      </c>
      <c r="E206" s="15">
        <v>12</v>
      </c>
      <c r="F206" s="15">
        <v>37</v>
      </c>
      <c r="G206" s="15">
        <v>31</v>
      </c>
      <c r="H206" s="15">
        <v>5</v>
      </c>
      <c r="I206" s="16">
        <f t="shared" si="75"/>
        <v>5.3158223889931211</v>
      </c>
      <c r="J206" s="16">
        <f t="shared" si="76"/>
        <v>6.5217391304347823</v>
      </c>
      <c r="K206" s="16">
        <f t="shared" si="77"/>
        <v>6.390328151986183</v>
      </c>
      <c r="L206" s="16">
        <f t="shared" si="78"/>
        <v>4.031209362808843</v>
      </c>
      <c r="M206" s="16">
        <f t="shared" si="79"/>
        <v>7.4626865671641793</v>
      </c>
      <c r="N206" s="9"/>
      <c r="O206" s="9"/>
      <c r="P206" s="9"/>
      <c r="Q206" s="9"/>
      <c r="R206" s="9"/>
    </row>
    <row r="207" spans="1:18" ht="12" customHeight="1" x14ac:dyDescent="0.55000000000000004">
      <c r="B207" s="10" t="s">
        <v>97</v>
      </c>
      <c r="C207" s="11"/>
      <c r="D207" s="12">
        <v>159</v>
      </c>
      <c r="E207" s="12">
        <v>29</v>
      </c>
      <c r="F207" s="12">
        <v>54</v>
      </c>
      <c r="G207" s="12">
        <v>67</v>
      </c>
      <c r="H207" s="12">
        <v>9</v>
      </c>
      <c r="I207" s="13">
        <f t="shared" si="75"/>
        <v>9.9437148217636029</v>
      </c>
      <c r="J207" s="13">
        <f t="shared" si="76"/>
        <v>15.760869565217391</v>
      </c>
      <c r="K207" s="13">
        <f t="shared" si="77"/>
        <v>9.3264248704663206</v>
      </c>
      <c r="L207" s="13">
        <f t="shared" si="78"/>
        <v>8.7126137841352413</v>
      </c>
      <c r="M207" s="13">
        <f t="shared" si="79"/>
        <v>13.432835820895523</v>
      </c>
      <c r="N207" s="9"/>
      <c r="O207" s="9"/>
      <c r="P207" s="9"/>
      <c r="Q207" s="9"/>
      <c r="R207" s="9"/>
    </row>
    <row r="208" spans="1:18" ht="12" customHeight="1" x14ac:dyDescent="0.55000000000000004">
      <c r="B208" s="23" t="s">
        <v>182</v>
      </c>
      <c r="C208" s="24"/>
      <c r="D208" s="21">
        <v>9</v>
      </c>
      <c r="E208" s="21">
        <v>3</v>
      </c>
      <c r="F208" s="21">
        <v>5</v>
      </c>
      <c r="G208" s="21">
        <v>1</v>
      </c>
      <c r="H208" s="21">
        <v>0</v>
      </c>
      <c r="I208" s="22">
        <f t="shared" si="75"/>
        <v>0.56285178236397748</v>
      </c>
      <c r="J208" s="22">
        <f t="shared" si="76"/>
        <v>1.6304347826086956</v>
      </c>
      <c r="K208" s="22">
        <f t="shared" si="77"/>
        <v>0.86355785837651122</v>
      </c>
      <c r="L208" s="22">
        <f t="shared" si="78"/>
        <v>0.13003901170351106</v>
      </c>
      <c r="M208" s="22">
        <f t="shared" si="79"/>
        <v>0</v>
      </c>
      <c r="N208" s="9"/>
      <c r="O208" s="9"/>
      <c r="P208" s="9"/>
      <c r="Q208" s="9"/>
      <c r="R208" s="9"/>
    </row>
    <row r="209" spans="1:18" ht="12" customHeight="1" x14ac:dyDescent="0.55000000000000004">
      <c r="B209" s="30" t="s">
        <v>7</v>
      </c>
      <c r="C209" s="31"/>
      <c r="D209" s="21">
        <v>1599</v>
      </c>
      <c r="E209" s="21">
        <v>184</v>
      </c>
      <c r="F209" s="21">
        <v>579</v>
      </c>
      <c r="G209" s="21">
        <v>769</v>
      </c>
      <c r="H209" s="21">
        <v>67</v>
      </c>
      <c r="I209" s="22">
        <f>IF(SUM($I$204:$I$208) = 0, "-", SUM($I$204:$I$208))</f>
        <v>100</v>
      </c>
      <c r="J209" s="22">
        <f>IF(SUM($J$204:$J$208) = 0, "-", SUM($J$204:$J$208))</f>
        <v>100</v>
      </c>
      <c r="K209" s="22">
        <f>IF(SUM($K$204:$K$208) = 0, "-", SUM($K$204:$K$208))</f>
        <v>100</v>
      </c>
      <c r="L209" s="22">
        <f>IF(SUM($L$204:$L$208) = 0, "-", SUM($L$204:$L$208))</f>
        <v>100</v>
      </c>
      <c r="M209" s="22">
        <f>IF(SUM($M$204:$M$208) = 0, "-", SUM($M$204:$M$208))</f>
        <v>100.00000000000001</v>
      </c>
      <c r="N209" s="9"/>
      <c r="O209" s="9"/>
      <c r="P209" s="9"/>
      <c r="Q209" s="9"/>
      <c r="R209" s="9"/>
    </row>
    <row r="211" spans="1:18" ht="12" customHeight="1" x14ac:dyDescent="0.55000000000000004">
      <c r="A211" s="32" t="s">
        <v>219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</row>
    <row r="212" spans="1:18" ht="12" customHeight="1" x14ac:dyDescent="0.55000000000000004">
      <c r="B212" s="2"/>
      <c r="C212" s="3"/>
      <c r="D212" s="30" t="s">
        <v>1</v>
      </c>
      <c r="E212" s="33"/>
      <c r="F212" s="33"/>
      <c r="G212" s="33"/>
      <c r="H212" s="31"/>
      <c r="I212" s="30" t="s">
        <v>2</v>
      </c>
      <c r="J212" s="33"/>
      <c r="K212" s="33"/>
      <c r="L212" s="33"/>
      <c r="M212" s="31"/>
    </row>
    <row r="213" spans="1:18" ht="33.75" customHeight="1" x14ac:dyDescent="0.55000000000000004">
      <c r="B213" s="4"/>
      <c r="D213" s="25" t="s">
        <v>181</v>
      </c>
      <c r="E213" s="25" t="s">
        <v>199</v>
      </c>
      <c r="F213" s="25" t="s">
        <v>200</v>
      </c>
      <c r="G213" s="25" t="s">
        <v>201</v>
      </c>
      <c r="H213" s="25" t="s">
        <v>182</v>
      </c>
      <c r="I213" s="25" t="s">
        <v>181</v>
      </c>
      <c r="J213" s="25" t="s">
        <v>199</v>
      </c>
      <c r="K213" s="25" t="s">
        <v>200</v>
      </c>
      <c r="L213" s="25" t="s">
        <v>201</v>
      </c>
      <c r="M213" s="25" t="s">
        <v>182</v>
      </c>
    </row>
    <row r="214" spans="1:18" ht="12" customHeight="1" x14ac:dyDescent="0.55000000000000004">
      <c r="B214" s="4"/>
      <c r="D214" s="5"/>
      <c r="E214" s="5"/>
      <c r="F214" s="5"/>
      <c r="G214" s="5"/>
      <c r="H214" s="5"/>
      <c r="I214" s="5">
        <v>1599</v>
      </c>
      <c r="J214" s="5">
        <v>184</v>
      </c>
      <c r="K214" s="5">
        <v>579</v>
      </c>
      <c r="L214" s="5">
        <v>769</v>
      </c>
      <c r="M214" s="5">
        <v>67</v>
      </c>
    </row>
    <row r="215" spans="1:18" ht="12" customHeight="1" x14ac:dyDescent="0.55000000000000004">
      <c r="B215" s="6" t="s">
        <v>94</v>
      </c>
      <c r="C215" s="3"/>
      <c r="D215" s="7">
        <v>1442</v>
      </c>
      <c r="E215" s="7">
        <v>156</v>
      </c>
      <c r="F215" s="7">
        <v>509</v>
      </c>
      <c r="G215" s="7">
        <v>716</v>
      </c>
      <c r="H215" s="7">
        <v>61</v>
      </c>
      <c r="I215" s="8">
        <f>IFERROR(100*$D215/$I$214, "-")</f>
        <v>90.181363352095062</v>
      </c>
      <c r="J215" s="8">
        <f>IFERROR(100*$E215/$J$214, "-")</f>
        <v>84.782608695652172</v>
      </c>
      <c r="K215" s="8">
        <f>IFERROR(100*$F215/$K$214, "-")</f>
        <v>87.910189982728838</v>
      </c>
      <c r="L215" s="8">
        <f>IFERROR(100*$G215/$L$214, "-")</f>
        <v>93.107932379713915</v>
      </c>
      <c r="M215" s="8">
        <f>IFERROR(100*$H215/$M$214, "-")</f>
        <v>91.044776119402982</v>
      </c>
      <c r="N215" s="9"/>
      <c r="O215" s="9"/>
      <c r="P215" s="9"/>
      <c r="Q215" s="9"/>
      <c r="R215" s="9"/>
    </row>
    <row r="216" spans="1:18" ht="12" customHeight="1" x14ac:dyDescent="0.55000000000000004">
      <c r="B216" s="10" t="s">
        <v>95</v>
      </c>
      <c r="C216" s="11"/>
      <c r="D216" s="12">
        <v>108</v>
      </c>
      <c r="E216" s="12">
        <v>10</v>
      </c>
      <c r="F216" s="12">
        <v>54</v>
      </c>
      <c r="G216" s="12">
        <v>39</v>
      </c>
      <c r="H216" s="12">
        <v>5</v>
      </c>
      <c r="I216" s="13">
        <f t="shared" ref="I216:I219" si="80">IFERROR(100*$D216/$I$214, "-")</f>
        <v>6.7542213883677302</v>
      </c>
      <c r="J216" s="13">
        <f t="shared" ref="J216:J219" si="81">IFERROR(100*$E216/$J$214, "-")</f>
        <v>5.4347826086956523</v>
      </c>
      <c r="K216" s="13">
        <f t="shared" ref="K216:K219" si="82">IFERROR(100*$F216/$K$214, "-")</f>
        <v>9.3264248704663206</v>
      </c>
      <c r="L216" s="13">
        <f t="shared" ref="L216:L219" si="83">IFERROR(100*$G216/$L$214, "-")</f>
        <v>5.0715214564369306</v>
      </c>
      <c r="M216" s="13">
        <f t="shared" ref="M216:M219" si="84">IFERROR(100*$H216/$M$214, "-")</f>
        <v>7.4626865671641793</v>
      </c>
      <c r="N216" s="9"/>
      <c r="O216" s="9"/>
      <c r="P216" s="9"/>
      <c r="Q216" s="9"/>
      <c r="R216" s="9"/>
    </row>
    <row r="217" spans="1:18" ht="12" customHeight="1" x14ac:dyDescent="0.55000000000000004">
      <c r="B217" s="14" t="s">
        <v>96</v>
      </c>
      <c r="D217" s="15">
        <v>29</v>
      </c>
      <c r="E217" s="15">
        <v>12</v>
      </c>
      <c r="F217" s="15">
        <v>8</v>
      </c>
      <c r="G217" s="15">
        <v>8</v>
      </c>
      <c r="H217" s="15">
        <v>1</v>
      </c>
      <c r="I217" s="16">
        <f t="shared" si="80"/>
        <v>1.813633520950594</v>
      </c>
      <c r="J217" s="16">
        <f t="shared" si="81"/>
        <v>6.5217391304347823</v>
      </c>
      <c r="K217" s="16">
        <f t="shared" si="82"/>
        <v>1.3816925734024179</v>
      </c>
      <c r="L217" s="16">
        <f t="shared" si="83"/>
        <v>1.0403120936280885</v>
      </c>
      <c r="M217" s="16">
        <f t="shared" si="84"/>
        <v>1.4925373134328359</v>
      </c>
      <c r="N217" s="9"/>
      <c r="O217" s="9"/>
      <c r="P217" s="9"/>
      <c r="Q217" s="9"/>
      <c r="R217" s="9"/>
    </row>
    <row r="218" spans="1:18" ht="12" customHeight="1" x14ac:dyDescent="0.55000000000000004">
      <c r="B218" s="10" t="s">
        <v>97</v>
      </c>
      <c r="C218" s="11"/>
      <c r="D218" s="12">
        <v>9</v>
      </c>
      <c r="E218" s="12">
        <v>3</v>
      </c>
      <c r="F218" s="12">
        <v>3</v>
      </c>
      <c r="G218" s="12">
        <v>3</v>
      </c>
      <c r="H218" s="12">
        <v>0</v>
      </c>
      <c r="I218" s="13">
        <f t="shared" si="80"/>
        <v>0.56285178236397748</v>
      </c>
      <c r="J218" s="13">
        <f t="shared" si="81"/>
        <v>1.6304347826086956</v>
      </c>
      <c r="K218" s="13">
        <f t="shared" si="82"/>
        <v>0.51813471502590669</v>
      </c>
      <c r="L218" s="13">
        <f t="shared" si="83"/>
        <v>0.39011703511053314</v>
      </c>
      <c r="M218" s="13">
        <f t="shared" si="84"/>
        <v>0</v>
      </c>
      <c r="N218" s="9"/>
      <c r="O218" s="9"/>
      <c r="P218" s="9"/>
      <c r="Q218" s="9"/>
      <c r="R218" s="9"/>
    </row>
    <row r="219" spans="1:18" ht="12" customHeight="1" x14ac:dyDescent="0.55000000000000004">
      <c r="B219" s="23" t="s">
        <v>182</v>
      </c>
      <c r="C219" s="24"/>
      <c r="D219" s="21">
        <v>11</v>
      </c>
      <c r="E219" s="21">
        <v>3</v>
      </c>
      <c r="F219" s="21">
        <v>5</v>
      </c>
      <c r="G219" s="21">
        <v>3</v>
      </c>
      <c r="H219" s="21">
        <v>0</v>
      </c>
      <c r="I219" s="22">
        <f t="shared" si="80"/>
        <v>0.68792995622263919</v>
      </c>
      <c r="J219" s="22">
        <f t="shared" si="81"/>
        <v>1.6304347826086956</v>
      </c>
      <c r="K219" s="22">
        <f t="shared" si="82"/>
        <v>0.86355785837651122</v>
      </c>
      <c r="L219" s="22">
        <f t="shared" si="83"/>
        <v>0.39011703511053314</v>
      </c>
      <c r="M219" s="22">
        <f t="shared" si="84"/>
        <v>0</v>
      </c>
      <c r="N219" s="9"/>
      <c r="O219" s="9"/>
      <c r="P219" s="9"/>
      <c r="Q219" s="9"/>
      <c r="R219" s="9"/>
    </row>
    <row r="220" spans="1:18" ht="12" customHeight="1" x14ac:dyDescent="0.55000000000000004">
      <c r="B220" s="30" t="s">
        <v>7</v>
      </c>
      <c r="C220" s="31"/>
      <c r="D220" s="21">
        <v>1599</v>
      </c>
      <c r="E220" s="21">
        <v>184</v>
      </c>
      <c r="F220" s="21">
        <v>579</v>
      </c>
      <c r="G220" s="21">
        <v>769</v>
      </c>
      <c r="H220" s="21">
        <v>67</v>
      </c>
      <c r="I220" s="22">
        <f>IF(SUM($I$215:$I$219) = 0, "-", SUM($I$215:$I$219))</f>
        <v>99.999999999999986</v>
      </c>
      <c r="J220" s="22">
        <f>IF(SUM($J$215:$J$219) = 0, "-", SUM($J$215:$J$219))</f>
        <v>100.00000000000001</v>
      </c>
      <c r="K220" s="22">
        <f>IF(SUM($K$215:$K$219) = 0, "-", SUM($K$215:$K$219))</f>
        <v>100</v>
      </c>
      <c r="L220" s="22">
        <f>IF(SUM($L$215:$L$219) = 0, "-", SUM($L$215:$L$219))</f>
        <v>100</v>
      </c>
      <c r="M220" s="22">
        <f>IF(SUM($M$215:$M$219) = 0, "-", SUM($M$215:$M$219))</f>
        <v>100</v>
      </c>
      <c r="N220" s="9"/>
      <c r="O220" s="9"/>
      <c r="P220" s="9"/>
      <c r="Q220" s="9"/>
      <c r="R220" s="9"/>
    </row>
    <row r="222" spans="1:18" ht="12" customHeight="1" x14ac:dyDescent="0.55000000000000004">
      <c r="A222" s="32" t="s">
        <v>220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</row>
    <row r="223" spans="1:18" ht="12" customHeight="1" x14ac:dyDescent="0.55000000000000004">
      <c r="B223" s="2"/>
      <c r="C223" s="3"/>
      <c r="D223" s="30" t="s">
        <v>1</v>
      </c>
      <c r="E223" s="33"/>
      <c r="F223" s="33"/>
      <c r="G223" s="33"/>
      <c r="H223" s="31"/>
      <c r="I223" s="30" t="s">
        <v>2</v>
      </c>
      <c r="J223" s="33"/>
      <c r="K223" s="33"/>
      <c r="L223" s="33"/>
      <c r="M223" s="31"/>
    </row>
    <row r="224" spans="1:18" ht="33.75" customHeight="1" x14ac:dyDescent="0.55000000000000004">
      <c r="B224" s="4"/>
      <c r="D224" s="25" t="s">
        <v>181</v>
      </c>
      <c r="E224" s="25" t="s">
        <v>199</v>
      </c>
      <c r="F224" s="25" t="s">
        <v>200</v>
      </c>
      <c r="G224" s="25" t="s">
        <v>201</v>
      </c>
      <c r="H224" s="25" t="s">
        <v>182</v>
      </c>
      <c r="I224" s="25" t="s">
        <v>181</v>
      </c>
      <c r="J224" s="25" t="s">
        <v>199</v>
      </c>
      <c r="K224" s="25" t="s">
        <v>200</v>
      </c>
      <c r="L224" s="25" t="s">
        <v>201</v>
      </c>
      <c r="M224" s="25" t="s">
        <v>182</v>
      </c>
    </row>
    <row r="225" spans="1:18" ht="12" customHeight="1" x14ac:dyDescent="0.55000000000000004">
      <c r="B225" s="4"/>
      <c r="D225" s="5"/>
      <c r="E225" s="5"/>
      <c r="F225" s="5"/>
      <c r="G225" s="5"/>
      <c r="H225" s="5"/>
      <c r="I225" s="5">
        <v>1599</v>
      </c>
      <c r="J225" s="5">
        <v>184</v>
      </c>
      <c r="K225" s="5">
        <v>579</v>
      </c>
      <c r="L225" s="5">
        <v>769</v>
      </c>
      <c r="M225" s="5">
        <v>67</v>
      </c>
    </row>
    <row r="226" spans="1:18" ht="12" customHeight="1" x14ac:dyDescent="0.55000000000000004">
      <c r="B226" s="6" t="s">
        <v>94</v>
      </c>
      <c r="C226" s="3"/>
      <c r="D226" s="7">
        <v>1511</v>
      </c>
      <c r="E226" s="7">
        <v>168</v>
      </c>
      <c r="F226" s="7">
        <v>541</v>
      </c>
      <c r="G226" s="7">
        <v>741</v>
      </c>
      <c r="H226" s="7">
        <v>61</v>
      </c>
      <c r="I226" s="8">
        <f>IFERROR(100*$D226/$I$225, "-")</f>
        <v>94.496560350218886</v>
      </c>
      <c r="J226" s="8">
        <f>IFERROR(100*$E226/$J$225, "-")</f>
        <v>91.304347826086953</v>
      </c>
      <c r="K226" s="8">
        <f>IFERROR(100*$F226/$K$225, "-")</f>
        <v>93.43696027633851</v>
      </c>
      <c r="L226" s="8">
        <f>IFERROR(100*$G226/$L$225, "-")</f>
        <v>96.358907672301697</v>
      </c>
      <c r="M226" s="8">
        <f>IFERROR(100*$H226/$M$225, "-")</f>
        <v>91.044776119402982</v>
      </c>
      <c r="N226" s="9"/>
      <c r="O226" s="9"/>
      <c r="P226" s="9"/>
      <c r="Q226" s="9"/>
      <c r="R226" s="9"/>
    </row>
    <row r="227" spans="1:18" ht="12" customHeight="1" x14ac:dyDescent="0.55000000000000004">
      <c r="B227" s="10" t="s">
        <v>95</v>
      </c>
      <c r="C227" s="11"/>
      <c r="D227" s="12">
        <v>59</v>
      </c>
      <c r="E227" s="12">
        <v>12</v>
      </c>
      <c r="F227" s="12">
        <v>23</v>
      </c>
      <c r="G227" s="12">
        <v>20</v>
      </c>
      <c r="H227" s="12">
        <v>4</v>
      </c>
      <c r="I227" s="13">
        <f t="shared" ref="I227:I230" si="85">IFERROR(100*$D227/$I$225, "-")</f>
        <v>3.6898061288305191</v>
      </c>
      <c r="J227" s="13">
        <f t="shared" ref="J227:J230" si="86">IFERROR(100*$E227/$J$225, "-")</f>
        <v>6.5217391304347823</v>
      </c>
      <c r="K227" s="13">
        <f t="shared" ref="K227:K230" si="87">IFERROR(100*$F227/$K$225, "-")</f>
        <v>3.9723661485319517</v>
      </c>
      <c r="L227" s="13">
        <f t="shared" ref="L227:L230" si="88">IFERROR(100*$G227/$L$225, "-")</f>
        <v>2.6007802340702209</v>
      </c>
      <c r="M227" s="13">
        <f t="shared" ref="M227:M230" si="89">IFERROR(100*$H227/$M$225, "-")</f>
        <v>5.9701492537313436</v>
      </c>
      <c r="N227" s="9"/>
      <c r="O227" s="9"/>
      <c r="P227" s="9"/>
      <c r="Q227" s="9"/>
      <c r="R227" s="9"/>
    </row>
    <row r="228" spans="1:18" ht="12" customHeight="1" x14ac:dyDescent="0.55000000000000004">
      <c r="B228" s="14" t="s">
        <v>96</v>
      </c>
      <c r="D228" s="15">
        <v>15</v>
      </c>
      <c r="E228" s="15">
        <v>1</v>
      </c>
      <c r="F228" s="15">
        <v>8</v>
      </c>
      <c r="G228" s="15">
        <v>4</v>
      </c>
      <c r="H228" s="15">
        <v>2</v>
      </c>
      <c r="I228" s="16">
        <f t="shared" si="85"/>
        <v>0.93808630393996251</v>
      </c>
      <c r="J228" s="16">
        <f t="shared" si="86"/>
        <v>0.54347826086956519</v>
      </c>
      <c r="K228" s="16">
        <f t="shared" si="87"/>
        <v>1.3816925734024179</v>
      </c>
      <c r="L228" s="16">
        <f t="shared" si="88"/>
        <v>0.52015604681404426</v>
      </c>
      <c r="M228" s="16">
        <f t="shared" si="89"/>
        <v>2.9850746268656718</v>
      </c>
      <c r="N228" s="9"/>
      <c r="O228" s="9"/>
      <c r="P228" s="9"/>
      <c r="Q228" s="9"/>
      <c r="R228" s="9"/>
    </row>
    <row r="229" spans="1:18" ht="12" customHeight="1" x14ac:dyDescent="0.55000000000000004">
      <c r="B229" s="10" t="s">
        <v>97</v>
      </c>
      <c r="C229" s="11"/>
      <c r="D229" s="12">
        <v>6</v>
      </c>
      <c r="E229" s="12">
        <v>1</v>
      </c>
      <c r="F229" s="12">
        <v>2</v>
      </c>
      <c r="G229" s="12">
        <v>3</v>
      </c>
      <c r="H229" s="12">
        <v>0</v>
      </c>
      <c r="I229" s="13">
        <f t="shared" si="85"/>
        <v>0.37523452157598497</v>
      </c>
      <c r="J229" s="13">
        <f t="shared" si="86"/>
        <v>0.54347826086956519</v>
      </c>
      <c r="K229" s="13">
        <f t="shared" si="87"/>
        <v>0.34542314335060448</v>
      </c>
      <c r="L229" s="13">
        <f t="shared" si="88"/>
        <v>0.39011703511053314</v>
      </c>
      <c r="M229" s="13">
        <f t="shared" si="89"/>
        <v>0</v>
      </c>
      <c r="N229" s="9"/>
      <c r="O229" s="9"/>
      <c r="P229" s="9"/>
      <c r="Q229" s="9"/>
      <c r="R229" s="9"/>
    </row>
    <row r="230" spans="1:18" ht="12" customHeight="1" x14ac:dyDescent="0.55000000000000004">
      <c r="B230" s="23" t="s">
        <v>182</v>
      </c>
      <c r="C230" s="24"/>
      <c r="D230" s="21">
        <v>8</v>
      </c>
      <c r="E230" s="21">
        <v>2</v>
      </c>
      <c r="F230" s="21">
        <v>5</v>
      </c>
      <c r="G230" s="21">
        <v>1</v>
      </c>
      <c r="H230" s="21">
        <v>0</v>
      </c>
      <c r="I230" s="22">
        <f t="shared" si="85"/>
        <v>0.50031269543464663</v>
      </c>
      <c r="J230" s="22">
        <f t="shared" si="86"/>
        <v>1.0869565217391304</v>
      </c>
      <c r="K230" s="22">
        <f t="shared" si="87"/>
        <v>0.86355785837651122</v>
      </c>
      <c r="L230" s="22">
        <f t="shared" si="88"/>
        <v>0.13003901170351106</v>
      </c>
      <c r="M230" s="22">
        <f t="shared" si="89"/>
        <v>0</v>
      </c>
      <c r="N230" s="9"/>
      <c r="O230" s="9"/>
      <c r="P230" s="9"/>
      <c r="Q230" s="9"/>
      <c r="R230" s="9"/>
    </row>
    <row r="231" spans="1:18" ht="12" customHeight="1" x14ac:dyDescent="0.55000000000000004">
      <c r="B231" s="30" t="s">
        <v>7</v>
      </c>
      <c r="C231" s="31"/>
      <c r="D231" s="21">
        <v>1599</v>
      </c>
      <c r="E231" s="21">
        <v>184</v>
      </c>
      <c r="F231" s="21">
        <v>579</v>
      </c>
      <c r="G231" s="21">
        <v>769</v>
      </c>
      <c r="H231" s="21">
        <v>67</v>
      </c>
      <c r="I231" s="22">
        <f>IF(SUM($I$226:$I$230) = 0, "-", SUM($I$226:$I$230))</f>
        <v>100.00000000000001</v>
      </c>
      <c r="J231" s="22">
        <f>IF(SUM($J$226:$J$230) = 0, "-", SUM($J$226:$J$230))</f>
        <v>99.999999999999986</v>
      </c>
      <c r="K231" s="22">
        <f>IF(SUM($K$226:$K$230) = 0, "-", SUM($K$226:$K$230))</f>
        <v>99.999999999999986</v>
      </c>
      <c r="L231" s="22">
        <f>IF(SUM($L$226:$L$230) = 0, "-", SUM($L$226:$L$230))</f>
        <v>100.00000000000001</v>
      </c>
      <c r="M231" s="22">
        <f>IF(SUM($M$226:$M$230) = 0, "-", SUM($M$226:$M$230))</f>
        <v>100</v>
      </c>
      <c r="N231" s="9"/>
      <c r="O231" s="9"/>
      <c r="P231" s="9"/>
      <c r="Q231" s="9"/>
      <c r="R231" s="9"/>
    </row>
    <row r="233" spans="1:18" ht="12" customHeight="1" x14ac:dyDescent="0.55000000000000004">
      <c r="A233" s="32" t="s">
        <v>221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</row>
    <row r="234" spans="1:18" ht="12" customHeight="1" x14ac:dyDescent="0.55000000000000004">
      <c r="B234" s="2"/>
      <c r="C234" s="3"/>
      <c r="D234" s="30" t="s">
        <v>1</v>
      </c>
      <c r="E234" s="33"/>
      <c r="F234" s="33"/>
      <c r="G234" s="33"/>
      <c r="H234" s="31"/>
      <c r="I234" s="30" t="s">
        <v>2</v>
      </c>
      <c r="J234" s="33"/>
      <c r="K234" s="33"/>
      <c r="L234" s="33"/>
      <c r="M234" s="31"/>
    </row>
    <row r="235" spans="1:18" ht="33.75" customHeight="1" x14ac:dyDescent="0.55000000000000004">
      <c r="B235" s="4"/>
      <c r="D235" s="25" t="s">
        <v>181</v>
      </c>
      <c r="E235" s="25" t="s">
        <v>199</v>
      </c>
      <c r="F235" s="25" t="s">
        <v>200</v>
      </c>
      <c r="G235" s="25" t="s">
        <v>201</v>
      </c>
      <c r="H235" s="25" t="s">
        <v>182</v>
      </c>
      <c r="I235" s="25" t="s">
        <v>181</v>
      </c>
      <c r="J235" s="25" t="s">
        <v>199</v>
      </c>
      <c r="K235" s="25" t="s">
        <v>200</v>
      </c>
      <c r="L235" s="25" t="s">
        <v>201</v>
      </c>
      <c r="M235" s="25" t="s">
        <v>182</v>
      </c>
    </row>
    <row r="236" spans="1:18" ht="12" customHeight="1" x14ac:dyDescent="0.55000000000000004">
      <c r="B236" s="4"/>
      <c r="D236" s="5"/>
      <c r="E236" s="5"/>
      <c r="F236" s="5"/>
      <c r="G236" s="5"/>
      <c r="H236" s="5"/>
      <c r="I236" s="5">
        <v>1599</v>
      </c>
      <c r="J236" s="5">
        <v>184</v>
      </c>
      <c r="K236" s="5">
        <v>579</v>
      </c>
      <c r="L236" s="5">
        <v>769</v>
      </c>
      <c r="M236" s="5">
        <v>67</v>
      </c>
    </row>
    <row r="237" spans="1:18" ht="12" customHeight="1" x14ac:dyDescent="0.55000000000000004">
      <c r="B237" s="6" t="s">
        <v>98</v>
      </c>
      <c r="C237" s="3"/>
      <c r="D237" s="7">
        <v>558</v>
      </c>
      <c r="E237" s="7">
        <v>58</v>
      </c>
      <c r="F237" s="7">
        <v>177</v>
      </c>
      <c r="G237" s="7">
        <v>299</v>
      </c>
      <c r="H237" s="7">
        <v>24</v>
      </c>
      <c r="I237" s="8">
        <f>IFERROR(100*$D237/$I$236, "-")</f>
        <v>34.896810506566602</v>
      </c>
      <c r="J237" s="8">
        <f>IFERROR(100*$E237/$J$236, "-")</f>
        <v>31.521739130434781</v>
      </c>
      <c r="K237" s="8">
        <f>IFERROR(100*$F237/$K$236, "-")</f>
        <v>30.569948186528496</v>
      </c>
      <c r="L237" s="8">
        <f>IFERROR(100*$G237/$L$236, "-")</f>
        <v>38.881664499349803</v>
      </c>
      <c r="M237" s="8">
        <f>IFERROR(100*$H237/$M$236, "-")</f>
        <v>35.820895522388057</v>
      </c>
      <c r="N237" s="9"/>
      <c r="O237" s="9"/>
      <c r="P237" s="9"/>
      <c r="Q237" s="9"/>
      <c r="R237" s="9"/>
    </row>
    <row r="238" spans="1:18" ht="12" customHeight="1" x14ac:dyDescent="0.55000000000000004">
      <c r="B238" s="10" t="s">
        <v>99</v>
      </c>
      <c r="C238" s="11"/>
      <c r="D238" s="12">
        <v>757</v>
      </c>
      <c r="E238" s="12">
        <v>81</v>
      </c>
      <c r="F238" s="12">
        <v>286</v>
      </c>
      <c r="G238" s="12">
        <v>361</v>
      </c>
      <c r="H238" s="12">
        <v>29</v>
      </c>
      <c r="I238" s="13">
        <f t="shared" ref="I238:I241" si="90">IFERROR(100*$D238/$I$236, "-")</f>
        <v>47.342088805503437</v>
      </c>
      <c r="J238" s="13">
        <f t="shared" ref="J238:J241" si="91">IFERROR(100*$E238/$J$236, "-")</f>
        <v>44.021739130434781</v>
      </c>
      <c r="K238" s="13">
        <f t="shared" ref="K238:K241" si="92">IFERROR(100*$F238/$K$236, "-")</f>
        <v>49.395509499136445</v>
      </c>
      <c r="L238" s="13">
        <f t="shared" ref="L238:L241" si="93">IFERROR(100*$G238/$L$236, "-")</f>
        <v>46.944083224967493</v>
      </c>
      <c r="M238" s="13">
        <f t="shared" ref="M238:M241" si="94">IFERROR(100*$H238/$M$236, "-")</f>
        <v>43.28358208955224</v>
      </c>
      <c r="N238" s="9"/>
      <c r="O238" s="9"/>
      <c r="P238" s="9"/>
      <c r="Q238" s="9"/>
      <c r="R238" s="9"/>
    </row>
    <row r="239" spans="1:18" ht="12" customHeight="1" x14ac:dyDescent="0.55000000000000004">
      <c r="B239" s="14" t="s">
        <v>100</v>
      </c>
      <c r="D239" s="15">
        <v>177</v>
      </c>
      <c r="E239" s="15">
        <v>36</v>
      </c>
      <c r="F239" s="15">
        <v>68</v>
      </c>
      <c r="G239" s="15">
        <v>65</v>
      </c>
      <c r="H239" s="15">
        <v>8</v>
      </c>
      <c r="I239" s="16">
        <f t="shared" si="90"/>
        <v>11.069418386491558</v>
      </c>
      <c r="J239" s="16">
        <f t="shared" si="91"/>
        <v>19.565217391304348</v>
      </c>
      <c r="K239" s="16">
        <f t="shared" si="92"/>
        <v>11.744386873920552</v>
      </c>
      <c r="L239" s="16">
        <f t="shared" si="93"/>
        <v>8.4525357607282192</v>
      </c>
      <c r="M239" s="16">
        <f t="shared" si="94"/>
        <v>11.940298507462687</v>
      </c>
      <c r="N239" s="9"/>
      <c r="O239" s="9"/>
      <c r="P239" s="9"/>
      <c r="Q239" s="9"/>
      <c r="R239" s="9"/>
    </row>
    <row r="240" spans="1:18" ht="12" customHeight="1" x14ac:dyDescent="0.55000000000000004">
      <c r="B240" s="10" t="s">
        <v>101</v>
      </c>
      <c r="C240" s="11"/>
      <c r="D240" s="12">
        <v>101</v>
      </c>
      <c r="E240" s="12">
        <v>8</v>
      </c>
      <c r="F240" s="12">
        <v>43</v>
      </c>
      <c r="G240" s="12">
        <v>44</v>
      </c>
      <c r="H240" s="12">
        <v>6</v>
      </c>
      <c r="I240" s="13">
        <f t="shared" si="90"/>
        <v>6.3164477798624139</v>
      </c>
      <c r="J240" s="13">
        <f t="shared" si="91"/>
        <v>4.3478260869565215</v>
      </c>
      <c r="K240" s="13">
        <f t="shared" si="92"/>
        <v>7.4265975820379966</v>
      </c>
      <c r="L240" s="13">
        <f t="shared" si="93"/>
        <v>5.721716514954486</v>
      </c>
      <c r="M240" s="13">
        <f t="shared" si="94"/>
        <v>8.9552238805970141</v>
      </c>
      <c r="N240" s="9"/>
      <c r="O240" s="9"/>
      <c r="P240" s="9"/>
      <c r="Q240" s="9"/>
      <c r="R240" s="9"/>
    </row>
    <row r="241" spans="1:18" ht="12" customHeight="1" x14ac:dyDescent="0.55000000000000004">
      <c r="B241" s="23" t="s">
        <v>182</v>
      </c>
      <c r="C241" s="24"/>
      <c r="D241" s="21">
        <v>6</v>
      </c>
      <c r="E241" s="21">
        <v>1</v>
      </c>
      <c r="F241" s="21">
        <v>5</v>
      </c>
      <c r="G241" s="21">
        <v>0</v>
      </c>
      <c r="H241" s="21">
        <v>0</v>
      </c>
      <c r="I241" s="22">
        <f t="shared" si="90"/>
        <v>0.37523452157598497</v>
      </c>
      <c r="J241" s="22">
        <f t="shared" si="91"/>
        <v>0.54347826086956519</v>
      </c>
      <c r="K241" s="22">
        <f t="shared" si="92"/>
        <v>0.86355785837651122</v>
      </c>
      <c r="L241" s="22">
        <f t="shared" si="93"/>
        <v>0</v>
      </c>
      <c r="M241" s="22">
        <f t="shared" si="94"/>
        <v>0</v>
      </c>
      <c r="N241" s="9"/>
      <c r="O241" s="9"/>
      <c r="P241" s="9"/>
      <c r="Q241" s="9"/>
      <c r="R241" s="9"/>
    </row>
    <row r="242" spans="1:18" ht="12" customHeight="1" x14ac:dyDescent="0.55000000000000004">
      <c r="B242" s="30" t="s">
        <v>7</v>
      </c>
      <c r="C242" s="31"/>
      <c r="D242" s="21">
        <v>1599</v>
      </c>
      <c r="E242" s="21">
        <v>184</v>
      </c>
      <c r="F242" s="21">
        <v>579</v>
      </c>
      <c r="G242" s="21">
        <v>769</v>
      </c>
      <c r="H242" s="21">
        <v>67</v>
      </c>
      <c r="I242" s="22">
        <f>IF(SUM($I$237:$I$241) = 0, "-", SUM($I$237:$I$241))</f>
        <v>100</v>
      </c>
      <c r="J242" s="22">
        <f>IF(SUM($J$237:$J$241) = 0, "-", SUM($J$237:$J$241))</f>
        <v>99.999999999999986</v>
      </c>
      <c r="K242" s="22">
        <f>IF(SUM($K$237:$K$241) = 0, "-", SUM($K$237:$K$241))</f>
        <v>100</v>
      </c>
      <c r="L242" s="22">
        <f>IF(SUM($L$237:$L$241) = 0, "-", SUM($L$237:$L$241))</f>
        <v>100</v>
      </c>
      <c r="M242" s="22">
        <f>IF(SUM($M$237:$M$241) = 0, "-", SUM($M$237:$M$241))</f>
        <v>100</v>
      </c>
      <c r="N242" s="9"/>
      <c r="O242" s="9"/>
      <c r="P242" s="9"/>
      <c r="Q242" s="9"/>
      <c r="R242" s="9"/>
    </row>
    <row r="244" spans="1:18" ht="12" customHeight="1" x14ac:dyDescent="0.55000000000000004">
      <c r="A244" s="32" t="s">
        <v>102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</row>
    <row r="245" spans="1:18" ht="12" customHeight="1" x14ac:dyDescent="0.55000000000000004">
      <c r="B245" s="2"/>
      <c r="C245" s="3"/>
      <c r="D245" s="30" t="s">
        <v>1</v>
      </c>
      <c r="E245" s="33"/>
      <c r="F245" s="33"/>
      <c r="G245" s="33"/>
      <c r="H245" s="31"/>
      <c r="I245" s="30" t="s">
        <v>2</v>
      </c>
      <c r="J245" s="33"/>
      <c r="K245" s="33"/>
      <c r="L245" s="33"/>
      <c r="M245" s="31"/>
    </row>
    <row r="246" spans="1:18" ht="33.75" customHeight="1" x14ac:dyDescent="0.55000000000000004">
      <c r="B246" s="4"/>
      <c r="D246" s="25" t="s">
        <v>181</v>
      </c>
      <c r="E246" s="25" t="s">
        <v>199</v>
      </c>
      <c r="F246" s="25" t="s">
        <v>200</v>
      </c>
      <c r="G246" s="25" t="s">
        <v>201</v>
      </c>
      <c r="H246" s="25" t="s">
        <v>182</v>
      </c>
      <c r="I246" s="25" t="s">
        <v>181</v>
      </c>
      <c r="J246" s="25" t="s">
        <v>199</v>
      </c>
      <c r="K246" s="25" t="s">
        <v>200</v>
      </c>
      <c r="L246" s="25" t="s">
        <v>201</v>
      </c>
      <c r="M246" s="25" t="s">
        <v>182</v>
      </c>
    </row>
    <row r="247" spans="1:18" ht="12" customHeight="1" x14ac:dyDescent="0.55000000000000004">
      <c r="B247" s="4"/>
      <c r="D247" s="5"/>
      <c r="E247" s="5"/>
      <c r="F247" s="5"/>
      <c r="G247" s="5"/>
      <c r="H247" s="5"/>
      <c r="I247" s="5">
        <v>1599</v>
      </c>
      <c r="J247" s="5">
        <v>184</v>
      </c>
      <c r="K247" s="5">
        <v>579</v>
      </c>
      <c r="L247" s="5">
        <v>769</v>
      </c>
      <c r="M247" s="5">
        <v>67</v>
      </c>
    </row>
    <row r="248" spans="1:18" ht="12" customHeight="1" x14ac:dyDescent="0.55000000000000004">
      <c r="B248" s="6" t="s">
        <v>103</v>
      </c>
      <c r="C248" s="3"/>
      <c r="D248" s="7">
        <v>1114</v>
      </c>
      <c r="E248" s="7">
        <v>123</v>
      </c>
      <c r="F248" s="7">
        <v>384</v>
      </c>
      <c r="G248" s="7">
        <v>565</v>
      </c>
      <c r="H248" s="7">
        <v>42</v>
      </c>
      <c r="I248" s="8">
        <f>IFERROR(100*$D248/$I$247, "-")</f>
        <v>69.668542839274551</v>
      </c>
      <c r="J248" s="8">
        <f>IFERROR(100*$E248/$J$247, "-")</f>
        <v>66.847826086956516</v>
      </c>
      <c r="K248" s="8">
        <f>IFERROR(100*$F248/$K$247, "-")</f>
        <v>66.321243523316056</v>
      </c>
      <c r="L248" s="8">
        <f>IFERROR(100*$G248/$L$247, "-")</f>
        <v>73.47204161248375</v>
      </c>
      <c r="M248" s="8">
        <f>IFERROR(100*$H248/$M$247, "-")</f>
        <v>62.686567164179102</v>
      </c>
      <c r="N248" s="9"/>
      <c r="O248" s="9"/>
      <c r="P248" s="9"/>
      <c r="Q248" s="9"/>
      <c r="R248" s="9"/>
    </row>
    <row r="249" spans="1:18" ht="12" customHeight="1" x14ac:dyDescent="0.55000000000000004">
      <c r="B249" s="10" t="s">
        <v>104</v>
      </c>
      <c r="C249" s="11"/>
      <c r="D249" s="12">
        <v>335</v>
      </c>
      <c r="E249" s="12">
        <v>41</v>
      </c>
      <c r="F249" s="12">
        <v>115</v>
      </c>
      <c r="G249" s="12">
        <v>164</v>
      </c>
      <c r="H249" s="12">
        <v>15</v>
      </c>
      <c r="I249" s="13">
        <f t="shared" ref="I249:I259" si="95">IFERROR(100*$D249/$I$247, "-")</f>
        <v>20.950594121325828</v>
      </c>
      <c r="J249" s="13">
        <f t="shared" ref="J249:J259" si="96">IFERROR(100*$E249/$J$247, "-")</f>
        <v>22.282608695652176</v>
      </c>
      <c r="K249" s="13">
        <f t="shared" ref="K249:K259" si="97">IFERROR(100*$F249/$K$247, "-")</f>
        <v>19.861830742659759</v>
      </c>
      <c r="L249" s="13">
        <f t="shared" ref="L249:L259" si="98">IFERROR(100*$G249/$L$247, "-")</f>
        <v>21.326397919375811</v>
      </c>
      <c r="M249" s="13">
        <f t="shared" ref="M249:M259" si="99">IFERROR(100*$H249/$M$247, "-")</f>
        <v>22.388059701492537</v>
      </c>
      <c r="N249" s="9"/>
      <c r="O249" s="9"/>
      <c r="P249" s="9"/>
      <c r="Q249" s="9"/>
      <c r="R249" s="9"/>
    </row>
    <row r="250" spans="1:18" ht="12" customHeight="1" x14ac:dyDescent="0.55000000000000004">
      <c r="B250" s="14" t="s">
        <v>105</v>
      </c>
      <c r="D250" s="15">
        <v>141</v>
      </c>
      <c r="E250" s="15">
        <v>23</v>
      </c>
      <c r="F250" s="15">
        <v>50</v>
      </c>
      <c r="G250" s="15">
        <v>64</v>
      </c>
      <c r="H250" s="15">
        <v>4</v>
      </c>
      <c r="I250" s="16">
        <f t="shared" si="95"/>
        <v>8.8180112570356481</v>
      </c>
      <c r="J250" s="16">
        <f t="shared" si="96"/>
        <v>12.5</v>
      </c>
      <c r="K250" s="16">
        <f t="shared" si="97"/>
        <v>8.6355785837651116</v>
      </c>
      <c r="L250" s="16">
        <f t="shared" si="98"/>
        <v>8.3224967490247082</v>
      </c>
      <c r="M250" s="16">
        <f t="shared" si="99"/>
        <v>5.9701492537313436</v>
      </c>
      <c r="N250" s="9"/>
      <c r="O250" s="9"/>
      <c r="P250" s="9"/>
      <c r="Q250" s="9"/>
      <c r="R250" s="9"/>
    </row>
    <row r="251" spans="1:18" ht="12" customHeight="1" x14ac:dyDescent="0.55000000000000004">
      <c r="B251" s="10" t="s">
        <v>106</v>
      </c>
      <c r="C251" s="11"/>
      <c r="D251" s="12">
        <v>386</v>
      </c>
      <c r="E251" s="12">
        <v>47</v>
      </c>
      <c r="F251" s="12">
        <v>135</v>
      </c>
      <c r="G251" s="12">
        <v>187</v>
      </c>
      <c r="H251" s="12">
        <v>17</v>
      </c>
      <c r="I251" s="13">
        <f t="shared" si="95"/>
        <v>24.140087554721703</v>
      </c>
      <c r="J251" s="13">
        <f t="shared" si="96"/>
        <v>25.543478260869566</v>
      </c>
      <c r="K251" s="13">
        <f t="shared" si="97"/>
        <v>23.316062176165804</v>
      </c>
      <c r="L251" s="13">
        <f t="shared" si="98"/>
        <v>24.317295188556567</v>
      </c>
      <c r="M251" s="13">
        <f t="shared" si="99"/>
        <v>25.373134328358208</v>
      </c>
      <c r="N251" s="9"/>
      <c r="O251" s="9"/>
      <c r="P251" s="9"/>
      <c r="Q251" s="9"/>
      <c r="R251" s="9"/>
    </row>
    <row r="252" spans="1:18" ht="12" customHeight="1" x14ac:dyDescent="0.55000000000000004">
      <c r="B252" s="14" t="s">
        <v>226</v>
      </c>
      <c r="D252" s="15">
        <v>1103</v>
      </c>
      <c r="E252" s="15">
        <v>129</v>
      </c>
      <c r="F252" s="15">
        <v>377</v>
      </c>
      <c r="G252" s="15">
        <v>558</v>
      </c>
      <c r="H252" s="15">
        <v>39</v>
      </c>
      <c r="I252" s="16">
        <f t="shared" si="95"/>
        <v>68.980612883051904</v>
      </c>
      <c r="J252" s="16">
        <f t="shared" si="96"/>
        <v>70.108695652173907</v>
      </c>
      <c r="K252" s="16">
        <f t="shared" si="97"/>
        <v>65.112262521588946</v>
      </c>
      <c r="L252" s="16">
        <f t="shared" si="98"/>
        <v>72.561768530559164</v>
      </c>
      <c r="M252" s="16">
        <f t="shared" si="99"/>
        <v>58.208955223880594</v>
      </c>
      <c r="N252" s="9"/>
      <c r="O252" s="9"/>
      <c r="P252" s="9"/>
      <c r="Q252" s="9"/>
      <c r="R252" s="9"/>
    </row>
    <row r="253" spans="1:18" ht="12" customHeight="1" x14ac:dyDescent="0.55000000000000004">
      <c r="B253" s="10" t="s">
        <v>227</v>
      </c>
      <c r="C253" s="11"/>
      <c r="D253" s="12">
        <v>512</v>
      </c>
      <c r="E253" s="12">
        <v>59</v>
      </c>
      <c r="F253" s="12">
        <v>200</v>
      </c>
      <c r="G253" s="12">
        <v>234</v>
      </c>
      <c r="H253" s="12">
        <v>19</v>
      </c>
      <c r="I253" s="13">
        <f t="shared" si="95"/>
        <v>32.020012507817384</v>
      </c>
      <c r="J253" s="13">
        <f t="shared" si="96"/>
        <v>32.065217391304351</v>
      </c>
      <c r="K253" s="13">
        <f t="shared" si="97"/>
        <v>34.542314335060446</v>
      </c>
      <c r="L253" s="13">
        <f t="shared" si="98"/>
        <v>30.429128738621586</v>
      </c>
      <c r="M253" s="13">
        <f t="shared" si="99"/>
        <v>28.35820895522388</v>
      </c>
      <c r="N253" s="9"/>
      <c r="O253" s="9"/>
      <c r="P253" s="9"/>
      <c r="Q253" s="9"/>
      <c r="R253" s="9"/>
    </row>
    <row r="254" spans="1:18" ht="12" customHeight="1" x14ac:dyDescent="0.55000000000000004">
      <c r="B254" s="14" t="s">
        <v>107</v>
      </c>
      <c r="D254" s="15">
        <v>65</v>
      </c>
      <c r="E254" s="15">
        <v>9</v>
      </c>
      <c r="F254" s="15">
        <v>26</v>
      </c>
      <c r="G254" s="15">
        <v>25</v>
      </c>
      <c r="H254" s="15">
        <v>5</v>
      </c>
      <c r="I254" s="16">
        <f t="shared" si="95"/>
        <v>4.0650406504065044</v>
      </c>
      <c r="J254" s="16">
        <f t="shared" si="96"/>
        <v>4.8913043478260869</v>
      </c>
      <c r="K254" s="16">
        <f t="shared" si="97"/>
        <v>4.490500863557858</v>
      </c>
      <c r="L254" s="16">
        <f t="shared" si="98"/>
        <v>3.2509752925877762</v>
      </c>
      <c r="M254" s="16">
        <f t="shared" si="99"/>
        <v>7.4626865671641793</v>
      </c>
      <c r="N254" s="9"/>
      <c r="O254" s="9"/>
      <c r="P254" s="9"/>
      <c r="Q254" s="9"/>
      <c r="R254" s="9"/>
    </row>
    <row r="255" spans="1:18" ht="12" customHeight="1" x14ac:dyDescent="0.55000000000000004">
      <c r="B255" s="10" t="s">
        <v>108</v>
      </c>
      <c r="C255" s="11"/>
      <c r="D255" s="12">
        <v>30</v>
      </c>
      <c r="E255" s="12">
        <v>6</v>
      </c>
      <c r="F255" s="12">
        <v>14</v>
      </c>
      <c r="G255" s="12">
        <v>9</v>
      </c>
      <c r="H255" s="12">
        <v>1</v>
      </c>
      <c r="I255" s="13">
        <f t="shared" si="95"/>
        <v>1.876172607879925</v>
      </c>
      <c r="J255" s="13">
        <f t="shared" si="96"/>
        <v>3.2608695652173911</v>
      </c>
      <c r="K255" s="13">
        <f t="shared" si="97"/>
        <v>2.4179620034542313</v>
      </c>
      <c r="L255" s="13">
        <f t="shared" si="98"/>
        <v>1.1703511053315996</v>
      </c>
      <c r="M255" s="13">
        <f t="shared" si="99"/>
        <v>1.4925373134328359</v>
      </c>
      <c r="N255" s="9"/>
      <c r="O255" s="9"/>
      <c r="P255" s="9"/>
      <c r="Q255" s="9"/>
      <c r="R255" s="9"/>
    </row>
    <row r="256" spans="1:18" ht="12" customHeight="1" x14ac:dyDescent="0.55000000000000004">
      <c r="B256" s="14" t="s">
        <v>109</v>
      </c>
      <c r="D256" s="15">
        <v>90</v>
      </c>
      <c r="E256" s="15">
        <v>12</v>
      </c>
      <c r="F256" s="15">
        <v>30</v>
      </c>
      <c r="G256" s="15">
        <v>43</v>
      </c>
      <c r="H256" s="15">
        <v>5</v>
      </c>
      <c r="I256" s="16">
        <f t="shared" si="95"/>
        <v>5.6285178236397746</v>
      </c>
      <c r="J256" s="16">
        <f t="shared" si="96"/>
        <v>6.5217391304347823</v>
      </c>
      <c r="K256" s="16">
        <f t="shared" si="97"/>
        <v>5.1813471502590671</v>
      </c>
      <c r="L256" s="16">
        <f t="shared" si="98"/>
        <v>5.5916775032509749</v>
      </c>
      <c r="M256" s="16">
        <f t="shared" si="99"/>
        <v>7.4626865671641793</v>
      </c>
      <c r="N256" s="9"/>
      <c r="O256" s="9"/>
      <c r="P256" s="9"/>
      <c r="Q256" s="9"/>
      <c r="R256" s="9"/>
    </row>
    <row r="257" spans="1:18" ht="12" customHeight="1" x14ac:dyDescent="0.55000000000000004">
      <c r="B257" s="10" t="s">
        <v>110</v>
      </c>
      <c r="C257" s="11"/>
      <c r="D257" s="12">
        <v>75</v>
      </c>
      <c r="E257" s="12">
        <v>11</v>
      </c>
      <c r="F257" s="12">
        <v>26</v>
      </c>
      <c r="G257" s="12">
        <v>32</v>
      </c>
      <c r="H257" s="12">
        <v>6</v>
      </c>
      <c r="I257" s="13">
        <f t="shared" si="95"/>
        <v>4.6904315196998123</v>
      </c>
      <c r="J257" s="13">
        <f t="shared" si="96"/>
        <v>5.9782608695652177</v>
      </c>
      <c r="K257" s="13">
        <f t="shared" si="97"/>
        <v>4.490500863557858</v>
      </c>
      <c r="L257" s="13">
        <f t="shared" si="98"/>
        <v>4.1612483745123541</v>
      </c>
      <c r="M257" s="13">
        <f t="shared" si="99"/>
        <v>8.9552238805970141</v>
      </c>
      <c r="N257" s="9"/>
      <c r="O257" s="9"/>
      <c r="P257" s="9"/>
      <c r="Q257" s="9"/>
      <c r="R257" s="9"/>
    </row>
    <row r="258" spans="1:18" ht="12" customHeight="1" x14ac:dyDescent="0.55000000000000004">
      <c r="B258" s="14" t="s">
        <v>111</v>
      </c>
      <c r="D258" s="15">
        <v>95</v>
      </c>
      <c r="E258" s="15">
        <v>13</v>
      </c>
      <c r="F258" s="15">
        <v>36</v>
      </c>
      <c r="G258" s="15">
        <v>41</v>
      </c>
      <c r="H258" s="15">
        <v>5</v>
      </c>
      <c r="I258" s="16">
        <f t="shared" si="95"/>
        <v>5.941213258286429</v>
      </c>
      <c r="J258" s="16">
        <f t="shared" si="96"/>
        <v>7.0652173913043477</v>
      </c>
      <c r="K258" s="16">
        <f t="shared" si="97"/>
        <v>6.2176165803108807</v>
      </c>
      <c r="L258" s="16">
        <f t="shared" si="98"/>
        <v>5.3315994798439528</v>
      </c>
      <c r="M258" s="16">
        <f t="shared" si="99"/>
        <v>7.4626865671641793</v>
      </c>
      <c r="N258" s="9"/>
      <c r="O258" s="9"/>
      <c r="P258" s="9"/>
      <c r="Q258" s="9"/>
      <c r="R258" s="9"/>
    </row>
    <row r="259" spans="1:18" ht="12" customHeight="1" x14ac:dyDescent="0.55000000000000004">
      <c r="B259" s="17" t="s">
        <v>182</v>
      </c>
      <c r="C259" s="18"/>
      <c r="D259" s="19">
        <v>13</v>
      </c>
      <c r="E259" s="19">
        <v>0</v>
      </c>
      <c r="F259" s="19">
        <v>10</v>
      </c>
      <c r="G259" s="19">
        <v>2</v>
      </c>
      <c r="H259" s="19">
        <v>1</v>
      </c>
      <c r="I259" s="20">
        <f t="shared" si="95"/>
        <v>0.81300813008130079</v>
      </c>
      <c r="J259" s="20">
        <f t="shared" si="96"/>
        <v>0</v>
      </c>
      <c r="K259" s="20">
        <f t="shared" si="97"/>
        <v>1.7271157167530224</v>
      </c>
      <c r="L259" s="20">
        <f t="shared" si="98"/>
        <v>0.26007802340702213</v>
      </c>
      <c r="M259" s="20">
        <f t="shared" si="99"/>
        <v>1.4925373134328359</v>
      </c>
      <c r="N259" s="9"/>
      <c r="O259" s="9"/>
      <c r="P259" s="9"/>
      <c r="Q259" s="9"/>
      <c r="R259" s="9"/>
    </row>
    <row r="260" spans="1:18" ht="12" customHeight="1" x14ac:dyDescent="0.55000000000000004">
      <c r="B260" s="30" t="s">
        <v>7</v>
      </c>
      <c r="C260" s="31"/>
      <c r="D260" s="21">
        <v>1599</v>
      </c>
      <c r="E260" s="21">
        <v>184</v>
      </c>
      <c r="F260" s="21">
        <v>579</v>
      </c>
      <c r="G260" s="21">
        <v>769</v>
      </c>
      <c r="H260" s="21">
        <v>67</v>
      </c>
      <c r="I260" s="22" t="s">
        <v>6</v>
      </c>
      <c r="J260" s="22" t="s">
        <v>6</v>
      </c>
      <c r="K260" s="22" t="s">
        <v>6</v>
      </c>
      <c r="L260" s="22" t="s">
        <v>6</v>
      </c>
      <c r="M260" s="22" t="s">
        <v>6</v>
      </c>
      <c r="N260" s="9"/>
      <c r="O260" s="9"/>
      <c r="P260" s="9"/>
      <c r="Q260" s="9"/>
      <c r="R260" s="9"/>
    </row>
    <row r="262" spans="1:18" ht="12" customHeight="1" x14ac:dyDescent="0.55000000000000004">
      <c r="A262" s="32" t="s">
        <v>112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</row>
    <row r="263" spans="1:18" ht="12" customHeight="1" x14ac:dyDescent="0.55000000000000004">
      <c r="B263" s="2"/>
      <c r="C263" s="3"/>
      <c r="D263" s="30" t="s">
        <v>1</v>
      </c>
      <c r="E263" s="33"/>
      <c r="F263" s="33"/>
      <c r="G263" s="33"/>
      <c r="H263" s="31"/>
      <c r="I263" s="30" t="s">
        <v>2</v>
      </c>
      <c r="J263" s="33"/>
      <c r="K263" s="33"/>
      <c r="L263" s="33"/>
      <c r="M263" s="31"/>
    </row>
    <row r="264" spans="1:18" ht="33.75" customHeight="1" x14ac:dyDescent="0.55000000000000004">
      <c r="B264" s="4"/>
      <c r="D264" s="25" t="s">
        <v>181</v>
      </c>
      <c r="E264" s="25" t="s">
        <v>199</v>
      </c>
      <c r="F264" s="25" t="s">
        <v>200</v>
      </c>
      <c r="G264" s="25" t="s">
        <v>201</v>
      </c>
      <c r="H264" s="25" t="s">
        <v>182</v>
      </c>
      <c r="I264" s="25" t="s">
        <v>181</v>
      </c>
      <c r="J264" s="25" t="s">
        <v>199</v>
      </c>
      <c r="K264" s="25" t="s">
        <v>200</v>
      </c>
      <c r="L264" s="25" t="s">
        <v>201</v>
      </c>
      <c r="M264" s="25" t="s">
        <v>182</v>
      </c>
    </row>
    <row r="265" spans="1:18" ht="12" customHeight="1" x14ac:dyDescent="0.55000000000000004">
      <c r="B265" s="4"/>
      <c r="D265" s="5"/>
      <c r="E265" s="5"/>
      <c r="F265" s="5"/>
      <c r="G265" s="5"/>
      <c r="H265" s="5"/>
      <c r="I265" s="5">
        <v>1599</v>
      </c>
      <c r="J265" s="5">
        <v>184</v>
      </c>
      <c r="K265" s="5">
        <v>579</v>
      </c>
      <c r="L265" s="5">
        <v>769</v>
      </c>
      <c r="M265" s="5">
        <v>67</v>
      </c>
    </row>
    <row r="266" spans="1:18" ht="12" customHeight="1" x14ac:dyDescent="0.55000000000000004">
      <c r="B266" s="6" t="s">
        <v>113</v>
      </c>
      <c r="C266" s="3"/>
      <c r="D266" s="7">
        <v>13</v>
      </c>
      <c r="E266" s="7">
        <v>2</v>
      </c>
      <c r="F266" s="7">
        <v>4</v>
      </c>
      <c r="G266" s="7">
        <v>4</v>
      </c>
      <c r="H266" s="7">
        <v>3</v>
      </c>
      <c r="I266" s="8">
        <f>IFERROR(100*$D266/$I$265, "-")</f>
        <v>0.81300813008130079</v>
      </c>
      <c r="J266" s="8">
        <f>IFERROR(100*$E266/$J$265, "-")</f>
        <v>1.0869565217391304</v>
      </c>
      <c r="K266" s="8">
        <f>IFERROR(100*$F266/$K$265, "-")</f>
        <v>0.69084628670120896</v>
      </c>
      <c r="L266" s="8">
        <f>IFERROR(100*$G266/$L$265, "-")</f>
        <v>0.52015604681404426</v>
      </c>
      <c r="M266" s="8">
        <f>IFERROR(100*$H266/$M$265, "-")</f>
        <v>4.4776119402985071</v>
      </c>
      <c r="N266" s="9"/>
      <c r="O266" s="9"/>
      <c r="P266" s="9"/>
      <c r="Q266" s="9"/>
      <c r="R266" s="9"/>
    </row>
    <row r="267" spans="1:18" ht="12" customHeight="1" x14ac:dyDescent="0.55000000000000004">
      <c r="B267" s="10" t="s">
        <v>114</v>
      </c>
      <c r="C267" s="11"/>
      <c r="D267" s="12">
        <v>13</v>
      </c>
      <c r="E267" s="12">
        <v>1</v>
      </c>
      <c r="F267" s="12">
        <v>7</v>
      </c>
      <c r="G267" s="12">
        <v>5</v>
      </c>
      <c r="H267" s="12">
        <v>0</v>
      </c>
      <c r="I267" s="13">
        <f t="shared" ref="I267:I277" si="100">IFERROR(100*$D267/$I$265, "-")</f>
        <v>0.81300813008130079</v>
      </c>
      <c r="J267" s="13">
        <f t="shared" ref="J267:J277" si="101">IFERROR(100*$E267/$J$265, "-")</f>
        <v>0.54347826086956519</v>
      </c>
      <c r="K267" s="13">
        <f t="shared" ref="K267:K277" si="102">IFERROR(100*$F267/$K$265, "-")</f>
        <v>1.2089810017271156</v>
      </c>
      <c r="L267" s="13">
        <f t="shared" ref="L267:L277" si="103">IFERROR(100*$G267/$L$265, "-")</f>
        <v>0.65019505851755521</v>
      </c>
      <c r="M267" s="13">
        <f t="shared" ref="M267:M277" si="104">IFERROR(100*$H267/$M$265, "-")</f>
        <v>0</v>
      </c>
      <c r="N267" s="9"/>
      <c r="O267" s="9"/>
      <c r="P267" s="9"/>
      <c r="Q267" s="9"/>
      <c r="R267" s="9"/>
    </row>
    <row r="268" spans="1:18" ht="12" customHeight="1" x14ac:dyDescent="0.55000000000000004">
      <c r="B268" s="14" t="s">
        <v>115</v>
      </c>
      <c r="D268" s="15">
        <v>27</v>
      </c>
      <c r="E268" s="15">
        <v>4</v>
      </c>
      <c r="F268" s="15">
        <v>7</v>
      </c>
      <c r="G268" s="15">
        <v>13</v>
      </c>
      <c r="H268" s="15">
        <v>3</v>
      </c>
      <c r="I268" s="16">
        <f t="shared" si="100"/>
        <v>1.6885553470919326</v>
      </c>
      <c r="J268" s="16">
        <f t="shared" si="101"/>
        <v>2.1739130434782608</v>
      </c>
      <c r="K268" s="16">
        <f t="shared" si="102"/>
        <v>1.2089810017271156</v>
      </c>
      <c r="L268" s="16">
        <f t="shared" si="103"/>
        <v>1.6905071521456436</v>
      </c>
      <c r="M268" s="16">
        <f t="shared" si="104"/>
        <v>4.4776119402985071</v>
      </c>
      <c r="N268" s="9"/>
      <c r="O268" s="9"/>
      <c r="P268" s="9"/>
      <c r="Q268" s="9"/>
      <c r="R268" s="9"/>
    </row>
    <row r="269" spans="1:18" ht="12" customHeight="1" x14ac:dyDescent="0.55000000000000004">
      <c r="B269" s="10" t="s">
        <v>116</v>
      </c>
      <c r="C269" s="11"/>
      <c r="D269" s="12">
        <v>54</v>
      </c>
      <c r="E269" s="12">
        <v>6</v>
      </c>
      <c r="F269" s="12">
        <v>22</v>
      </c>
      <c r="G269" s="12">
        <v>22</v>
      </c>
      <c r="H269" s="12">
        <v>4</v>
      </c>
      <c r="I269" s="13">
        <f t="shared" si="100"/>
        <v>3.3771106941838651</v>
      </c>
      <c r="J269" s="13">
        <f t="shared" si="101"/>
        <v>3.2608695652173911</v>
      </c>
      <c r="K269" s="13">
        <f t="shared" si="102"/>
        <v>3.7996545768566494</v>
      </c>
      <c r="L269" s="13">
        <f t="shared" si="103"/>
        <v>2.860858257477243</v>
      </c>
      <c r="M269" s="13">
        <f t="shared" si="104"/>
        <v>5.9701492537313436</v>
      </c>
      <c r="N269" s="9"/>
      <c r="O269" s="9"/>
      <c r="P269" s="9"/>
      <c r="Q269" s="9"/>
      <c r="R269" s="9"/>
    </row>
    <row r="270" spans="1:18" ht="12" customHeight="1" x14ac:dyDescent="0.55000000000000004">
      <c r="B270" s="14" t="s">
        <v>117</v>
      </c>
      <c r="D270" s="15">
        <v>66</v>
      </c>
      <c r="E270" s="15">
        <v>9</v>
      </c>
      <c r="F270" s="15">
        <v>25</v>
      </c>
      <c r="G270" s="15">
        <v>29</v>
      </c>
      <c r="H270" s="15">
        <v>3</v>
      </c>
      <c r="I270" s="16">
        <f t="shared" si="100"/>
        <v>4.1275797373358349</v>
      </c>
      <c r="J270" s="16">
        <f t="shared" si="101"/>
        <v>4.8913043478260869</v>
      </c>
      <c r="K270" s="16">
        <f t="shared" si="102"/>
        <v>4.3177892918825558</v>
      </c>
      <c r="L270" s="16">
        <f t="shared" si="103"/>
        <v>3.7711313394018204</v>
      </c>
      <c r="M270" s="16">
        <f t="shared" si="104"/>
        <v>4.4776119402985071</v>
      </c>
      <c r="N270" s="9"/>
      <c r="O270" s="9"/>
      <c r="P270" s="9"/>
      <c r="Q270" s="9"/>
      <c r="R270" s="9"/>
    </row>
    <row r="271" spans="1:18" ht="12" customHeight="1" x14ac:dyDescent="0.55000000000000004">
      <c r="B271" s="10" t="s">
        <v>118</v>
      </c>
      <c r="C271" s="11"/>
      <c r="D271" s="12">
        <v>215</v>
      </c>
      <c r="E271" s="12">
        <v>35</v>
      </c>
      <c r="F271" s="12">
        <v>81</v>
      </c>
      <c r="G271" s="12">
        <v>88</v>
      </c>
      <c r="H271" s="12">
        <v>11</v>
      </c>
      <c r="I271" s="13">
        <f t="shared" si="100"/>
        <v>13.445903689806128</v>
      </c>
      <c r="J271" s="13">
        <f t="shared" si="101"/>
        <v>19.021739130434781</v>
      </c>
      <c r="K271" s="13">
        <f t="shared" si="102"/>
        <v>13.989637305699482</v>
      </c>
      <c r="L271" s="13">
        <f t="shared" si="103"/>
        <v>11.443433029908972</v>
      </c>
      <c r="M271" s="13">
        <f t="shared" si="104"/>
        <v>16.417910447761194</v>
      </c>
      <c r="N271" s="9"/>
      <c r="O271" s="9"/>
      <c r="P271" s="9"/>
      <c r="Q271" s="9"/>
      <c r="R271" s="9"/>
    </row>
    <row r="272" spans="1:18" ht="12" customHeight="1" x14ac:dyDescent="0.55000000000000004">
      <c r="B272" s="14" t="s">
        <v>119</v>
      </c>
      <c r="D272" s="15">
        <v>154</v>
      </c>
      <c r="E272" s="15">
        <v>18</v>
      </c>
      <c r="F272" s="15">
        <v>64</v>
      </c>
      <c r="G272" s="15">
        <v>70</v>
      </c>
      <c r="H272" s="15">
        <v>2</v>
      </c>
      <c r="I272" s="16">
        <f t="shared" si="100"/>
        <v>9.6310193871169485</v>
      </c>
      <c r="J272" s="16">
        <f t="shared" si="101"/>
        <v>9.7826086956521738</v>
      </c>
      <c r="K272" s="16">
        <f t="shared" si="102"/>
        <v>11.053540587219343</v>
      </c>
      <c r="L272" s="16">
        <f t="shared" si="103"/>
        <v>9.1027308192457745</v>
      </c>
      <c r="M272" s="16">
        <f t="shared" si="104"/>
        <v>2.9850746268656718</v>
      </c>
      <c r="N272" s="9"/>
      <c r="O272" s="9"/>
      <c r="P272" s="9"/>
      <c r="Q272" s="9"/>
      <c r="R272" s="9"/>
    </row>
    <row r="273" spans="1:18" ht="12" customHeight="1" x14ac:dyDescent="0.55000000000000004">
      <c r="B273" s="10" t="s">
        <v>120</v>
      </c>
      <c r="C273" s="11"/>
      <c r="D273" s="12">
        <v>308</v>
      </c>
      <c r="E273" s="12">
        <v>37</v>
      </c>
      <c r="F273" s="12">
        <v>100</v>
      </c>
      <c r="G273" s="12">
        <v>157</v>
      </c>
      <c r="H273" s="12">
        <v>14</v>
      </c>
      <c r="I273" s="13">
        <f t="shared" si="100"/>
        <v>19.262038774233897</v>
      </c>
      <c r="J273" s="13">
        <f t="shared" si="101"/>
        <v>20.108695652173914</v>
      </c>
      <c r="K273" s="13">
        <f t="shared" si="102"/>
        <v>17.271157167530223</v>
      </c>
      <c r="L273" s="13">
        <f t="shared" si="103"/>
        <v>20.416124837451235</v>
      </c>
      <c r="M273" s="13">
        <f t="shared" si="104"/>
        <v>20.895522388059703</v>
      </c>
      <c r="N273" s="9"/>
      <c r="O273" s="9"/>
      <c r="P273" s="9"/>
      <c r="Q273" s="9"/>
      <c r="R273" s="9"/>
    </row>
    <row r="274" spans="1:18" ht="12" customHeight="1" x14ac:dyDescent="0.55000000000000004">
      <c r="B274" s="14" t="s">
        <v>121</v>
      </c>
      <c r="D274" s="15">
        <v>322</v>
      </c>
      <c r="E274" s="15">
        <v>34</v>
      </c>
      <c r="F274" s="15">
        <v>122</v>
      </c>
      <c r="G274" s="15">
        <v>156</v>
      </c>
      <c r="H274" s="15">
        <v>10</v>
      </c>
      <c r="I274" s="16">
        <f t="shared" si="100"/>
        <v>20.137585991244528</v>
      </c>
      <c r="J274" s="16">
        <f t="shared" si="101"/>
        <v>18.478260869565219</v>
      </c>
      <c r="K274" s="16">
        <f t="shared" si="102"/>
        <v>21.070811744386873</v>
      </c>
      <c r="L274" s="16">
        <f t="shared" si="103"/>
        <v>20.286085825747723</v>
      </c>
      <c r="M274" s="16">
        <f t="shared" si="104"/>
        <v>14.925373134328359</v>
      </c>
      <c r="N274" s="9"/>
      <c r="O274" s="9"/>
      <c r="P274" s="9"/>
      <c r="Q274" s="9"/>
      <c r="R274" s="9"/>
    </row>
    <row r="275" spans="1:18" ht="12" customHeight="1" x14ac:dyDescent="0.55000000000000004">
      <c r="B275" s="10" t="s">
        <v>122</v>
      </c>
      <c r="C275" s="11"/>
      <c r="D275" s="12">
        <v>189</v>
      </c>
      <c r="E275" s="12">
        <v>16</v>
      </c>
      <c r="F275" s="12">
        <v>66</v>
      </c>
      <c r="G275" s="12">
        <v>101</v>
      </c>
      <c r="H275" s="12">
        <v>6</v>
      </c>
      <c r="I275" s="13">
        <f t="shared" si="100"/>
        <v>11.819887429643527</v>
      </c>
      <c r="J275" s="13">
        <f t="shared" si="101"/>
        <v>8.695652173913043</v>
      </c>
      <c r="K275" s="13">
        <f t="shared" si="102"/>
        <v>11.398963730569948</v>
      </c>
      <c r="L275" s="13">
        <f t="shared" si="103"/>
        <v>13.133940182054616</v>
      </c>
      <c r="M275" s="13">
        <f t="shared" si="104"/>
        <v>8.9552238805970141</v>
      </c>
      <c r="N275" s="9"/>
      <c r="O275" s="9"/>
      <c r="P275" s="9"/>
      <c r="Q275" s="9"/>
      <c r="R275" s="9"/>
    </row>
    <row r="276" spans="1:18" ht="12" customHeight="1" x14ac:dyDescent="0.55000000000000004">
      <c r="B276" s="14" t="s">
        <v>123</v>
      </c>
      <c r="D276" s="15">
        <v>226</v>
      </c>
      <c r="E276" s="15">
        <v>22</v>
      </c>
      <c r="F276" s="15">
        <v>77</v>
      </c>
      <c r="G276" s="15">
        <v>117</v>
      </c>
      <c r="H276" s="15">
        <v>10</v>
      </c>
      <c r="I276" s="16">
        <f t="shared" si="100"/>
        <v>14.133833646028767</v>
      </c>
      <c r="J276" s="16">
        <f t="shared" si="101"/>
        <v>11.956521739130435</v>
      </c>
      <c r="K276" s="16">
        <f t="shared" si="102"/>
        <v>13.298791018998273</v>
      </c>
      <c r="L276" s="16">
        <f t="shared" si="103"/>
        <v>15.214564369310793</v>
      </c>
      <c r="M276" s="16">
        <f t="shared" si="104"/>
        <v>14.925373134328359</v>
      </c>
      <c r="N276" s="9"/>
      <c r="O276" s="9"/>
      <c r="P276" s="9"/>
      <c r="Q276" s="9"/>
      <c r="R276" s="9"/>
    </row>
    <row r="277" spans="1:18" ht="12" customHeight="1" x14ac:dyDescent="0.55000000000000004">
      <c r="B277" s="17" t="s">
        <v>182</v>
      </c>
      <c r="C277" s="18"/>
      <c r="D277" s="19">
        <v>12</v>
      </c>
      <c r="E277" s="19">
        <v>0</v>
      </c>
      <c r="F277" s="19">
        <v>4</v>
      </c>
      <c r="G277" s="19">
        <v>7</v>
      </c>
      <c r="H277" s="19">
        <v>1</v>
      </c>
      <c r="I277" s="20">
        <f t="shared" si="100"/>
        <v>0.75046904315196994</v>
      </c>
      <c r="J277" s="20">
        <f t="shared" si="101"/>
        <v>0</v>
      </c>
      <c r="K277" s="20">
        <f t="shared" si="102"/>
        <v>0.69084628670120896</v>
      </c>
      <c r="L277" s="20">
        <f t="shared" si="103"/>
        <v>0.91027308192457734</v>
      </c>
      <c r="M277" s="20">
        <f t="shared" si="104"/>
        <v>1.4925373134328359</v>
      </c>
      <c r="N277" s="9"/>
      <c r="O277" s="9"/>
      <c r="P277" s="9"/>
      <c r="Q277" s="9"/>
      <c r="R277" s="9"/>
    </row>
    <row r="278" spans="1:18" ht="12" customHeight="1" x14ac:dyDescent="0.55000000000000004">
      <c r="B278" s="30" t="s">
        <v>7</v>
      </c>
      <c r="C278" s="31"/>
      <c r="D278" s="21">
        <v>1599</v>
      </c>
      <c r="E278" s="21">
        <v>184</v>
      </c>
      <c r="F278" s="21">
        <v>579</v>
      </c>
      <c r="G278" s="21">
        <v>769</v>
      </c>
      <c r="H278" s="21">
        <v>67</v>
      </c>
      <c r="I278" s="22">
        <f>IF(SUM($I$266:$I$277) = 0, "-", SUM($I$266:$I$277))</f>
        <v>99.999999999999986</v>
      </c>
      <c r="J278" s="22">
        <f>IF(SUM($J$266:$J$277) = 0, "-", SUM($J$266:$J$277))</f>
        <v>100.00000000000001</v>
      </c>
      <c r="K278" s="22">
        <f>IF(SUM($K$266:$K$277) = 0, "-", SUM($K$266:$K$277))</f>
        <v>99.999999999999986</v>
      </c>
      <c r="L278" s="22">
        <f>IF(SUM($L$266:$L$277) = 0, "-", SUM($L$266:$L$277))</f>
        <v>99.999999999999986</v>
      </c>
      <c r="M278" s="22">
        <f>IF(SUM($M$266:$M$277) = 0, "-", SUM($M$266:$M$277))</f>
        <v>100</v>
      </c>
      <c r="N278" s="9"/>
      <c r="O278" s="9"/>
      <c r="P278" s="9"/>
      <c r="Q278" s="9"/>
      <c r="R278" s="9"/>
    </row>
    <row r="280" spans="1:18" ht="12" customHeight="1" x14ac:dyDescent="0.55000000000000004">
      <c r="A280" s="1" t="s">
        <v>222</v>
      </c>
    </row>
    <row r="281" spans="1:18" ht="12" customHeight="1" x14ac:dyDescent="0.55000000000000004">
      <c r="A281" s="32" t="s">
        <v>124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</row>
    <row r="282" spans="1:18" ht="12" customHeight="1" x14ac:dyDescent="0.55000000000000004">
      <c r="B282" s="2"/>
      <c r="C282" s="3"/>
      <c r="D282" s="30" t="s">
        <v>1</v>
      </c>
      <c r="E282" s="33"/>
      <c r="F282" s="33"/>
      <c r="G282" s="33"/>
      <c r="H282" s="31"/>
      <c r="I282" s="30" t="s">
        <v>2</v>
      </c>
      <c r="J282" s="33"/>
      <c r="K282" s="33"/>
      <c r="L282" s="33"/>
      <c r="M282" s="31"/>
    </row>
    <row r="283" spans="1:18" ht="33.75" customHeight="1" x14ac:dyDescent="0.55000000000000004">
      <c r="B283" s="4"/>
      <c r="D283" s="25" t="s">
        <v>181</v>
      </c>
      <c r="E283" s="25" t="s">
        <v>199</v>
      </c>
      <c r="F283" s="25" t="s">
        <v>200</v>
      </c>
      <c r="G283" s="25" t="s">
        <v>201</v>
      </c>
      <c r="H283" s="25" t="s">
        <v>182</v>
      </c>
      <c r="I283" s="25" t="s">
        <v>181</v>
      </c>
      <c r="J283" s="25" t="s">
        <v>199</v>
      </c>
      <c r="K283" s="25" t="s">
        <v>200</v>
      </c>
      <c r="L283" s="25" t="s">
        <v>201</v>
      </c>
      <c r="M283" s="25" t="s">
        <v>182</v>
      </c>
    </row>
    <row r="284" spans="1:18" ht="12" customHeight="1" x14ac:dyDescent="0.55000000000000004">
      <c r="B284" s="4"/>
      <c r="D284" s="5"/>
      <c r="E284" s="5"/>
      <c r="F284" s="5"/>
      <c r="G284" s="5"/>
      <c r="H284" s="5"/>
      <c r="I284" s="5">
        <v>1599</v>
      </c>
      <c r="J284" s="5">
        <v>184</v>
      </c>
      <c r="K284" s="5">
        <v>579</v>
      </c>
      <c r="L284" s="5">
        <v>769</v>
      </c>
      <c r="M284" s="5">
        <v>67</v>
      </c>
    </row>
    <row r="285" spans="1:18" ht="12" customHeight="1" x14ac:dyDescent="0.55000000000000004">
      <c r="B285" s="6" t="s">
        <v>125</v>
      </c>
      <c r="C285" s="3"/>
      <c r="D285" s="7">
        <v>77</v>
      </c>
      <c r="E285" s="7">
        <v>10</v>
      </c>
      <c r="F285" s="7">
        <v>25</v>
      </c>
      <c r="G285" s="7">
        <v>36</v>
      </c>
      <c r="H285" s="7">
        <v>6</v>
      </c>
      <c r="I285" s="8">
        <f>IFERROR(100*$D285/$I$284, "-")</f>
        <v>4.8155096935584742</v>
      </c>
      <c r="J285" s="8">
        <f>IFERROR(100*$E285/$J$284, "-")</f>
        <v>5.4347826086956523</v>
      </c>
      <c r="K285" s="8">
        <f>IFERROR(100*$F285/$K$284, "-")</f>
        <v>4.3177892918825558</v>
      </c>
      <c r="L285" s="8">
        <f>IFERROR(100*$G285/$L$284, "-")</f>
        <v>4.6814044213263983</v>
      </c>
      <c r="M285" s="8">
        <f>IFERROR(100*$H285/$M$284, "-")</f>
        <v>8.9552238805970141</v>
      </c>
      <c r="N285" s="9"/>
      <c r="O285" s="9"/>
      <c r="P285" s="9"/>
      <c r="Q285" s="9"/>
      <c r="R285" s="9"/>
    </row>
    <row r="286" spans="1:18" ht="12" customHeight="1" x14ac:dyDescent="0.55000000000000004">
      <c r="B286" s="10" t="s">
        <v>126</v>
      </c>
      <c r="C286" s="11"/>
      <c r="D286" s="12">
        <v>640</v>
      </c>
      <c r="E286" s="12">
        <v>68</v>
      </c>
      <c r="F286" s="12">
        <v>231</v>
      </c>
      <c r="G286" s="12">
        <v>314</v>
      </c>
      <c r="H286" s="12">
        <v>27</v>
      </c>
      <c r="I286" s="13">
        <f t="shared" ref="I286:I288" si="105">IFERROR(100*$D286/$I$284, "-")</f>
        <v>40.025015634771734</v>
      </c>
      <c r="J286" s="13">
        <f t="shared" ref="J286:J288" si="106">IFERROR(100*$E286/$J$284, "-")</f>
        <v>36.956521739130437</v>
      </c>
      <c r="K286" s="13">
        <f t="shared" ref="K286:K288" si="107">IFERROR(100*$F286/$K$284, "-")</f>
        <v>39.896373056994818</v>
      </c>
      <c r="L286" s="13">
        <f t="shared" ref="L286:L288" si="108">IFERROR(100*$G286/$L$284, "-")</f>
        <v>40.832249674902471</v>
      </c>
      <c r="M286" s="13">
        <f t="shared" ref="M286:M288" si="109">IFERROR(100*$H286/$M$284, "-")</f>
        <v>40.298507462686565</v>
      </c>
      <c r="N286" s="9"/>
      <c r="O286" s="9"/>
      <c r="P286" s="9"/>
      <c r="Q286" s="9"/>
      <c r="R286" s="9"/>
    </row>
    <row r="287" spans="1:18" ht="12" customHeight="1" x14ac:dyDescent="0.55000000000000004">
      <c r="B287" s="14" t="s">
        <v>127</v>
      </c>
      <c r="D287" s="15">
        <v>872</v>
      </c>
      <c r="E287" s="15">
        <v>105</v>
      </c>
      <c r="F287" s="15">
        <v>319</v>
      </c>
      <c r="G287" s="15">
        <v>417</v>
      </c>
      <c r="H287" s="15">
        <v>31</v>
      </c>
      <c r="I287" s="16">
        <f t="shared" si="105"/>
        <v>54.534083802376486</v>
      </c>
      <c r="J287" s="16">
        <f t="shared" si="106"/>
        <v>57.065217391304351</v>
      </c>
      <c r="K287" s="16">
        <f t="shared" si="107"/>
        <v>55.094991364421418</v>
      </c>
      <c r="L287" s="16">
        <f t="shared" si="108"/>
        <v>54.226267880364112</v>
      </c>
      <c r="M287" s="16">
        <f t="shared" si="109"/>
        <v>46.268656716417908</v>
      </c>
      <c r="N287" s="9"/>
      <c r="O287" s="9"/>
      <c r="P287" s="9"/>
      <c r="Q287" s="9"/>
      <c r="R287" s="9"/>
    </row>
    <row r="288" spans="1:18" ht="12" customHeight="1" x14ac:dyDescent="0.55000000000000004">
      <c r="B288" s="17" t="s">
        <v>182</v>
      </c>
      <c r="C288" s="18"/>
      <c r="D288" s="19">
        <v>10</v>
      </c>
      <c r="E288" s="19">
        <v>1</v>
      </c>
      <c r="F288" s="19">
        <v>4</v>
      </c>
      <c r="G288" s="19">
        <v>2</v>
      </c>
      <c r="H288" s="19">
        <v>3</v>
      </c>
      <c r="I288" s="20">
        <f t="shared" si="105"/>
        <v>0.62539086929330834</v>
      </c>
      <c r="J288" s="20">
        <f t="shared" si="106"/>
        <v>0.54347826086956519</v>
      </c>
      <c r="K288" s="20">
        <f t="shared" si="107"/>
        <v>0.69084628670120896</v>
      </c>
      <c r="L288" s="20">
        <f t="shared" si="108"/>
        <v>0.26007802340702213</v>
      </c>
      <c r="M288" s="20">
        <f t="shared" si="109"/>
        <v>4.4776119402985071</v>
      </c>
      <c r="N288" s="9"/>
      <c r="O288" s="9"/>
      <c r="P288" s="9"/>
      <c r="Q288" s="9"/>
      <c r="R288" s="9"/>
    </row>
    <row r="289" spans="1:18" ht="12" customHeight="1" x14ac:dyDescent="0.55000000000000004">
      <c r="B289" s="30" t="s">
        <v>7</v>
      </c>
      <c r="C289" s="31"/>
      <c r="D289" s="21">
        <v>1599</v>
      </c>
      <c r="E289" s="21">
        <v>184</v>
      </c>
      <c r="F289" s="21">
        <v>579</v>
      </c>
      <c r="G289" s="21">
        <v>769</v>
      </c>
      <c r="H289" s="21">
        <v>67</v>
      </c>
      <c r="I289" s="22">
        <f>IF(SUM($I$285:$I$288) = 0, "-", SUM($I$285:$I$288))</f>
        <v>100</v>
      </c>
      <c r="J289" s="22">
        <f>IF(SUM($J$285:$J$288) = 0, "-", SUM($J$285:$J$288))</f>
        <v>100</v>
      </c>
      <c r="K289" s="22">
        <f>IF(SUM($K$285:$K$288) = 0, "-", SUM($K$285:$K$288))</f>
        <v>100</v>
      </c>
      <c r="L289" s="22">
        <f>IF(SUM($L$285:$L$288) = 0, "-", SUM($L$285:$L$288))</f>
        <v>100</v>
      </c>
      <c r="M289" s="22">
        <f>IF(SUM($M$285:$M$288) = 0, "-", SUM($M$285:$M$288))</f>
        <v>99.999999999999986</v>
      </c>
      <c r="N289" s="9"/>
      <c r="O289" s="9"/>
      <c r="P289" s="9"/>
      <c r="Q289" s="9"/>
      <c r="R289" s="9"/>
    </row>
    <row r="291" spans="1:18" ht="12" customHeight="1" x14ac:dyDescent="0.55000000000000004">
      <c r="A291" s="32" t="s">
        <v>128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</row>
    <row r="292" spans="1:18" ht="12" customHeight="1" x14ac:dyDescent="0.55000000000000004">
      <c r="B292" s="2"/>
      <c r="C292" s="3"/>
      <c r="D292" s="30" t="s">
        <v>1</v>
      </c>
      <c r="E292" s="33"/>
      <c r="F292" s="33"/>
      <c r="G292" s="33"/>
      <c r="H292" s="31"/>
      <c r="I292" s="30" t="s">
        <v>2</v>
      </c>
      <c r="J292" s="33"/>
      <c r="K292" s="33"/>
      <c r="L292" s="33"/>
      <c r="M292" s="31"/>
    </row>
    <row r="293" spans="1:18" ht="33.75" customHeight="1" x14ac:dyDescent="0.55000000000000004">
      <c r="B293" s="4"/>
      <c r="D293" s="25" t="s">
        <v>181</v>
      </c>
      <c r="E293" s="25" t="s">
        <v>199</v>
      </c>
      <c r="F293" s="25" t="s">
        <v>200</v>
      </c>
      <c r="G293" s="25" t="s">
        <v>201</v>
      </c>
      <c r="H293" s="25" t="s">
        <v>182</v>
      </c>
      <c r="I293" s="25" t="s">
        <v>181</v>
      </c>
      <c r="J293" s="25" t="s">
        <v>199</v>
      </c>
      <c r="K293" s="25" t="s">
        <v>200</v>
      </c>
      <c r="L293" s="25" t="s">
        <v>201</v>
      </c>
      <c r="M293" s="25" t="s">
        <v>182</v>
      </c>
    </row>
    <row r="294" spans="1:18" ht="12" customHeight="1" x14ac:dyDescent="0.55000000000000004">
      <c r="B294" s="4"/>
      <c r="D294" s="5"/>
      <c r="E294" s="5"/>
      <c r="F294" s="5"/>
      <c r="G294" s="5"/>
      <c r="H294" s="5"/>
      <c r="I294" s="5">
        <v>1599</v>
      </c>
      <c r="J294" s="5">
        <v>184</v>
      </c>
      <c r="K294" s="5">
        <v>579</v>
      </c>
      <c r="L294" s="5">
        <v>769</v>
      </c>
      <c r="M294" s="5">
        <v>67</v>
      </c>
    </row>
    <row r="295" spans="1:18" ht="12" customHeight="1" x14ac:dyDescent="0.55000000000000004">
      <c r="B295" s="6" t="s">
        <v>125</v>
      </c>
      <c r="C295" s="3"/>
      <c r="D295" s="7">
        <v>822</v>
      </c>
      <c r="E295" s="7">
        <v>90</v>
      </c>
      <c r="F295" s="7">
        <v>279</v>
      </c>
      <c r="G295" s="7">
        <v>413</v>
      </c>
      <c r="H295" s="7">
        <v>40</v>
      </c>
      <c r="I295" s="8">
        <f>IFERROR(100*$D295/$I$294, "-")</f>
        <v>51.407129455909946</v>
      </c>
      <c r="J295" s="8">
        <f>IFERROR(100*$E295/$J$294, "-")</f>
        <v>48.913043478260867</v>
      </c>
      <c r="K295" s="8">
        <f>IFERROR(100*$F295/$K$294, "-")</f>
        <v>48.186528497409327</v>
      </c>
      <c r="L295" s="8">
        <f>IFERROR(100*$G295/$L$294, "-")</f>
        <v>53.706111833550068</v>
      </c>
      <c r="M295" s="8">
        <f>IFERROR(100*$H295/$M$294, "-")</f>
        <v>59.701492537313435</v>
      </c>
      <c r="N295" s="9"/>
      <c r="O295" s="9"/>
      <c r="P295" s="9"/>
      <c r="Q295" s="9"/>
      <c r="R295" s="9"/>
    </row>
    <row r="296" spans="1:18" ht="12" customHeight="1" x14ac:dyDescent="0.55000000000000004">
      <c r="B296" s="10" t="s">
        <v>126</v>
      </c>
      <c r="C296" s="11"/>
      <c r="D296" s="12">
        <v>477</v>
      </c>
      <c r="E296" s="12">
        <v>66</v>
      </c>
      <c r="F296" s="12">
        <v>185</v>
      </c>
      <c r="G296" s="12">
        <v>213</v>
      </c>
      <c r="H296" s="12">
        <v>13</v>
      </c>
      <c r="I296" s="13">
        <f t="shared" ref="I296:I298" si="110">IFERROR(100*$D296/$I$294, "-")</f>
        <v>29.831144465290805</v>
      </c>
      <c r="J296" s="13">
        <f t="shared" ref="J296:J298" si="111">IFERROR(100*$E296/$J$294, "-")</f>
        <v>35.869565217391305</v>
      </c>
      <c r="K296" s="13">
        <f t="shared" ref="K296:K298" si="112">IFERROR(100*$F296/$K$294, "-")</f>
        <v>31.951640759930914</v>
      </c>
      <c r="L296" s="13">
        <f t="shared" ref="L296:L298" si="113">IFERROR(100*$G296/$L$294, "-")</f>
        <v>27.698309492847855</v>
      </c>
      <c r="M296" s="13">
        <f t="shared" ref="M296:M298" si="114">IFERROR(100*$H296/$M$294, "-")</f>
        <v>19.402985074626866</v>
      </c>
      <c r="N296" s="9"/>
      <c r="O296" s="9"/>
      <c r="P296" s="9"/>
      <c r="Q296" s="9"/>
      <c r="R296" s="9"/>
    </row>
    <row r="297" spans="1:18" ht="12" customHeight="1" x14ac:dyDescent="0.55000000000000004">
      <c r="B297" s="14" t="s">
        <v>127</v>
      </c>
      <c r="D297" s="15">
        <v>293</v>
      </c>
      <c r="E297" s="15">
        <v>27</v>
      </c>
      <c r="F297" s="15">
        <v>113</v>
      </c>
      <c r="G297" s="15">
        <v>140</v>
      </c>
      <c r="H297" s="15">
        <v>13</v>
      </c>
      <c r="I297" s="16">
        <f t="shared" si="110"/>
        <v>18.323952470293932</v>
      </c>
      <c r="J297" s="16">
        <f t="shared" si="111"/>
        <v>14.673913043478262</v>
      </c>
      <c r="K297" s="16">
        <f t="shared" si="112"/>
        <v>19.516407599309154</v>
      </c>
      <c r="L297" s="16">
        <f t="shared" si="113"/>
        <v>18.205461638491549</v>
      </c>
      <c r="M297" s="16">
        <f t="shared" si="114"/>
        <v>19.402985074626866</v>
      </c>
      <c r="N297" s="9"/>
      <c r="O297" s="9"/>
      <c r="P297" s="9"/>
      <c r="Q297" s="9"/>
      <c r="R297" s="9"/>
    </row>
    <row r="298" spans="1:18" ht="12" customHeight="1" x14ac:dyDescent="0.55000000000000004">
      <c r="B298" s="17" t="s">
        <v>182</v>
      </c>
      <c r="C298" s="18"/>
      <c r="D298" s="19">
        <v>7</v>
      </c>
      <c r="E298" s="19">
        <v>1</v>
      </c>
      <c r="F298" s="19">
        <v>2</v>
      </c>
      <c r="G298" s="19">
        <v>3</v>
      </c>
      <c r="H298" s="19">
        <v>1</v>
      </c>
      <c r="I298" s="20">
        <f t="shared" si="110"/>
        <v>0.43777360850531583</v>
      </c>
      <c r="J298" s="20">
        <f t="shared" si="111"/>
        <v>0.54347826086956519</v>
      </c>
      <c r="K298" s="20">
        <f t="shared" si="112"/>
        <v>0.34542314335060448</v>
      </c>
      <c r="L298" s="20">
        <f t="shared" si="113"/>
        <v>0.39011703511053314</v>
      </c>
      <c r="M298" s="20">
        <f t="shared" si="114"/>
        <v>1.4925373134328359</v>
      </c>
      <c r="N298" s="9"/>
      <c r="O298" s="9"/>
      <c r="P298" s="9"/>
      <c r="Q298" s="9"/>
      <c r="R298" s="9"/>
    </row>
    <row r="299" spans="1:18" ht="12" customHeight="1" x14ac:dyDescent="0.55000000000000004">
      <c r="B299" s="30" t="s">
        <v>7</v>
      </c>
      <c r="C299" s="31"/>
      <c r="D299" s="21">
        <v>1599</v>
      </c>
      <c r="E299" s="21">
        <v>184</v>
      </c>
      <c r="F299" s="21">
        <v>579</v>
      </c>
      <c r="G299" s="21">
        <v>769</v>
      </c>
      <c r="H299" s="21">
        <v>67</v>
      </c>
      <c r="I299" s="22">
        <f>IF(SUM($I$295:$I$298) = 0, "-", SUM($I$295:$I$298))</f>
        <v>99.999999999999986</v>
      </c>
      <c r="J299" s="22">
        <f>IF(SUM($J$295:$J$298) = 0, "-", SUM($J$295:$J$298))</f>
        <v>100</v>
      </c>
      <c r="K299" s="22">
        <f>IF(SUM($K$295:$K$298) = 0, "-", SUM($K$295:$K$298))</f>
        <v>99.999999999999986</v>
      </c>
      <c r="L299" s="22">
        <f>IF(SUM($L$295:$L$298) = 0, "-", SUM($L$295:$L$298))</f>
        <v>100</v>
      </c>
      <c r="M299" s="22">
        <f>IF(SUM($M$295:$M$298) = 0, "-", SUM($M$295:$M$298))</f>
        <v>100</v>
      </c>
      <c r="N299" s="9"/>
      <c r="O299" s="9"/>
      <c r="P299" s="9"/>
      <c r="Q299" s="9"/>
      <c r="R299" s="9"/>
    </row>
    <row r="301" spans="1:18" ht="12" customHeight="1" x14ac:dyDescent="0.55000000000000004">
      <c r="A301" s="32" t="s">
        <v>129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</row>
    <row r="302" spans="1:18" ht="12" customHeight="1" x14ac:dyDescent="0.55000000000000004">
      <c r="B302" s="2"/>
      <c r="C302" s="3"/>
      <c r="D302" s="30" t="s">
        <v>1</v>
      </c>
      <c r="E302" s="33"/>
      <c r="F302" s="33"/>
      <c r="G302" s="33"/>
      <c r="H302" s="31"/>
      <c r="I302" s="30" t="s">
        <v>2</v>
      </c>
      <c r="J302" s="33"/>
      <c r="K302" s="33"/>
      <c r="L302" s="33"/>
      <c r="M302" s="31"/>
    </row>
    <row r="303" spans="1:18" ht="33.75" customHeight="1" x14ac:dyDescent="0.55000000000000004">
      <c r="B303" s="4"/>
      <c r="D303" s="25" t="s">
        <v>181</v>
      </c>
      <c r="E303" s="25" t="s">
        <v>199</v>
      </c>
      <c r="F303" s="25" t="s">
        <v>200</v>
      </c>
      <c r="G303" s="25" t="s">
        <v>201</v>
      </c>
      <c r="H303" s="25" t="s">
        <v>182</v>
      </c>
      <c r="I303" s="25" t="s">
        <v>181</v>
      </c>
      <c r="J303" s="25" t="s">
        <v>199</v>
      </c>
      <c r="K303" s="25" t="s">
        <v>200</v>
      </c>
      <c r="L303" s="25" t="s">
        <v>201</v>
      </c>
      <c r="M303" s="25" t="s">
        <v>182</v>
      </c>
    </row>
    <row r="304" spans="1:18" ht="12" customHeight="1" x14ac:dyDescent="0.55000000000000004">
      <c r="B304" s="4"/>
      <c r="D304" s="5"/>
      <c r="E304" s="5"/>
      <c r="F304" s="5"/>
      <c r="G304" s="5"/>
      <c r="H304" s="5"/>
      <c r="I304" s="5">
        <v>1599</v>
      </c>
      <c r="J304" s="5">
        <v>184</v>
      </c>
      <c r="K304" s="5">
        <v>579</v>
      </c>
      <c r="L304" s="5">
        <v>769</v>
      </c>
      <c r="M304" s="5">
        <v>67</v>
      </c>
    </row>
    <row r="305" spans="1:18" ht="12" customHeight="1" x14ac:dyDescent="0.55000000000000004">
      <c r="B305" s="6" t="s">
        <v>125</v>
      </c>
      <c r="C305" s="3"/>
      <c r="D305" s="7">
        <v>417</v>
      </c>
      <c r="E305" s="7">
        <v>41</v>
      </c>
      <c r="F305" s="7">
        <v>140</v>
      </c>
      <c r="G305" s="7">
        <v>215</v>
      </c>
      <c r="H305" s="7">
        <v>21</v>
      </c>
      <c r="I305" s="8">
        <f>IFERROR(100*$D305/$I$304, "-")</f>
        <v>26.078799249530956</v>
      </c>
      <c r="J305" s="8">
        <f>IFERROR(100*$E305/$J$304, "-")</f>
        <v>22.282608695652176</v>
      </c>
      <c r="K305" s="8">
        <f>IFERROR(100*$F305/$K$304, "-")</f>
        <v>24.179620034542314</v>
      </c>
      <c r="L305" s="8">
        <f>IFERROR(100*$G305/$L$304, "-")</f>
        <v>27.958387516254877</v>
      </c>
      <c r="M305" s="8">
        <f>IFERROR(100*$H305/$M$304, "-")</f>
        <v>31.343283582089551</v>
      </c>
      <c r="N305" s="9"/>
      <c r="O305" s="9"/>
      <c r="P305" s="9"/>
      <c r="Q305" s="9"/>
      <c r="R305" s="9"/>
    </row>
    <row r="306" spans="1:18" ht="12" customHeight="1" x14ac:dyDescent="0.55000000000000004">
      <c r="B306" s="10" t="s">
        <v>126</v>
      </c>
      <c r="C306" s="11"/>
      <c r="D306" s="12">
        <v>665</v>
      </c>
      <c r="E306" s="12">
        <v>84</v>
      </c>
      <c r="F306" s="12">
        <v>232</v>
      </c>
      <c r="G306" s="12">
        <v>329</v>
      </c>
      <c r="H306" s="12">
        <v>20</v>
      </c>
      <c r="I306" s="13">
        <f t="shared" ref="I306:I308" si="115">IFERROR(100*$D306/$I$304, "-")</f>
        <v>41.588492808005</v>
      </c>
      <c r="J306" s="13">
        <f t="shared" ref="J306:J308" si="116">IFERROR(100*$E306/$J$304, "-")</f>
        <v>45.652173913043477</v>
      </c>
      <c r="K306" s="13">
        <f t="shared" ref="K306:K308" si="117">IFERROR(100*$F306/$K$304, "-")</f>
        <v>40.069084628670119</v>
      </c>
      <c r="L306" s="13">
        <f t="shared" ref="L306:L308" si="118">IFERROR(100*$G306/$L$304, "-")</f>
        <v>42.782834850455139</v>
      </c>
      <c r="M306" s="13">
        <f t="shared" ref="M306:M308" si="119">IFERROR(100*$H306/$M$304, "-")</f>
        <v>29.850746268656717</v>
      </c>
      <c r="N306" s="9"/>
      <c r="O306" s="9"/>
      <c r="P306" s="9"/>
      <c r="Q306" s="9"/>
      <c r="R306" s="9"/>
    </row>
    <row r="307" spans="1:18" ht="12" customHeight="1" x14ac:dyDescent="0.55000000000000004">
      <c r="B307" s="14" t="s">
        <v>127</v>
      </c>
      <c r="D307" s="15">
        <v>503</v>
      </c>
      <c r="E307" s="15">
        <v>57</v>
      </c>
      <c r="F307" s="15">
        <v>199</v>
      </c>
      <c r="G307" s="15">
        <v>222</v>
      </c>
      <c r="H307" s="15">
        <v>25</v>
      </c>
      <c r="I307" s="16">
        <f t="shared" si="115"/>
        <v>31.457160725453409</v>
      </c>
      <c r="J307" s="16">
        <f t="shared" si="116"/>
        <v>30.978260869565219</v>
      </c>
      <c r="K307" s="16">
        <f t="shared" si="117"/>
        <v>34.369602763385146</v>
      </c>
      <c r="L307" s="16">
        <f t="shared" si="118"/>
        <v>28.868660598179453</v>
      </c>
      <c r="M307" s="16">
        <f t="shared" si="119"/>
        <v>37.313432835820898</v>
      </c>
      <c r="N307" s="9"/>
      <c r="O307" s="9"/>
      <c r="P307" s="9"/>
      <c r="Q307" s="9"/>
      <c r="R307" s="9"/>
    </row>
    <row r="308" spans="1:18" ht="12" customHeight="1" x14ac:dyDescent="0.55000000000000004">
      <c r="B308" s="17" t="s">
        <v>182</v>
      </c>
      <c r="C308" s="18"/>
      <c r="D308" s="19">
        <v>14</v>
      </c>
      <c r="E308" s="19">
        <v>2</v>
      </c>
      <c r="F308" s="19">
        <v>8</v>
      </c>
      <c r="G308" s="19">
        <v>3</v>
      </c>
      <c r="H308" s="19">
        <v>1</v>
      </c>
      <c r="I308" s="20">
        <f t="shared" si="115"/>
        <v>0.87554721701063165</v>
      </c>
      <c r="J308" s="20">
        <f t="shared" si="116"/>
        <v>1.0869565217391304</v>
      </c>
      <c r="K308" s="20">
        <f t="shared" si="117"/>
        <v>1.3816925734024179</v>
      </c>
      <c r="L308" s="20">
        <f t="shared" si="118"/>
        <v>0.39011703511053314</v>
      </c>
      <c r="M308" s="20">
        <f t="shared" si="119"/>
        <v>1.4925373134328359</v>
      </c>
      <c r="N308" s="9"/>
      <c r="O308" s="9"/>
      <c r="P308" s="9"/>
      <c r="Q308" s="9"/>
      <c r="R308" s="9"/>
    </row>
    <row r="309" spans="1:18" ht="12" customHeight="1" x14ac:dyDescent="0.55000000000000004">
      <c r="B309" s="30" t="s">
        <v>7</v>
      </c>
      <c r="C309" s="31"/>
      <c r="D309" s="21">
        <v>1599</v>
      </c>
      <c r="E309" s="21">
        <v>184</v>
      </c>
      <c r="F309" s="21">
        <v>579</v>
      </c>
      <c r="G309" s="21">
        <v>769</v>
      </c>
      <c r="H309" s="21">
        <v>67</v>
      </c>
      <c r="I309" s="22">
        <f>IF(SUM($I$305:$I$308) = 0, "-", SUM($I$305:$I$308))</f>
        <v>100</v>
      </c>
      <c r="J309" s="22">
        <f>IF(SUM($J$305:$J$308) = 0, "-", SUM($J$305:$J$308))</f>
        <v>100</v>
      </c>
      <c r="K309" s="22">
        <f>IF(SUM($K$305:$K$308) = 0, "-", SUM($K$305:$K$308))</f>
        <v>100</v>
      </c>
      <c r="L309" s="22">
        <f>IF(SUM($L$305:$L$308) = 0, "-", SUM($L$305:$L$308))</f>
        <v>100</v>
      </c>
      <c r="M309" s="22">
        <f>IF(SUM($M$305:$M$308) = 0, "-", SUM($M$305:$M$308))</f>
        <v>100</v>
      </c>
      <c r="N309" s="9"/>
      <c r="O309" s="9"/>
      <c r="P309" s="9"/>
      <c r="Q309" s="9"/>
      <c r="R309" s="9"/>
    </row>
    <row r="311" spans="1:18" ht="12" customHeight="1" x14ac:dyDescent="0.55000000000000004">
      <c r="A311" s="32" t="s">
        <v>130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</row>
    <row r="312" spans="1:18" ht="12" customHeight="1" x14ac:dyDescent="0.55000000000000004">
      <c r="B312" s="2"/>
      <c r="C312" s="3"/>
      <c r="D312" s="30" t="s">
        <v>1</v>
      </c>
      <c r="E312" s="33"/>
      <c r="F312" s="33"/>
      <c r="G312" s="33"/>
      <c r="H312" s="31"/>
      <c r="I312" s="30" t="s">
        <v>2</v>
      </c>
      <c r="J312" s="33"/>
      <c r="K312" s="33"/>
      <c r="L312" s="33"/>
      <c r="M312" s="31"/>
    </row>
    <row r="313" spans="1:18" ht="33.75" customHeight="1" x14ac:dyDescent="0.55000000000000004">
      <c r="B313" s="4"/>
      <c r="D313" s="25" t="s">
        <v>181</v>
      </c>
      <c r="E313" s="25" t="s">
        <v>199</v>
      </c>
      <c r="F313" s="25" t="s">
        <v>200</v>
      </c>
      <c r="G313" s="25" t="s">
        <v>201</v>
      </c>
      <c r="H313" s="25" t="s">
        <v>182</v>
      </c>
      <c r="I313" s="25" t="s">
        <v>181</v>
      </c>
      <c r="J313" s="25" t="s">
        <v>199</v>
      </c>
      <c r="K313" s="25" t="s">
        <v>200</v>
      </c>
      <c r="L313" s="25" t="s">
        <v>201</v>
      </c>
      <c r="M313" s="25" t="s">
        <v>182</v>
      </c>
    </row>
    <row r="314" spans="1:18" ht="12" customHeight="1" x14ac:dyDescent="0.55000000000000004">
      <c r="B314" s="4"/>
      <c r="D314" s="5"/>
      <c r="E314" s="5"/>
      <c r="F314" s="5"/>
      <c r="G314" s="5"/>
      <c r="H314" s="5"/>
      <c r="I314" s="5">
        <v>1599</v>
      </c>
      <c r="J314" s="5">
        <v>184</v>
      </c>
      <c r="K314" s="5">
        <v>579</v>
      </c>
      <c r="L314" s="5">
        <v>769</v>
      </c>
      <c r="M314" s="5">
        <v>67</v>
      </c>
    </row>
    <row r="315" spans="1:18" ht="12" customHeight="1" x14ac:dyDescent="0.55000000000000004">
      <c r="B315" s="6" t="s">
        <v>125</v>
      </c>
      <c r="C315" s="3"/>
      <c r="D315" s="7">
        <v>1021</v>
      </c>
      <c r="E315" s="7">
        <v>115</v>
      </c>
      <c r="F315" s="7">
        <v>353</v>
      </c>
      <c r="G315" s="7">
        <v>513</v>
      </c>
      <c r="H315" s="7">
        <v>40</v>
      </c>
      <c r="I315" s="8">
        <f>IFERROR(100*$D315/$I$314, "-")</f>
        <v>63.85240775484678</v>
      </c>
      <c r="J315" s="8">
        <f>IFERROR(100*$E315/$J$314, "-")</f>
        <v>62.5</v>
      </c>
      <c r="K315" s="8">
        <f>IFERROR(100*$F315/$K$314, "-")</f>
        <v>60.967184801381691</v>
      </c>
      <c r="L315" s="8">
        <f>IFERROR(100*$G315/$L$314, "-")</f>
        <v>66.710013003901167</v>
      </c>
      <c r="M315" s="8">
        <f>IFERROR(100*$H315/$M$314, "-")</f>
        <v>59.701492537313435</v>
      </c>
      <c r="N315" s="9"/>
      <c r="O315" s="9"/>
      <c r="P315" s="9"/>
      <c r="Q315" s="9"/>
      <c r="R315" s="9"/>
    </row>
    <row r="316" spans="1:18" ht="12" customHeight="1" x14ac:dyDescent="0.55000000000000004">
      <c r="B316" s="10" t="s">
        <v>126</v>
      </c>
      <c r="C316" s="11"/>
      <c r="D316" s="12">
        <v>422</v>
      </c>
      <c r="E316" s="12">
        <v>51</v>
      </c>
      <c r="F316" s="12">
        <v>165</v>
      </c>
      <c r="G316" s="12">
        <v>190</v>
      </c>
      <c r="H316" s="12">
        <v>16</v>
      </c>
      <c r="I316" s="13">
        <f t="shared" ref="I316:I318" si="120">IFERROR(100*$D316/$I$314, "-")</f>
        <v>26.391494684177612</v>
      </c>
      <c r="J316" s="13">
        <f t="shared" ref="J316:J318" si="121">IFERROR(100*$E316/$J$314, "-")</f>
        <v>27.717391304347824</v>
      </c>
      <c r="K316" s="13">
        <f t="shared" ref="K316:K318" si="122">IFERROR(100*$F316/$K$314, "-")</f>
        <v>28.497409326424872</v>
      </c>
      <c r="L316" s="13">
        <f t="shared" ref="L316:L318" si="123">IFERROR(100*$G316/$L$314, "-")</f>
        <v>24.707412223667099</v>
      </c>
      <c r="M316" s="13">
        <f t="shared" ref="M316:M318" si="124">IFERROR(100*$H316/$M$314, "-")</f>
        <v>23.880597014925375</v>
      </c>
      <c r="N316" s="9"/>
      <c r="O316" s="9"/>
      <c r="P316" s="9"/>
      <c r="Q316" s="9"/>
      <c r="R316" s="9"/>
    </row>
    <row r="317" spans="1:18" ht="12" customHeight="1" x14ac:dyDescent="0.55000000000000004">
      <c r="B317" s="14" t="s">
        <v>127</v>
      </c>
      <c r="D317" s="15">
        <v>147</v>
      </c>
      <c r="E317" s="15">
        <v>17</v>
      </c>
      <c r="F317" s="15">
        <v>59</v>
      </c>
      <c r="G317" s="15">
        <v>62</v>
      </c>
      <c r="H317" s="15">
        <v>9</v>
      </c>
      <c r="I317" s="16">
        <f t="shared" si="120"/>
        <v>9.1932457786116331</v>
      </c>
      <c r="J317" s="16">
        <f t="shared" si="121"/>
        <v>9.2391304347826093</v>
      </c>
      <c r="K317" s="16">
        <f t="shared" si="122"/>
        <v>10.189982728842832</v>
      </c>
      <c r="L317" s="16">
        <f t="shared" si="123"/>
        <v>8.062418725617686</v>
      </c>
      <c r="M317" s="16">
        <f t="shared" si="124"/>
        <v>13.432835820895523</v>
      </c>
      <c r="N317" s="9"/>
      <c r="O317" s="9"/>
      <c r="P317" s="9"/>
      <c r="Q317" s="9"/>
      <c r="R317" s="9"/>
    </row>
    <row r="318" spans="1:18" ht="12" customHeight="1" x14ac:dyDescent="0.55000000000000004">
      <c r="B318" s="17" t="s">
        <v>182</v>
      </c>
      <c r="C318" s="18"/>
      <c r="D318" s="19">
        <v>9</v>
      </c>
      <c r="E318" s="19">
        <v>1</v>
      </c>
      <c r="F318" s="19">
        <v>2</v>
      </c>
      <c r="G318" s="19">
        <v>4</v>
      </c>
      <c r="H318" s="19">
        <v>2</v>
      </c>
      <c r="I318" s="20">
        <f t="shared" si="120"/>
        <v>0.56285178236397748</v>
      </c>
      <c r="J318" s="20">
        <f t="shared" si="121"/>
        <v>0.54347826086956519</v>
      </c>
      <c r="K318" s="20">
        <f t="shared" si="122"/>
        <v>0.34542314335060448</v>
      </c>
      <c r="L318" s="20">
        <f t="shared" si="123"/>
        <v>0.52015604681404426</v>
      </c>
      <c r="M318" s="20">
        <f t="shared" si="124"/>
        <v>2.9850746268656718</v>
      </c>
      <c r="N318" s="9"/>
      <c r="O318" s="9"/>
      <c r="P318" s="9"/>
      <c r="Q318" s="9"/>
      <c r="R318" s="9"/>
    </row>
    <row r="319" spans="1:18" ht="12" customHeight="1" x14ac:dyDescent="0.55000000000000004">
      <c r="B319" s="30" t="s">
        <v>7</v>
      </c>
      <c r="C319" s="31"/>
      <c r="D319" s="21">
        <v>1599</v>
      </c>
      <c r="E319" s="21">
        <v>184</v>
      </c>
      <c r="F319" s="21">
        <v>579</v>
      </c>
      <c r="G319" s="21">
        <v>769</v>
      </c>
      <c r="H319" s="21">
        <v>67</v>
      </c>
      <c r="I319" s="22">
        <f>IF(SUM($I$315:$I$318) = 0, "-", SUM($I$315:$I$318))</f>
        <v>100.00000000000001</v>
      </c>
      <c r="J319" s="22">
        <f>IF(SUM($J$315:$J$318) = 0, "-", SUM($J$315:$J$318))</f>
        <v>100</v>
      </c>
      <c r="K319" s="22">
        <f>IF(SUM($K$315:$K$318) = 0, "-", SUM($K$315:$K$318))</f>
        <v>100</v>
      </c>
      <c r="L319" s="22">
        <f>IF(SUM($L$315:$L$318) = 0, "-", SUM($L$315:$L$318))</f>
        <v>100</v>
      </c>
      <c r="M319" s="22">
        <f>IF(SUM($M$315:$M$318) = 0, "-", SUM($M$315:$M$318))</f>
        <v>100</v>
      </c>
      <c r="N319" s="9"/>
      <c r="O319" s="9"/>
      <c r="P319" s="9"/>
      <c r="Q319" s="9"/>
      <c r="R319" s="9"/>
    </row>
    <row r="321" spans="1:18" ht="12" customHeight="1" x14ac:dyDescent="0.55000000000000004">
      <c r="A321" s="32" t="s">
        <v>131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</row>
    <row r="322" spans="1:18" ht="12" customHeight="1" x14ac:dyDescent="0.55000000000000004">
      <c r="B322" s="2"/>
      <c r="C322" s="3"/>
      <c r="D322" s="30" t="s">
        <v>1</v>
      </c>
      <c r="E322" s="33"/>
      <c r="F322" s="33"/>
      <c r="G322" s="33"/>
      <c r="H322" s="31"/>
      <c r="I322" s="30" t="s">
        <v>2</v>
      </c>
      <c r="J322" s="33"/>
      <c r="K322" s="33"/>
      <c r="L322" s="33"/>
      <c r="M322" s="31"/>
    </row>
    <row r="323" spans="1:18" ht="33.75" customHeight="1" x14ac:dyDescent="0.55000000000000004">
      <c r="B323" s="4"/>
      <c r="D323" s="25" t="s">
        <v>181</v>
      </c>
      <c r="E323" s="25" t="s">
        <v>199</v>
      </c>
      <c r="F323" s="25" t="s">
        <v>200</v>
      </c>
      <c r="G323" s="25" t="s">
        <v>201</v>
      </c>
      <c r="H323" s="25" t="s">
        <v>182</v>
      </c>
      <c r="I323" s="25" t="s">
        <v>181</v>
      </c>
      <c r="J323" s="25" t="s">
        <v>199</v>
      </c>
      <c r="K323" s="25" t="s">
        <v>200</v>
      </c>
      <c r="L323" s="25" t="s">
        <v>201</v>
      </c>
      <c r="M323" s="25" t="s">
        <v>182</v>
      </c>
    </row>
    <row r="324" spans="1:18" ht="12" customHeight="1" x14ac:dyDescent="0.55000000000000004">
      <c r="B324" s="4"/>
      <c r="D324" s="5"/>
      <c r="E324" s="5"/>
      <c r="F324" s="5"/>
      <c r="G324" s="5"/>
      <c r="H324" s="5"/>
      <c r="I324" s="5">
        <v>1599</v>
      </c>
      <c r="J324" s="5">
        <v>184</v>
      </c>
      <c r="K324" s="5">
        <v>579</v>
      </c>
      <c r="L324" s="5">
        <v>769</v>
      </c>
      <c r="M324" s="5">
        <v>67</v>
      </c>
    </row>
    <row r="325" spans="1:18" ht="12" customHeight="1" x14ac:dyDescent="0.55000000000000004">
      <c r="B325" s="6" t="s">
        <v>125</v>
      </c>
      <c r="C325" s="3"/>
      <c r="D325" s="7">
        <v>654</v>
      </c>
      <c r="E325" s="7">
        <v>74</v>
      </c>
      <c r="F325" s="7">
        <v>225</v>
      </c>
      <c r="G325" s="7">
        <v>325</v>
      </c>
      <c r="H325" s="7">
        <v>30</v>
      </c>
      <c r="I325" s="8">
        <f>IFERROR(100*$D325/$I$324, "-")</f>
        <v>40.900562851782361</v>
      </c>
      <c r="J325" s="8">
        <f>IFERROR(100*$E325/$J$324, "-")</f>
        <v>40.217391304347828</v>
      </c>
      <c r="K325" s="8">
        <f>IFERROR(100*$F325/$K$324, "-")</f>
        <v>38.860103626943008</v>
      </c>
      <c r="L325" s="8">
        <f>IFERROR(100*$G325/$L$324, "-")</f>
        <v>42.262678803641094</v>
      </c>
      <c r="M325" s="8">
        <f>IFERROR(100*$H325/$M$324, "-")</f>
        <v>44.776119402985074</v>
      </c>
      <c r="N325" s="9"/>
      <c r="O325" s="9"/>
      <c r="P325" s="9"/>
      <c r="Q325" s="9"/>
      <c r="R325" s="9"/>
    </row>
    <row r="326" spans="1:18" ht="12" customHeight="1" x14ac:dyDescent="0.55000000000000004">
      <c r="B326" s="10" t="s">
        <v>126</v>
      </c>
      <c r="C326" s="11"/>
      <c r="D326" s="12">
        <v>558</v>
      </c>
      <c r="E326" s="12">
        <v>69</v>
      </c>
      <c r="F326" s="12">
        <v>205</v>
      </c>
      <c r="G326" s="12">
        <v>268</v>
      </c>
      <c r="H326" s="12">
        <v>16</v>
      </c>
      <c r="I326" s="13">
        <f t="shared" ref="I326:I328" si="125">IFERROR(100*$D326/$I$324, "-")</f>
        <v>34.896810506566602</v>
      </c>
      <c r="J326" s="13">
        <f t="shared" ref="J326:J328" si="126">IFERROR(100*$E326/$J$324, "-")</f>
        <v>37.5</v>
      </c>
      <c r="K326" s="13">
        <f t="shared" ref="K326:K328" si="127">IFERROR(100*$F326/$K$324, "-")</f>
        <v>35.405872193436963</v>
      </c>
      <c r="L326" s="13">
        <f t="shared" ref="L326:L328" si="128">IFERROR(100*$G326/$L$324, "-")</f>
        <v>34.850455136540965</v>
      </c>
      <c r="M326" s="13">
        <f t="shared" ref="M326:M328" si="129">IFERROR(100*$H326/$M$324, "-")</f>
        <v>23.880597014925375</v>
      </c>
      <c r="N326" s="9"/>
      <c r="O326" s="9"/>
      <c r="P326" s="9"/>
      <c r="Q326" s="9"/>
      <c r="R326" s="9"/>
    </row>
    <row r="327" spans="1:18" ht="12" customHeight="1" x14ac:dyDescent="0.55000000000000004">
      <c r="B327" s="14" t="s">
        <v>127</v>
      </c>
      <c r="D327" s="15">
        <v>378</v>
      </c>
      <c r="E327" s="15">
        <v>40</v>
      </c>
      <c r="F327" s="15">
        <v>147</v>
      </c>
      <c r="G327" s="15">
        <v>172</v>
      </c>
      <c r="H327" s="15">
        <v>19</v>
      </c>
      <c r="I327" s="16">
        <f t="shared" si="125"/>
        <v>23.639774859287055</v>
      </c>
      <c r="J327" s="16">
        <f t="shared" si="126"/>
        <v>21.739130434782609</v>
      </c>
      <c r="K327" s="16">
        <f t="shared" si="127"/>
        <v>25.388601036269431</v>
      </c>
      <c r="L327" s="16">
        <f t="shared" si="128"/>
        <v>22.3667100130039</v>
      </c>
      <c r="M327" s="16">
        <f t="shared" si="129"/>
        <v>28.35820895522388</v>
      </c>
      <c r="N327" s="9"/>
      <c r="O327" s="9"/>
      <c r="P327" s="9"/>
      <c r="Q327" s="9"/>
      <c r="R327" s="9"/>
    </row>
    <row r="328" spans="1:18" ht="12" customHeight="1" x14ac:dyDescent="0.55000000000000004">
      <c r="B328" s="17" t="s">
        <v>182</v>
      </c>
      <c r="C328" s="18"/>
      <c r="D328" s="19">
        <v>9</v>
      </c>
      <c r="E328" s="19">
        <v>1</v>
      </c>
      <c r="F328" s="19">
        <v>2</v>
      </c>
      <c r="G328" s="19">
        <v>4</v>
      </c>
      <c r="H328" s="19">
        <v>2</v>
      </c>
      <c r="I328" s="20">
        <f t="shared" si="125"/>
        <v>0.56285178236397748</v>
      </c>
      <c r="J328" s="20">
        <f t="shared" si="126"/>
        <v>0.54347826086956519</v>
      </c>
      <c r="K328" s="20">
        <f t="shared" si="127"/>
        <v>0.34542314335060448</v>
      </c>
      <c r="L328" s="20">
        <f t="shared" si="128"/>
        <v>0.52015604681404426</v>
      </c>
      <c r="M328" s="20">
        <f t="shared" si="129"/>
        <v>2.9850746268656718</v>
      </c>
      <c r="N328" s="9"/>
      <c r="O328" s="9"/>
      <c r="P328" s="9"/>
      <c r="Q328" s="9"/>
      <c r="R328" s="9"/>
    </row>
    <row r="329" spans="1:18" ht="12" customHeight="1" x14ac:dyDescent="0.55000000000000004">
      <c r="B329" s="30" t="s">
        <v>7</v>
      </c>
      <c r="C329" s="31"/>
      <c r="D329" s="21">
        <v>1599</v>
      </c>
      <c r="E329" s="21">
        <v>184</v>
      </c>
      <c r="F329" s="21">
        <v>579</v>
      </c>
      <c r="G329" s="21">
        <v>769</v>
      </c>
      <c r="H329" s="21">
        <v>67</v>
      </c>
      <c r="I329" s="22">
        <f>IF(SUM($I$325:$I$328) = 0, "-", SUM($I$325:$I$328))</f>
        <v>100</v>
      </c>
      <c r="J329" s="22">
        <f>IF(SUM($J$325:$J$328) = 0, "-", SUM($J$325:$J$328))</f>
        <v>100</v>
      </c>
      <c r="K329" s="22">
        <f>IF(SUM($K$325:$K$328) = 0, "-", SUM($K$325:$K$328))</f>
        <v>100</v>
      </c>
      <c r="L329" s="22">
        <f>IF(SUM($L$325:$L$328) = 0, "-", SUM($L$325:$L$328))</f>
        <v>100</v>
      </c>
      <c r="M329" s="22">
        <f>IF(SUM($M$325:$M$328) = 0, "-", SUM($M$325:$M$328))</f>
        <v>100</v>
      </c>
      <c r="N329" s="9"/>
      <c r="O329" s="9"/>
      <c r="P329" s="9"/>
      <c r="Q329" s="9"/>
      <c r="R329" s="9"/>
    </row>
    <row r="331" spans="1:18" ht="12" customHeight="1" x14ac:dyDescent="0.55000000000000004">
      <c r="A331" s="32" t="s">
        <v>132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</row>
    <row r="332" spans="1:18" ht="12" customHeight="1" x14ac:dyDescent="0.55000000000000004">
      <c r="B332" s="2"/>
      <c r="C332" s="3"/>
      <c r="D332" s="30" t="s">
        <v>1</v>
      </c>
      <c r="E332" s="33"/>
      <c r="F332" s="33"/>
      <c r="G332" s="33"/>
      <c r="H332" s="31"/>
      <c r="I332" s="30" t="s">
        <v>2</v>
      </c>
      <c r="J332" s="33"/>
      <c r="K332" s="33"/>
      <c r="L332" s="33"/>
      <c r="M332" s="31"/>
    </row>
    <row r="333" spans="1:18" ht="33.75" customHeight="1" x14ac:dyDescent="0.55000000000000004">
      <c r="B333" s="4"/>
      <c r="D333" s="25" t="s">
        <v>181</v>
      </c>
      <c r="E333" s="25" t="s">
        <v>199</v>
      </c>
      <c r="F333" s="25" t="s">
        <v>200</v>
      </c>
      <c r="G333" s="25" t="s">
        <v>201</v>
      </c>
      <c r="H333" s="25" t="s">
        <v>182</v>
      </c>
      <c r="I333" s="25" t="s">
        <v>181</v>
      </c>
      <c r="J333" s="25" t="s">
        <v>199</v>
      </c>
      <c r="K333" s="25" t="s">
        <v>200</v>
      </c>
      <c r="L333" s="25" t="s">
        <v>201</v>
      </c>
      <c r="M333" s="25" t="s">
        <v>182</v>
      </c>
    </row>
    <row r="334" spans="1:18" ht="12" customHeight="1" x14ac:dyDescent="0.55000000000000004">
      <c r="B334" s="4"/>
      <c r="D334" s="5"/>
      <c r="E334" s="5"/>
      <c r="F334" s="5"/>
      <c r="G334" s="5"/>
      <c r="H334" s="5"/>
      <c r="I334" s="5">
        <v>1599</v>
      </c>
      <c r="J334" s="5">
        <v>184</v>
      </c>
      <c r="K334" s="5">
        <v>579</v>
      </c>
      <c r="L334" s="5">
        <v>769</v>
      </c>
      <c r="M334" s="5">
        <v>67</v>
      </c>
    </row>
    <row r="335" spans="1:18" ht="12" customHeight="1" x14ac:dyDescent="0.55000000000000004">
      <c r="B335" s="6" t="s">
        <v>125</v>
      </c>
      <c r="C335" s="3"/>
      <c r="D335" s="7">
        <v>228</v>
      </c>
      <c r="E335" s="7">
        <v>25</v>
      </c>
      <c r="F335" s="7">
        <v>81</v>
      </c>
      <c r="G335" s="7">
        <v>112</v>
      </c>
      <c r="H335" s="7">
        <v>10</v>
      </c>
      <c r="I335" s="8">
        <f>IFERROR(100*$D335/$I$334, "-")</f>
        <v>14.25891181988743</v>
      </c>
      <c r="J335" s="8">
        <f>IFERROR(100*$E335/$J$334, "-")</f>
        <v>13.586956521739131</v>
      </c>
      <c r="K335" s="8">
        <f>IFERROR(100*$F335/$K$334, "-")</f>
        <v>13.989637305699482</v>
      </c>
      <c r="L335" s="8">
        <f>IFERROR(100*$G335/$L$334, "-")</f>
        <v>14.564369310793237</v>
      </c>
      <c r="M335" s="8">
        <f>IFERROR(100*$H335/$M$334, "-")</f>
        <v>14.925373134328359</v>
      </c>
      <c r="N335" s="9"/>
      <c r="O335" s="9"/>
      <c r="P335" s="9"/>
      <c r="Q335" s="9"/>
      <c r="R335" s="9"/>
    </row>
    <row r="336" spans="1:18" ht="12" customHeight="1" x14ac:dyDescent="0.55000000000000004">
      <c r="B336" s="10" t="s">
        <v>126</v>
      </c>
      <c r="C336" s="11"/>
      <c r="D336" s="12">
        <v>930</v>
      </c>
      <c r="E336" s="12">
        <v>99</v>
      </c>
      <c r="F336" s="12">
        <v>350</v>
      </c>
      <c r="G336" s="12">
        <v>440</v>
      </c>
      <c r="H336" s="12">
        <v>41</v>
      </c>
      <c r="I336" s="13">
        <f t="shared" ref="I336:I338" si="130">IFERROR(100*$D336/$I$334, "-")</f>
        <v>58.161350844277671</v>
      </c>
      <c r="J336" s="13">
        <f t="shared" ref="J336:J338" si="131">IFERROR(100*$E336/$J$334, "-")</f>
        <v>53.804347826086953</v>
      </c>
      <c r="K336" s="13">
        <f t="shared" ref="K336:K338" si="132">IFERROR(100*$F336/$K$334, "-")</f>
        <v>60.449050086355783</v>
      </c>
      <c r="L336" s="13">
        <f t="shared" ref="L336:L338" si="133">IFERROR(100*$G336/$L$334, "-")</f>
        <v>57.217165149544861</v>
      </c>
      <c r="M336" s="13">
        <f t="shared" ref="M336:M338" si="134">IFERROR(100*$H336/$M$334, "-")</f>
        <v>61.194029850746269</v>
      </c>
      <c r="N336" s="9"/>
      <c r="O336" s="9"/>
      <c r="P336" s="9"/>
      <c r="Q336" s="9"/>
      <c r="R336" s="9"/>
    </row>
    <row r="337" spans="1:18" ht="12" customHeight="1" x14ac:dyDescent="0.55000000000000004">
      <c r="B337" s="14" t="s">
        <v>127</v>
      </c>
      <c r="D337" s="15">
        <v>434</v>
      </c>
      <c r="E337" s="15">
        <v>59</v>
      </c>
      <c r="F337" s="15">
        <v>145</v>
      </c>
      <c r="G337" s="15">
        <v>215</v>
      </c>
      <c r="H337" s="15">
        <v>15</v>
      </c>
      <c r="I337" s="16">
        <f t="shared" si="130"/>
        <v>27.141963727329582</v>
      </c>
      <c r="J337" s="16">
        <f t="shared" si="131"/>
        <v>32.065217391304351</v>
      </c>
      <c r="K337" s="16">
        <f t="shared" si="132"/>
        <v>25.043177892918827</v>
      </c>
      <c r="L337" s="16">
        <f t="shared" si="133"/>
        <v>27.958387516254877</v>
      </c>
      <c r="M337" s="16">
        <f t="shared" si="134"/>
        <v>22.388059701492537</v>
      </c>
      <c r="N337" s="9"/>
      <c r="O337" s="9"/>
      <c r="P337" s="9"/>
      <c r="Q337" s="9"/>
      <c r="R337" s="9"/>
    </row>
    <row r="338" spans="1:18" ht="12" customHeight="1" x14ac:dyDescent="0.55000000000000004">
      <c r="B338" s="17" t="s">
        <v>182</v>
      </c>
      <c r="C338" s="18"/>
      <c r="D338" s="19">
        <v>7</v>
      </c>
      <c r="E338" s="19">
        <v>1</v>
      </c>
      <c r="F338" s="19">
        <v>3</v>
      </c>
      <c r="G338" s="19">
        <v>2</v>
      </c>
      <c r="H338" s="19">
        <v>1</v>
      </c>
      <c r="I338" s="20">
        <f t="shared" si="130"/>
        <v>0.43777360850531583</v>
      </c>
      <c r="J338" s="20">
        <f t="shared" si="131"/>
        <v>0.54347826086956519</v>
      </c>
      <c r="K338" s="20">
        <f t="shared" si="132"/>
        <v>0.51813471502590669</v>
      </c>
      <c r="L338" s="20">
        <f t="shared" si="133"/>
        <v>0.26007802340702213</v>
      </c>
      <c r="M338" s="20">
        <f t="shared" si="134"/>
        <v>1.4925373134328359</v>
      </c>
      <c r="N338" s="9"/>
      <c r="O338" s="9"/>
      <c r="P338" s="9"/>
      <c r="Q338" s="9"/>
      <c r="R338" s="9"/>
    </row>
    <row r="339" spans="1:18" ht="12" customHeight="1" x14ac:dyDescent="0.55000000000000004">
      <c r="B339" s="30" t="s">
        <v>7</v>
      </c>
      <c r="C339" s="31"/>
      <c r="D339" s="21">
        <v>1599</v>
      </c>
      <c r="E339" s="21">
        <v>184</v>
      </c>
      <c r="F339" s="21">
        <v>579</v>
      </c>
      <c r="G339" s="21">
        <v>769</v>
      </c>
      <c r="H339" s="21">
        <v>67</v>
      </c>
      <c r="I339" s="22">
        <f>IF(SUM($I$335:$I$338) = 0, "-", SUM($I$335:$I$338))</f>
        <v>100</v>
      </c>
      <c r="J339" s="22">
        <f>IF(SUM($J$335:$J$338) = 0, "-", SUM($J$335:$J$338))</f>
        <v>100</v>
      </c>
      <c r="K339" s="22">
        <f>IF(SUM($K$335:$K$338) = 0, "-", SUM($K$335:$K$338))</f>
        <v>100.00000000000001</v>
      </c>
      <c r="L339" s="22">
        <f>IF(SUM($L$335:$L$338) = 0, "-", SUM($L$335:$L$338))</f>
        <v>99.999999999999986</v>
      </c>
      <c r="M339" s="22">
        <f>IF(SUM($M$335:$M$338) = 0, "-", SUM($M$335:$M$338))</f>
        <v>100</v>
      </c>
      <c r="N339" s="9"/>
      <c r="O339" s="9"/>
      <c r="P339" s="9"/>
      <c r="Q339" s="9"/>
      <c r="R339" s="9"/>
    </row>
    <row r="341" spans="1:18" ht="12" customHeight="1" x14ac:dyDescent="0.55000000000000004">
      <c r="A341" s="32" t="s">
        <v>228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</row>
    <row r="342" spans="1:18" ht="12" customHeight="1" x14ac:dyDescent="0.55000000000000004">
      <c r="B342" s="2"/>
      <c r="C342" s="3"/>
      <c r="D342" s="30" t="s">
        <v>1</v>
      </c>
      <c r="E342" s="33"/>
      <c r="F342" s="33"/>
      <c r="G342" s="33"/>
      <c r="H342" s="31"/>
      <c r="I342" s="30" t="s">
        <v>2</v>
      </c>
      <c r="J342" s="33"/>
      <c r="K342" s="33"/>
      <c r="L342" s="33"/>
      <c r="M342" s="31"/>
    </row>
    <row r="343" spans="1:18" ht="33.75" customHeight="1" x14ac:dyDescent="0.55000000000000004">
      <c r="B343" s="4"/>
      <c r="D343" s="25" t="s">
        <v>181</v>
      </c>
      <c r="E343" s="25" t="s">
        <v>199</v>
      </c>
      <c r="F343" s="25" t="s">
        <v>200</v>
      </c>
      <c r="G343" s="25" t="s">
        <v>201</v>
      </c>
      <c r="H343" s="25" t="s">
        <v>182</v>
      </c>
      <c r="I343" s="25" t="s">
        <v>181</v>
      </c>
      <c r="J343" s="25" t="s">
        <v>199</v>
      </c>
      <c r="K343" s="25" t="s">
        <v>200</v>
      </c>
      <c r="L343" s="25" t="s">
        <v>201</v>
      </c>
      <c r="M343" s="25" t="s">
        <v>182</v>
      </c>
    </row>
    <row r="344" spans="1:18" ht="12" customHeight="1" x14ac:dyDescent="0.55000000000000004">
      <c r="B344" s="4"/>
      <c r="D344" s="5"/>
      <c r="E344" s="5"/>
      <c r="F344" s="5"/>
      <c r="G344" s="5"/>
      <c r="H344" s="5"/>
      <c r="I344" s="5">
        <v>1599</v>
      </c>
      <c r="J344" s="5">
        <v>184</v>
      </c>
      <c r="K344" s="5">
        <v>579</v>
      </c>
      <c r="L344" s="5">
        <v>769</v>
      </c>
      <c r="M344" s="5">
        <v>67</v>
      </c>
    </row>
    <row r="345" spans="1:18" ht="12" customHeight="1" x14ac:dyDescent="0.55000000000000004">
      <c r="B345" s="6" t="s">
        <v>125</v>
      </c>
      <c r="C345" s="3"/>
      <c r="D345" s="7">
        <v>76</v>
      </c>
      <c r="E345" s="7">
        <v>11</v>
      </c>
      <c r="F345" s="7">
        <v>31</v>
      </c>
      <c r="G345" s="7">
        <v>30</v>
      </c>
      <c r="H345" s="7">
        <v>4</v>
      </c>
      <c r="I345" s="8">
        <f>IFERROR(100*$D345/$I$344, "-")</f>
        <v>4.7529706066291428</v>
      </c>
      <c r="J345" s="8">
        <f>IFERROR(100*$E345/$J$344, "-")</f>
        <v>5.9782608695652177</v>
      </c>
      <c r="K345" s="8">
        <f>IFERROR(100*$F345/$K$344, "-")</f>
        <v>5.3540587219343694</v>
      </c>
      <c r="L345" s="8">
        <f>IFERROR(100*$G345/$L$344, "-")</f>
        <v>3.9011703511053315</v>
      </c>
      <c r="M345" s="8">
        <f>IFERROR(100*$H345/$M$344, "-")</f>
        <v>5.9701492537313436</v>
      </c>
      <c r="N345" s="9"/>
      <c r="O345" s="9"/>
      <c r="P345" s="9"/>
      <c r="Q345" s="9"/>
      <c r="R345" s="9"/>
    </row>
    <row r="346" spans="1:18" ht="12" customHeight="1" x14ac:dyDescent="0.55000000000000004">
      <c r="B346" s="10" t="s">
        <v>126</v>
      </c>
      <c r="C346" s="11"/>
      <c r="D346" s="12">
        <v>173</v>
      </c>
      <c r="E346" s="12">
        <v>18</v>
      </c>
      <c r="F346" s="12">
        <v>55</v>
      </c>
      <c r="G346" s="12">
        <v>93</v>
      </c>
      <c r="H346" s="12">
        <v>7</v>
      </c>
      <c r="I346" s="13">
        <f t="shared" ref="I346:I348" si="135">IFERROR(100*$D346/$I$344, "-")</f>
        <v>10.819262038774234</v>
      </c>
      <c r="J346" s="13">
        <f t="shared" ref="J346:J348" si="136">IFERROR(100*$E346/$J$344, "-")</f>
        <v>9.7826086956521738</v>
      </c>
      <c r="K346" s="13">
        <f t="shared" ref="K346:K348" si="137">IFERROR(100*$F346/$K$344, "-")</f>
        <v>9.4991364421416229</v>
      </c>
      <c r="L346" s="13">
        <f t="shared" ref="L346:L348" si="138">IFERROR(100*$G346/$L$344, "-")</f>
        <v>12.093628088426527</v>
      </c>
      <c r="M346" s="13">
        <f t="shared" ref="M346:M348" si="139">IFERROR(100*$H346/$M$344, "-")</f>
        <v>10.447761194029852</v>
      </c>
      <c r="N346" s="9"/>
      <c r="O346" s="9"/>
      <c r="P346" s="9"/>
      <c r="Q346" s="9"/>
      <c r="R346" s="9"/>
    </row>
    <row r="347" spans="1:18" ht="12" customHeight="1" x14ac:dyDescent="0.55000000000000004">
      <c r="B347" s="14" t="s">
        <v>127</v>
      </c>
      <c r="D347" s="15">
        <v>1341</v>
      </c>
      <c r="E347" s="15">
        <v>154</v>
      </c>
      <c r="F347" s="15">
        <v>491</v>
      </c>
      <c r="G347" s="15">
        <v>642</v>
      </c>
      <c r="H347" s="15">
        <v>54</v>
      </c>
      <c r="I347" s="16">
        <f t="shared" si="135"/>
        <v>83.864915572232647</v>
      </c>
      <c r="J347" s="16">
        <f t="shared" si="136"/>
        <v>83.695652173913047</v>
      </c>
      <c r="K347" s="16">
        <f t="shared" si="137"/>
        <v>84.801381692573401</v>
      </c>
      <c r="L347" s="16">
        <f t="shared" si="138"/>
        <v>83.4850455136541</v>
      </c>
      <c r="M347" s="16">
        <f t="shared" si="139"/>
        <v>80.597014925373131</v>
      </c>
      <c r="N347" s="9"/>
      <c r="O347" s="9"/>
      <c r="P347" s="9"/>
      <c r="Q347" s="9"/>
      <c r="R347" s="9"/>
    </row>
    <row r="348" spans="1:18" ht="12" customHeight="1" x14ac:dyDescent="0.55000000000000004">
      <c r="B348" s="17" t="s">
        <v>182</v>
      </c>
      <c r="C348" s="18"/>
      <c r="D348" s="19">
        <v>9</v>
      </c>
      <c r="E348" s="19">
        <v>1</v>
      </c>
      <c r="F348" s="19">
        <v>2</v>
      </c>
      <c r="G348" s="19">
        <v>4</v>
      </c>
      <c r="H348" s="19">
        <v>2</v>
      </c>
      <c r="I348" s="20">
        <f t="shared" si="135"/>
        <v>0.56285178236397748</v>
      </c>
      <c r="J348" s="20">
        <f t="shared" si="136"/>
        <v>0.54347826086956519</v>
      </c>
      <c r="K348" s="20">
        <f t="shared" si="137"/>
        <v>0.34542314335060448</v>
      </c>
      <c r="L348" s="20">
        <f t="shared" si="138"/>
        <v>0.52015604681404426</v>
      </c>
      <c r="M348" s="20">
        <f t="shared" si="139"/>
        <v>2.9850746268656718</v>
      </c>
      <c r="N348" s="9"/>
      <c r="O348" s="9"/>
      <c r="P348" s="9"/>
      <c r="Q348" s="9"/>
      <c r="R348" s="9"/>
    </row>
    <row r="349" spans="1:18" ht="12" customHeight="1" x14ac:dyDescent="0.55000000000000004">
      <c r="B349" s="30" t="s">
        <v>7</v>
      </c>
      <c r="C349" s="31"/>
      <c r="D349" s="21">
        <v>1599</v>
      </c>
      <c r="E349" s="21">
        <v>184</v>
      </c>
      <c r="F349" s="21">
        <v>579</v>
      </c>
      <c r="G349" s="21">
        <v>769</v>
      </c>
      <c r="H349" s="21">
        <v>67</v>
      </c>
      <c r="I349" s="22">
        <f>IF(SUM($I$345:$I$348) = 0, "-", SUM($I$345:$I$348))</f>
        <v>100</v>
      </c>
      <c r="J349" s="22">
        <f>IF(SUM($J$345:$J$348) = 0, "-", SUM($J$345:$J$348))</f>
        <v>100</v>
      </c>
      <c r="K349" s="22">
        <f>IF(SUM($K$345:$K$348) = 0, "-", SUM($K$345:$K$348))</f>
        <v>99.999999999999986</v>
      </c>
      <c r="L349" s="22">
        <f>IF(SUM($L$345:$L$348) = 0, "-", SUM($L$345:$L$348))</f>
        <v>100</v>
      </c>
      <c r="M349" s="22">
        <f>IF(SUM($M$345:$M$348) = 0, "-", SUM($M$345:$M$348))</f>
        <v>100</v>
      </c>
      <c r="N349" s="9"/>
      <c r="O349" s="9"/>
      <c r="P349" s="9"/>
      <c r="Q349" s="9"/>
      <c r="R349" s="9"/>
    </row>
    <row r="351" spans="1:18" ht="12" customHeight="1" x14ac:dyDescent="0.55000000000000004">
      <c r="A351" s="32" t="s">
        <v>133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</row>
    <row r="352" spans="1:18" ht="12" customHeight="1" x14ac:dyDescent="0.55000000000000004">
      <c r="B352" s="2"/>
      <c r="C352" s="3"/>
      <c r="D352" s="30" t="s">
        <v>1</v>
      </c>
      <c r="E352" s="33"/>
      <c r="F352" s="33"/>
      <c r="G352" s="33"/>
      <c r="H352" s="31"/>
      <c r="I352" s="30" t="s">
        <v>2</v>
      </c>
      <c r="J352" s="33"/>
      <c r="K352" s="33"/>
      <c r="L352" s="33"/>
      <c r="M352" s="31"/>
    </row>
    <row r="353" spans="1:18" ht="33.75" customHeight="1" x14ac:dyDescent="0.55000000000000004">
      <c r="B353" s="4"/>
      <c r="D353" s="25" t="s">
        <v>181</v>
      </c>
      <c r="E353" s="25" t="s">
        <v>199</v>
      </c>
      <c r="F353" s="25" t="s">
        <v>200</v>
      </c>
      <c r="G353" s="25" t="s">
        <v>201</v>
      </c>
      <c r="H353" s="25" t="s">
        <v>182</v>
      </c>
      <c r="I353" s="25" t="s">
        <v>181</v>
      </c>
      <c r="J353" s="25" t="s">
        <v>199</v>
      </c>
      <c r="K353" s="25" t="s">
        <v>200</v>
      </c>
      <c r="L353" s="25" t="s">
        <v>201</v>
      </c>
      <c r="M353" s="25" t="s">
        <v>182</v>
      </c>
    </row>
    <row r="354" spans="1:18" ht="12" customHeight="1" x14ac:dyDescent="0.55000000000000004">
      <c r="B354" s="4"/>
      <c r="D354" s="5"/>
      <c r="E354" s="5"/>
      <c r="F354" s="5"/>
      <c r="G354" s="5"/>
      <c r="H354" s="5"/>
      <c r="I354" s="5">
        <v>1599</v>
      </c>
      <c r="J354" s="5">
        <v>184</v>
      </c>
      <c r="K354" s="5">
        <v>579</v>
      </c>
      <c r="L354" s="5">
        <v>769</v>
      </c>
      <c r="M354" s="5">
        <v>67</v>
      </c>
    </row>
    <row r="355" spans="1:18" ht="12" customHeight="1" x14ac:dyDescent="0.55000000000000004">
      <c r="B355" s="6" t="s">
        <v>125</v>
      </c>
      <c r="C355" s="3"/>
      <c r="D355" s="7">
        <v>830</v>
      </c>
      <c r="E355" s="7">
        <v>100</v>
      </c>
      <c r="F355" s="7">
        <v>291</v>
      </c>
      <c r="G355" s="7">
        <v>402</v>
      </c>
      <c r="H355" s="7">
        <v>37</v>
      </c>
      <c r="I355" s="8">
        <f>IFERROR(100*$D355/$I$354, "-")</f>
        <v>51.90744215134459</v>
      </c>
      <c r="J355" s="8">
        <f>IFERROR(100*$E355/$J$354, "-")</f>
        <v>54.347826086956523</v>
      </c>
      <c r="K355" s="8">
        <f>IFERROR(100*$F355/$K$354, "-")</f>
        <v>50.259067357512954</v>
      </c>
      <c r="L355" s="8">
        <f>IFERROR(100*$G355/$L$354, "-")</f>
        <v>52.275682704811445</v>
      </c>
      <c r="M355" s="8">
        <f>IFERROR(100*$H355/$M$354, "-")</f>
        <v>55.223880597014926</v>
      </c>
      <c r="N355" s="9"/>
      <c r="O355" s="9"/>
      <c r="P355" s="9"/>
      <c r="Q355" s="9"/>
      <c r="R355" s="9"/>
    </row>
    <row r="356" spans="1:18" ht="12" customHeight="1" x14ac:dyDescent="0.55000000000000004">
      <c r="B356" s="10" t="s">
        <v>126</v>
      </c>
      <c r="C356" s="11"/>
      <c r="D356" s="12">
        <v>476</v>
      </c>
      <c r="E356" s="12">
        <v>49</v>
      </c>
      <c r="F356" s="12">
        <v>183</v>
      </c>
      <c r="G356" s="12">
        <v>232</v>
      </c>
      <c r="H356" s="12">
        <v>12</v>
      </c>
      <c r="I356" s="13">
        <f t="shared" ref="I356:I358" si="140">IFERROR(100*$D356/$I$354, "-")</f>
        <v>29.768605378361475</v>
      </c>
      <c r="J356" s="13">
        <f t="shared" ref="J356:J358" si="141">IFERROR(100*$E356/$J$354, "-")</f>
        <v>26.630434782608695</v>
      </c>
      <c r="K356" s="13">
        <f t="shared" ref="K356:K358" si="142">IFERROR(100*$F356/$K$354, "-")</f>
        <v>31.606217616580309</v>
      </c>
      <c r="L356" s="13">
        <f t="shared" ref="L356:L358" si="143">IFERROR(100*$G356/$L$354, "-")</f>
        <v>30.169050715214563</v>
      </c>
      <c r="M356" s="13">
        <f t="shared" ref="M356:M358" si="144">IFERROR(100*$H356/$M$354, "-")</f>
        <v>17.910447761194028</v>
      </c>
      <c r="N356" s="9"/>
      <c r="O356" s="9"/>
      <c r="P356" s="9"/>
      <c r="Q356" s="9"/>
      <c r="R356" s="9"/>
    </row>
    <row r="357" spans="1:18" ht="12" customHeight="1" x14ac:dyDescent="0.55000000000000004">
      <c r="B357" s="14" t="s">
        <v>127</v>
      </c>
      <c r="D357" s="15">
        <v>283</v>
      </c>
      <c r="E357" s="15">
        <v>34</v>
      </c>
      <c r="F357" s="15">
        <v>102</v>
      </c>
      <c r="G357" s="15">
        <v>131</v>
      </c>
      <c r="H357" s="15">
        <v>16</v>
      </c>
      <c r="I357" s="16">
        <f t="shared" si="140"/>
        <v>17.698561601000627</v>
      </c>
      <c r="J357" s="16">
        <f t="shared" si="141"/>
        <v>18.478260869565219</v>
      </c>
      <c r="K357" s="16">
        <f t="shared" si="142"/>
        <v>17.616580310880828</v>
      </c>
      <c r="L357" s="16">
        <f t="shared" si="143"/>
        <v>17.035110533159948</v>
      </c>
      <c r="M357" s="16">
        <f t="shared" si="144"/>
        <v>23.880597014925375</v>
      </c>
      <c r="N357" s="9"/>
      <c r="O357" s="9"/>
      <c r="P357" s="9"/>
      <c r="Q357" s="9"/>
      <c r="R357" s="9"/>
    </row>
    <row r="358" spans="1:18" ht="12" customHeight="1" x14ac:dyDescent="0.55000000000000004">
      <c r="B358" s="17" t="s">
        <v>182</v>
      </c>
      <c r="C358" s="18"/>
      <c r="D358" s="19">
        <v>10</v>
      </c>
      <c r="E358" s="19">
        <v>1</v>
      </c>
      <c r="F358" s="19">
        <v>3</v>
      </c>
      <c r="G358" s="19">
        <v>4</v>
      </c>
      <c r="H358" s="19">
        <v>2</v>
      </c>
      <c r="I358" s="20">
        <f t="shared" si="140"/>
        <v>0.62539086929330834</v>
      </c>
      <c r="J358" s="20">
        <f t="shared" si="141"/>
        <v>0.54347826086956519</v>
      </c>
      <c r="K358" s="20">
        <f t="shared" si="142"/>
        <v>0.51813471502590669</v>
      </c>
      <c r="L358" s="20">
        <f t="shared" si="143"/>
        <v>0.52015604681404426</v>
      </c>
      <c r="M358" s="20">
        <f t="shared" si="144"/>
        <v>2.9850746268656718</v>
      </c>
      <c r="N358" s="9"/>
      <c r="O358" s="9"/>
      <c r="P358" s="9"/>
      <c r="Q358" s="9"/>
      <c r="R358" s="9"/>
    </row>
    <row r="359" spans="1:18" ht="12" customHeight="1" x14ac:dyDescent="0.55000000000000004">
      <c r="B359" s="30" t="s">
        <v>7</v>
      </c>
      <c r="C359" s="31"/>
      <c r="D359" s="21">
        <v>1599</v>
      </c>
      <c r="E359" s="21">
        <v>184</v>
      </c>
      <c r="F359" s="21">
        <v>579</v>
      </c>
      <c r="G359" s="21">
        <v>769</v>
      </c>
      <c r="H359" s="21">
        <v>67</v>
      </c>
      <c r="I359" s="22">
        <f>IF(SUM($I$355:$I$358) = 0, "-", SUM($I$355:$I$358))</f>
        <v>100</v>
      </c>
      <c r="J359" s="22">
        <f>IF(SUM($J$355:$J$358) = 0, "-", SUM($J$355:$J$358))</f>
        <v>100</v>
      </c>
      <c r="K359" s="22">
        <f>IF(SUM($K$355:$K$358) = 0, "-", SUM($K$355:$K$358))</f>
        <v>100.00000000000001</v>
      </c>
      <c r="L359" s="22">
        <f>IF(SUM($L$355:$L$358) = 0, "-", SUM($L$355:$L$358))</f>
        <v>100</v>
      </c>
      <c r="M359" s="22">
        <f>IF(SUM($M$355:$M$358) = 0, "-", SUM($M$355:$M$358))</f>
        <v>100</v>
      </c>
      <c r="N359" s="9"/>
      <c r="O359" s="9"/>
      <c r="P359" s="9"/>
      <c r="Q359" s="9"/>
      <c r="R359" s="9"/>
    </row>
    <row r="361" spans="1:18" ht="12" customHeight="1" x14ac:dyDescent="0.55000000000000004">
      <c r="A361" s="32" t="s">
        <v>134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</row>
    <row r="362" spans="1:18" ht="12" customHeight="1" x14ac:dyDescent="0.55000000000000004">
      <c r="B362" s="2"/>
      <c r="C362" s="3"/>
      <c r="D362" s="30" t="s">
        <v>1</v>
      </c>
      <c r="E362" s="33"/>
      <c r="F362" s="33"/>
      <c r="G362" s="33"/>
      <c r="H362" s="31"/>
      <c r="I362" s="30" t="s">
        <v>2</v>
      </c>
      <c r="J362" s="33"/>
      <c r="K362" s="33"/>
      <c r="L362" s="33"/>
      <c r="M362" s="31"/>
    </row>
    <row r="363" spans="1:18" ht="33.75" customHeight="1" x14ac:dyDescent="0.55000000000000004">
      <c r="B363" s="4"/>
      <c r="D363" s="25" t="s">
        <v>181</v>
      </c>
      <c r="E363" s="25" t="s">
        <v>199</v>
      </c>
      <c r="F363" s="25" t="s">
        <v>200</v>
      </c>
      <c r="G363" s="25" t="s">
        <v>201</v>
      </c>
      <c r="H363" s="25" t="s">
        <v>182</v>
      </c>
      <c r="I363" s="25" t="s">
        <v>181</v>
      </c>
      <c r="J363" s="25" t="s">
        <v>199</v>
      </c>
      <c r="K363" s="25" t="s">
        <v>200</v>
      </c>
      <c r="L363" s="25" t="s">
        <v>201</v>
      </c>
      <c r="M363" s="25" t="s">
        <v>182</v>
      </c>
    </row>
    <row r="364" spans="1:18" ht="12" customHeight="1" x14ac:dyDescent="0.55000000000000004">
      <c r="B364" s="4"/>
      <c r="D364" s="5"/>
      <c r="E364" s="5"/>
      <c r="F364" s="5"/>
      <c r="G364" s="5"/>
      <c r="H364" s="5"/>
      <c r="I364" s="5">
        <v>1599</v>
      </c>
      <c r="J364" s="5">
        <v>184</v>
      </c>
      <c r="K364" s="5">
        <v>579</v>
      </c>
      <c r="L364" s="5">
        <v>769</v>
      </c>
      <c r="M364" s="5">
        <v>67</v>
      </c>
    </row>
    <row r="365" spans="1:18" ht="12" customHeight="1" x14ac:dyDescent="0.55000000000000004">
      <c r="B365" s="6" t="s">
        <v>125</v>
      </c>
      <c r="C365" s="3"/>
      <c r="D365" s="7">
        <v>216</v>
      </c>
      <c r="E365" s="7">
        <v>27</v>
      </c>
      <c r="F365" s="7">
        <v>80</v>
      </c>
      <c r="G365" s="7">
        <v>95</v>
      </c>
      <c r="H365" s="7">
        <v>14</v>
      </c>
      <c r="I365" s="8">
        <f>IFERROR(100*$D365/$I$364, "-")</f>
        <v>13.50844277673546</v>
      </c>
      <c r="J365" s="8">
        <f>IFERROR(100*$E365/$J$364, "-")</f>
        <v>14.673913043478262</v>
      </c>
      <c r="K365" s="8">
        <f>IFERROR(100*$F365/$K$364, "-")</f>
        <v>13.81692573402418</v>
      </c>
      <c r="L365" s="8">
        <f>IFERROR(100*$G365/$L$364, "-")</f>
        <v>12.353706111833549</v>
      </c>
      <c r="M365" s="8">
        <f>IFERROR(100*$H365/$M$364, "-")</f>
        <v>20.895522388059703</v>
      </c>
      <c r="N365" s="9"/>
      <c r="O365" s="9"/>
      <c r="P365" s="9"/>
      <c r="Q365" s="9"/>
      <c r="R365" s="9"/>
    </row>
    <row r="366" spans="1:18" ht="12" customHeight="1" x14ac:dyDescent="0.55000000000000004">
      <c r="B366" s="10" t="s">
        <v>126</v>
      </c>
      <c r="C366" s="11"/>
      <c r="D366" s="12">
        <v>928</v>
      </c>
      <c r="E366" s="12">
        <v>112</v>
      </c>
      <c r="F366" s="12">
        <v>339</v>
      </c>
      <c r="G366" s="12">
        <v>446</v>
      </c>
      <c r="H366" s="12">
        <v>31</v>
      </c>
      <c r="I366" s="13">
        <f t="shared" ref="I366:I368" si="145">IFERROR(100*$D366/$I$364, "-")</f>
        <v>58.03627267041901</v>
      </c>
      <c r="J366" s="13">
        <f t="shared" ref="J366:J368" si="146">IFERROR(100*$E366/$J$364, "-")</f>
        <v>60.869565217391305</v>
      </c>
      <c r="K366" s="13">
        <f t="shared" ref="K366:K368" si="147">IFERROR(100*$F366/$K$364, "-")</f>
        <v>58.549222797927463</v>
      </c>
      <c r="L366" s="13">
        <f t="shared" ref="L366:L368" si="148">IFERROR(100*$G366/$L$364, "-")</f>
        <v>57.997399219765931</v>
      </c>
      <c r="M366" s="13">
        <f t="shared" ref="M366:M368" si="149">IFERROR(100*$H366/$M$364, "-")</f>
        <v>46.268656716417908</v>
      </c>
      <c r="N366" s="9"/>
      <c r="O366" s="9"/>
      <c r="P366" s="9"/>
      <c r="Q366" s="9"/>
      <c r="R366" s="9"/>
    </row>
    <row r="367" spans="1:18" ht="12" customHeight="1" x14ac:dyDescent="0.55000000000000004">
      <c r="B367" s="14" t="s">
        <v>127</v>
      </c>
      <c r="D367" s="15">
        <v>446</v>
      </c>
      <c r="E367" s="15">
        <v>44</v>
      </c>
      <c r="F367" s="15">
        <v>156</v>
      </c>
      <c r="G367" s="15">
        <v>226</v>
      </c>
      <c r="H367" s="15">
        <v>20</v>
      </c>
      <c r="I367" s="16">
        <f t="shared" si="145"/>
        <v>27.892432770481552</v>
      </c>
      <c r="J367" s="16">
        <f t="shared" si="146"/>
        <v>23.913043478260871</v>
      </c>
      <c r="K367" s="16">
        <f t="shared" si="147"/>
        <v>26.94300518134715</v>
      </c>
      <c r="L367" s="16">
        <f t="shared" si="148"/>
        <v>29.388816644993497</v>
      </c>
      <c r="M367" s="16">
        <f t="shared" si="149"/>
        <v>29.850746268656717</v>
      </c>
      <c r="N367" s="9"/>
      <c r="O367" s="9"/>
      <c r="P367" s="9"/>
      <c r="Q367" s="9"/>
      <c r="R367" s="9"/>
    </row>
    <row r="368" spans="1:18" ht="12" customHeight="1" x14ac:dyDescent="0.55000000000000004">
      <c r="B368" s="17" t="s">
        <v>182</v>
      </c>
      <c r="C368" s="18"/>
      <c r="D368" s="19">
        <v>9</v>
      </c>
      <c r="E368" s="19">
        <v>1</v>
      </c>
      <c r="F368" s="19">
        <v>4</v>
      </c>
      <c r="G368" s="19">
        <v>2</v>
      </c>
      <c r="H368" s="19">
        <v>2</v>
      </c>
      <c r="I368" s="20">
        <f t="shared" si="145"/>
        <v>0.56285178236397748</v>
      </c>
      <c r="J368" s="20">
        <f t="shared" si="146"/>
        <v>0.54347826086956519</v>
      </c>
      <c r="K368" s="20">
        <f t="shared" si="147"/>
        <v>0.69084628670120896</v>
      </c>
      <c r="L368" s="20">
        <f t="shared" si="148"/>
        <v>0.26007802340702213</v>
      </c>
      <c r="M368" s="20">
        <f t="shared" si="149"/>
        <v>2.9850746268656718</v>
      </c>
      <c r="N368" s="9"/>
      <c r="O368" s="9"/>
      <c r="P368" s="9"/>
      <c r="Q368" s="9"/>
      <c r="R368" s="9"/>
    </row>
    <row r="369" spans="1:18" ht="12" customHeight="1" x14ac:dyDescent="0.55000000000000004">
      <c r="B369" s="30" t="s">
        <v>7</v>
      </c>
      <c r="C369" s="31"/>
      <c r="D369" s="21">
        <v>1599</v>
      </c>
      <c r="E369" s="21">
        <v>184</v>
      </c>
      <c r="F369" s="21">
        <v>579</v>
      </c>
      <c r="G369" s="21">
        <v>769</v>
      </c>
      <c r="H369" s="21">
        <v>67</v>
      </c>
      <c r="I369" s="22">
        <f>IF(SUM($I$365:$I$368) = 0, "-", SUM($I$365:$I$368))</f>
        <v>100</v>
      </c>
      <c r="J369" s="22">
        <f>IF(SUM($J$365:$J$368) = 0, "-", SUM($J$365:$J$368))</f>
        <v>100</v>
      </c>
      <c r="K369" s="22">
        <f>IF(SUM($K$365:$K$368) = 0, "-", SUM($K$365:$K$368))</f>
        <v>99.999999999999986</v>
      </c>
      <c r="L369" s="22">
        <f>IF(SUM($L$365:$L$368) = 0, "-", SUM($L$365:$L$368))</f>
        <v>100</v>
      </c>
      <c r="M369" s="22">
        <f>IF(SUM($M$365:$M$368) = 0, "-", SUM($M$365:$M$368))</f>
        <v>100</v>
      </c>
      <c r="N369" s="9"/>
      <c r="O369" s="9"/>
      <c r="P369" s="9"/>
      <c r="Q369" s="9"/>
      <c r="R369" s="9"/>
    </row>
    <row r="371" spans="1:18" ht="12" customHeight="1" x14ac:dyDescent="0.55000000000000004">
      <c r="A371" s="32" t="s">
        <v>135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</row>
    <row r="372" spans="1:18" ht="12" customHeight="1" x14ac:dyDescent="0.55000000000000004">
      <c r="B372" s="2"/>
      <c r="C372" s="3"/>
      <c r="D372" s="30" t="s">
        <v>1</v>
      </c>
      <c r="E372" s="33"/>
      <c r="F372" s="33"/>
      <c r="G372" s="33"/>
      <c r="H372" s="31"/>
      <c r="I372" s="30" t="s">
        <v>2</v>
      </c>
      <c r="J372" s="33"/>
      <c r="K372" s="33"/>
      <c r="L372" s="33"/>
      <c r="M372" s="31"/>
    </row>
    <row r="373" spans="1:18" ht="33.75" customHeight="1" x14ac:dyDescent="0.55000000000000004">
      <c r="B373" s="4"/>
      <c r="D373" s="25" t="s">
        <v>181</v>
      </c>
      <c r="E373" s="25" t="s">
        <v>199</v>
      </c>
      <c r="F373" s="25" t="s">
        <v>200</v>
      </c>
      <c r="G373" s="25" t="s">
        <v>201</v>
      </c>
      <c r="H373" s="25" t="s">
        <v>182</v>
      </c>
      <c r="I373" s="25" t="s">
        <v>181</v>
      </c>
      <c r="J373" s="25" t="s">
        <v>199</v>
      </c>
      <c r="K373" s="25" t="s">
        <v>200</v>
      </c>
      <c r="L373" s="25" t="s">
        <v>201</v>
      </c>
      <c r="M373" s="25" t="s">
        <v>182</v>
      </c>
    </row>
    <row r="374" spans="1:18" ht="12" customHeight="1" x14ac:dyDescent="0.55000000000000004">
      <c r="B374" s="4"/>
      <c r="D374" s="5"/>
      <c r="E374" s="5"/>
      <c r="F374" s="5"/>
      <c r="G374" s="5"/>
      <c r="H374" s="5"/>
      <c r="I374" s="5">
        <v>1599</v>
      </c>
      <c r="J374" s="5">
        <v>184</v>
      </c>
      <c r="K374" s="5">
        <v>579</v>
      </c>
      <c r="L374" s="5">
        <v>769</v>
      </c>
      <c r="M374" s="5">
        <v>67</v>
      </c>
    </row>
    <row r="375" spans="1:18" ht="12" customHeight="1" x14ac:dyDescent="0.55000000000000004">
      <c r="B375" s="6" t="s">
        <v>125</v>
      </c>
      <c r="C375" s="3"/>
      <c r="D375" s="7">
        <v>406</v>
      </c>
      <c r="E375" s="7">
        <v>47</v>
      </c>
      <c r="F375" s="7">
        <v>138</v>
      </c>
      <c r="G375" s="7">
        <v>198</v>
      </c>
      <c r="H375" s="7">
        <v>23</v>
      </c>
      <c r="I375" s="8">
        <f>IFERROR(100*$D375/$I$374, "-")</f>
        <v>25.390869293308317</v>
      </c>
      <c r="J375" s="8">
        <f>IFERROR(100*$E375/$J$374, "-")</f>
        <v>25.543478260869566</v>
      </c>
      <c r="K375" s="8">
        <f>IFERROR(100*$F375/$K$374, "-")</f>
        <v>23.834196891191709</v>
      </c>
      <c r="L375" s="8">
        <f>IFERROR(100*$G375/$L$374, "-")</f>
        <v>25.747724317295187</v>
      </c>
      <c r="M375" s="8">
        <f>IFERROR(100*$H375/$M$374, "-")</f>
        <v>34.328358208955223</v>
      </c>
      <c r="N375" s="9"/>
      <c r="O375" s="9"/>
      <c r="P375" s="9"/>
      <c r="Q375" s="9"/>
      <c r="R375" s="9"/>
    </row>
    <row r="376" spans="1:18" ht="12" customHeight="1" x14ac:dyDescent="0.55000000000000004">
      <c r="B376" s="10" t="s">
        <v>126</v>
      </c>
      <c r="C376" s="11"/>
      <c r="D376" s="12">
        <v>610</v>
      </c>
      <c r="E376" s="12">
        <v>63</v>
      </c>
      <c r="F376" s="12">
        <v>205</v>
      </c>
      <c r="G376" s="12">
        <v>324</v>
      </c>
      <c r="H376" s="12">
        <v>18</v>
      </c>
      <c r="I376" s="13">
        <f t="shared" ref="I376:I378" si="150">IFERROR(100*$D376/$I$374, "-")</f>
        <v>38.148843026891811</v>
      </c>
      <c r="J376" s="13">
        <f t="shared" ref="J376:J378" si="151">IFERROR(100*$E376/$J$374, "-")</f>
        <v>34.239130434782609</v>
      </c>
      <c r="K376" s="13">
        <f t="shared" ref="K376:K378" si="152">IFERROR(100*$F376/$K$374, "-")</f>
        <v>35.405872193436963</v>
      </c>
      <c r="L376" s="13">
        <f t="shared" ref="L376:L378" si="153">IFERROR(100*$G376/$L$374, "-")</f>
        <v>42.132639791937578</v>
      </c>
      <c r="M376" s="13">
        <f t="shared" ref="M376:M378" si="154">IFERROR(100*$H376/$M$374, "-")</f>
        <v>26.865671641791046</v>
      </c>
      <c r="N376" s="9"/>
      <c r="O376" s="9"/>
      <c r="P376" s="9"/>
      <c r="Q376" s="9"/>
      <c r="R376" s="9"/>
    </row>
    <row r="377" spans="1:18" ht="12" customHeight="1" x14ac:dyDescent="0.55000000000000004">
      <c r="B377" s="14" t="s">
        <v>127</v>
      </c>
      <c r="D377" s="15">
        <v>576</v>
      </c>
      <c r="E377" s="15">
        <v>73</v>
      </c>
      <c r="F377" s="15">
        <v>233</v>
      </c>
      <c r="G377" s="15">
        <v>245</v>
      </c>
      <c r="H377" s="15">
        <v>25</v>
      </c>
      <c r="I377" s="16">
        <f t="shared" si="150"/>
        <v>36.022514071294559</v>
      </c>
      <c r="J377" s="16">
        <f t="shared" si="151"/>
        <v>39.673913043478258</v>
      </c>
      <c r="K377" s="16">
        <f t="shared" si="152"/>
        <v>40.241796200345426</v>
      </c>
      <c r="L377" s="16">
        <f t="shared" si="153"/>
        <v>31.859557867360209</v>
      </c>
      <c r="M377" s="16">
        <f t="shared" si="154"/>
        <v>37.313432835820898</v>
      </c>
      <c r="N377" s="9"/>
      <c r="O377" s="9"/>
      <c r="P377" s="9"/>
      <c r="Q377" s="9"/>
      <c r="R377" s="9"/>
    </row>
    <row r="378" spans="1:18" ht="12" customHeight="1" x14ac:dyDescent="0.55000000000000004">
      <c r="B378" s="17" t="s">
        <v>182</v>
      </c>
      <c r="C378" s="18"/>
      <c r="D378" s="19">
        <v>7</v>
      </c>
      <c r="E378" s="19">
        <v>1</v>
      </c>
      <c r="F378" s="19">
        <v>3</v>
      </c>
      <c r="G378" s="19">
        <v>2</v>
      </c>
      <c r="H378" s="19">
        <v>1</v>
      </c>
      <c r="I378" s="20">
        <f t="shared" si="150"/>
        <v>0.43777360850531583</v>
      </c>
      <c r="J378" s="20">
        <f t="shared" si="151"/>
        <v>0.54347826086956519</v>
      </c>
      <c r="K378" s="20">
        <f t="shared" si="152"/>
        <v>0.51813471502590669</v>
      </c>
      <c r="L378" s="20">
        <f t="shared" si="153"/>
        <v>0.26007802340702213</v>
      </c>
      <c r="M378" s="20">
        <f t="shared" si="154"/>
        <v>1.4925373134328359</v>
      </c>
      <c r="N378" s="9"/>
      <c r="O378" s="9"/>
      <c r="P378" s="9"/>
      <c r="Q378" s="9"/>
      <c r="R378" s="9"/>
    </row>
    <row r="379" spans="1:18" ht="12" customHeight="1" x14ac:dyDescent="0.55000000000000004">
      <c r="B379" s="30" t="s">
        <v>7</v>
      </c>
      <c r="C379" s="31"/>
      <c r="D379" s="21">
        <v>1599</v>
      </c>
      <c r="E379" s="21">
        <v>184</v>
      </c>
      <c r="F379" s="21">
        <v>579</v>
      </c>
      <c r="G379" s="21">
        <v>769</v>
      </c>
      <c r="H379" s="21">
        <v>67</v>
      </c>
      <c r="I379" s="22">
        <f>IF(SUM($I$375:$I$378) = 0, "-", SUM($I$375:$I$378))</f>
        <v>99.999999999999986</v>
      </c>
      <c r="J379" s="22">
        <f>IF(SUM($J$375:$J$378) = 0, "-", SUM($J$375:$J$378))</f>
        <v>100</v>
      </c>
      <c r="K379" s="22">
        <f>IF(SUM($K$375:$K$378) = 0, "-", SUM($K$375:$K$378))</f>
        <v>100.00000000000001</v>
      </c>
      <c r="L379" s="22">
        <f>IF(SUM($L$375:$L$378) = 0, "-", SUM($L$375:$L$378))</f>
        <v>100</v>
      </c>
      <c r="M379" s="22">
        <f>IF(SUM($M$375:$M$378) = 0, "-", SUM($M$375:$M$378))</f>
        <v>100</v>
      </c>
      <c r="N379" s="9"/>
      <c r="O379" s="9"/>
      <c r="P379" s="9"/>
      <c r="Q379" s="9"/>
      <c r="R379" s="9"/>
    </row>
    <row r="381" spans="1:18" ht="12" customHeight="1" x14ac:dyDescent="0.55000000000000004">
      <c r="A381" s="32" t="s">
        <v>136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</row>
    <row r="382" spans="1:18" ht="12" customHeight="1" x14ac:dyDescent="0.55000000000000004">
      <c r="B382" s="2"/>
      <c r="C382" s="3"/>
      <c r="D382" s="30" t="s">
        <v>1</v>
      </c>
      <c r="E382" s="33"/>
      <c r="F382" s="33"/>
      <c r="G382" s="33"/>
      <c r="H382" s="31"/>
      <c r="I382" s="30" t="s">
        <v>2</v>
      </c>
      <c r="J382" s="33"/>
      <c r="K382" s="33"/>
      <c r="L382" s="33"/>
      <c r="M382" s="31"/>
    </row>
    <row r="383" spans="1:18" ht="33.75" customHeight="1" x14ac:dyDescent="0.55000000000000004">
      <c r="B383" s="4"/>
      <c r="D383" s="25" t="s">
        <v>181</v>
      </c>
      <c r="E383" s="25" t="s">
        <v>199</v>
      </c>
      <c r="F383" s="25" t="s">
        <v>200</v>
      </c>
      <c r="G383" s="25" t="s">
        <v>201</v>
      </c>
      <c r="H383" s="25" t="s">
        <v>182</v>
      </c>
      <c r="I383" s="25" t="s">
        <v>181</v>
      </c>
      <c r="J383" s="25" t="s">
        <v>199</v>
      </c>
      <c r="K383" s="25" t="s">
        <v>200</v>
      </c>
      <c r="L383" s="25" t="s">
        <v>201</v>
      </c>
      <c r="M383" s="25" t="s">
        <v>182</v>
      </c>
    </row>
    <row r="384" spans="1:18" ht="12" customHeight="1" x14ac:dyDescent="0.55000000000000004">
      <c r="B384" s="4"/>
      <c r="D384" s="5"/>
      <c r="E384" s="5"/>
      <c r="F384" s="5"/>
      <c r="G384" s="5"/>
      <c r="H384" s="5"/>
      <c r="I384" s="5">
        <v>1599</v>
      </c>
      <c r="J384" s="5">
        <v>184</v>
      </c>
      <c r="K384" s="5">
        <v>579</v>
      </c>
      <c r="L384" s="5">
        <v>769</v>
      </c>
      <c r="M384" s="5">
        <v>67</v>
      </c>
    </row>
    <row r="385" spans="1:18" ht="12" customHeight="1" x14ac:dyDescent="0.55000000000000004">
      <c r="B385" s="6" t="s">
        <v>125</v>
      </c>
      <c r="C385" s="3"/>
      <c r="D385" s="7">
        <v>107</v>
      </c>
      <c r="E385" s="7">
        <v>12</v>
      </c>
      <c r="F385" s="7">
        <v>32</v>
      </c>
      <c r="G385" s="7">
        <v>57</v>
      </c>
      <c r="H385" s="7">
        <v>6</v>
      </c>
      <c r="I385" s="8">
        <f>IFERROR(100*$D385/$I$384, "-")</f>
        <v>6.6916823014383988</v>
      </c>
      <c r="J385" s="8">
        <f>IFERROR(100*$E385/$J$384, "-")</f>
        <v>6.5217391304347823</v>
      </c>
      <c r="K385" s="8">
        <f>IFERROR(100*$F385/$K$384, "-")</f>
        <v>5.5267702936096716</v>
      </c>
      <c r="L385" s="8">
        <f>IFERROR(100*$G385/$L$384, "-")</f>
        <v>7.4122236671001298</v>
      </c>
      <c r="M385" s="8">
        <f>IFERROR(100*$H385/$M$384, "-")</f>
        <v>8.9552238805970141</v>
      </c>
      <c r="N385" s="9"/>
      <c r="O385" s="9"/>
      <c r="P385" s="9"/>
      <c r="Q385" s="9"/>
      <c r="R385" s="9"/>
    </row>
    <row r="386" spans="1:18" ht="12" customHeight="1" x14ac:dyDescent="0.55000000000000004">
      <c r="B386" s="10" t="s">
        <v>126</v>
      </c>
      <c r="C386" s="11"/>
      <c r="D386" s="12">
        <v>643</v>
      </c>
      <c r="E386" s="12">
        <v>78</v>
      </c>
      <c r="F386" s="12">
        <v>234</v>
      </c>
      <c r="G386" s="12">
        <v>310</v>
      </c>
      <c r="H386" s="12">
        <v>21</v>
      </c>
      <c r="I386" s="13">
        <f t="shared" ref="I386:I388" si="155">IFERROR(100*$D386/$I$384, "-")</f>
        <v>40.212632895559722</v>
      </c>
      <c r="J386" s="13">
        <f t="shared" ref="J386:J388" si="156">IFERROR(100*$E386/$J$384, "-")</f>
        <v>42.391304347826086</v>
      </c>
      <c r="K386" s="13">
        <f t="shared" ref="K386:K388" si="157">IFERROR(100*$F386/$K$384, "-")</f>
        <v>40.414507772020727</v>
      </c>
      <c r="L386" s="13">
        <f t="shared" ref="L386:L388" si="158">IFERROR(100*$G386/$L$384, "-")</f>
        <v>40.312093628088427</v>
      </c>
      <c r="M386" s="13">
        <f t="shared" ref="M386:M388" si="159">IFERROR(100*$H386/$M$384, "-")</f>
        <v>31.343283582089551</v>
      </c>
      <c r="N386" s="9"/>
      <c r="O386" s="9"/>
      <c r="P386" s="9"/>
      <c r="Q386" s="9"/>
      <c r="R386" s="9"/>
    </row>
    <row r="387" spans="1:18" ht="12" customHeight="1" x14ac:dyDescent="0.55000000000000004">
      <c r="B387" s="14" t="s">
        <v>127</v>
      </c>
      <c r="D387" s="15">
        <v>840</v>
      </c>
      <c r="E387" s="15">
        <v>92</v>
      </c>
      <c r="F387" s="15">
        <v>310</v>
      </c>
      <c r="G387" s="15">
        <v>399</v>
      </c>
      <c r="H387" s="15">
        <v>39</v>
      </c>
      <c r="I387" s="16">
        <f t="shared" si="155"/>
        <v>52.532833020637902</v>
      </c>
      <c r="J387" s="16">
        <f t="shared" si="156"/>
        <v>50</v>
      </c>
      <c r="K387" s="16">
        <f t="shared" si="157"/>
        <v>53.540587219343699</v>
      </c>
      <c r="L387" s="16">
        <f t="shared" si="158"/>
        <v>51.88556566970091</v>
      </c>
      <c r="M387" s="16">
        <f t="shared" si="159"/>
        <v>58.208955223880594</v>
      </c>
      <c r="N387" s="9"/>
      <c r="O387" s="9"/>
      <c r="P387" s="9"/>
      <c r="Q387" s="9"/>
      <c r="R387" s="9"/>
    </row>
    <row r="388" spans="1:18" ht="12" customHeight="1" x14ac:dyDescent="0.55000000000000004">
      <c r="B388" s="17" t="s">
        <v>182</v>
      </c>
      <c r="C388" s="18"/>
      <c r="D388" s="19">
        <v>9</v>
      </c>
      <c r="E388" s="19">
        <v>2</v>
      </c>
      <c r="F388" s="19">
        <v>3</v>
      </c>
      <c r="G388" s="19">
        <v>3</v>
      </c>
      <c r="H388" s="19">
        <v>1</v>
      </c>
      <c r="I388" s="20">
        <f t="shared" si="155"/>
        <v>0.56285178236397748</v>
      </c>
      <c r="J388" s="20">
        <f t="shared" si="156"/>
        <v>1.0869565217391304</v>
      </c>
      <c r="K388" s="20">
        <f t="shared" si="157"/>
        <v>0.51813471502590669</v>
      </c>
      <c r="L388" s="20">
        <f t="shared" si="158"/>
        <v>0.39011703511053314</v>
      </c>
      <c r="M388" s="20">
        <f t="shared" si="159"/>
        <v>1.4925373134328359</v>
      </c>
      <c r="N388" s="9"/>
      <c r="O388" s="9"/>
      <c r="P388" s="9"/>
      <c r="Q388" s="9"/>
      <c r="R388" s="9"/>
    </row>
    <row r="389" spans="1:18" ht="12" customHeight="1" x14ac:dyDescent="0.55000000000000004">
      <c r="B389" s="30" t="s">
        <v>7</v>
      </c>
      <c r="C389" s="31"/>
      <c r="D389" s="21">
        <v>1599</v>
      </c>
      <c r="E389" s="21">
        <v>184</v>
      </c>
      <c r="F389" s="21">
        <v>579</v>
      </c>
      <c r="G389" s="21">
        <v>769</v>
      </c>
      <c r="H389" s="21">
        <v>67</v>
      </c>
      <c r="I389" s="22">
        <f>IF(SUM($I$385:$I$388) = 0, "-", SUM($I$385:$I$388))</f>
        <v>100</v>
      </c>
      <c r="J389" s="22">
        <f>IF(SUM($J$385:$J$388) = 0, "-", SUM($J$385:$J$388))</f>
        <v>100</v>
      </c>
      <c r="K389" s="22">
        <f>IF(SUM($K$385:$K$388) = 0, "-", SUM($K$385:$K$388))</f>
        <v>100.00000000000001</v>
      </c>
      <c r="L389" s="22">
        <f>IF(SUM($L$385:$L$388) = 0, "-", SUM($L$385:$L$388))</f>
        <v>100</v>
      </c>
      <c r="M389" s="22">
        <f>IF(SUM($M$385:$M$388) = 0, "-", SUM($M$385:$M$388))</f>
        <v>99.999999999999986</v>
      </c>
      <c r="N389" s="9"/>
      <c r="O389" s="9"/>
      <c r="P389" s="9"/>
      <c r="Q389" s="9"/>
      <c r="R389" s="9"/>
    </row>
    <row r="391" spans="1:18" ht="12" customHeight="1" x14ac:dyDescent="0.55000000000000004">
      <c r="A391" s="32" t="s">
        <v>137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</row>
    <row r="392" spans="1:18" ht="12" customHeight="1" x14ac:dyDescent="0.55000000000000004">
      <c r="B392" s="2"/>
      <c r="C392" s="3"/>
      <c r="D392" s="30" t="s">
        <v>1</v>
      </c>
      <c r="E392" s="33"/>
      <c r="F392" s="33"/>
      <c r="G392" s="33"/>
      <c r="H392" s="31"/>
      <c r="I392" s="30" t="s">
        <v>2</v>
      </c>
      <c r="J392" s="33"/>
      <c r="K392" s="33"/>
      <c r="L392" s="33"/>
      <c r="M392" s="31"/>
    </row>
    <row r="393" spans="1:18" ht="33.75" customHeight="1" x14ac:dyDescent="0.55000000000000004">
      <c r="B393" s="4"/>
      <c r="D393" s="25" t="s">
        <v>181</v>
      </c>
      <c r="E393" s="25" t="s">
        <v>199</v>
      </c>
      <c r="F393" s="25" t="s">
        <v>200</v>
      </c>
      <c r="G393" s="25" t="s">
        <v>201</v>
      </c>
      <c r="H393" s="25" t="s">
        <v>182</v>
      </c>
      <c r="I393" s="25" t="s">
        <v>181</v>
      </c>
      <c r="J393" s="25" t="s">
        <v>199</v>
      </c>
      <c r="K393" s="25" t="s">
        <v>200</v>
      </c>
      <c r="L393" s="25" t="s">
        <v>201</v>
      </c>
      <c r="M393" s="25" t="s">
        <v>182</v>
      </c>
    </row>
    <row r="394" spans="1:18" ht="12" customHeight="1" x14ac:dyDescent="0.55000000000000004">
      <c r="B394" s="4"/>
      <c r="D394" s="5"/>
      <c r="E394" s="5"/>
      <c r="F394" s="5"/>
      <c r="G394" s="5"/>
      <c r="H394" s="5"/>
      <c r="I394" s="5">
        <v>1599</v>
      </c>
      <c r="J394" s="5">
        <v>184</v>
      </c>
      <c r="K394" s="5">
        <v>579</v>
      </c>
      <c r="L394" s="5">
        <v>769</v>
      </c>
      <c r="M394" s="5">
        <v>67</v>
      </c>
    </row>
    <row r="395" spans="1:18" ht="12" customHeight="1" x14ac:dyDescent="0.55000000000000004">
      <c r="B395" s="6" t="s">
        <v>125</v>
      </c>
      <c r="C395" s="3"/>
      <c r="D395" s="7">
        <v>1382</v>
      </c>
      <c r="E395" s="7">
        <v>163</v>
      </c>
      <c r="F395" s="7">
        <v>495</v>
      </c>
      <c r="G395" s="7">
        <v>669</v>
      </c>
      <c r="H395" s="7">
        <v>55</v>
      </c>
      <c r="I395" s="8">
        <f>IFERROR(100*$D395/$I$394, "-")</f>
        <v>86.429018136335216</v>
      </c>
      <c r="J395" s="8">
        <f>IFERROR(100*$E395/$J$394, "-")</f>
        <v>88.586956521739125</v>
      </c>
      <c r="K395" s="8">
        <f>IFERROR(100*$F395/$K$394, "-")</f>
        <v>85.492227979274617</v>
      </c>
      <c r="L395" s="8">
        <f>IFERROR(100*$G395/$L$394, "-")</f>
        <v>86.996098829648901</v>
      </c>
      <c r="M395" s="8">
        <f>IFERROR(100*$H395/$M$394, "-")</f>
        <v>82.089552238805965</v>
      </c>
      <c r="N395" s="9"/>
      <c r="O395" s="9"/>
      <c r="P395" s="9"/>
      <c r="Q395" s="9"/>
      <c r="R395" s="9"/>
    </row>
    <row r="396" spans="1:18" ht="12" customHeight="1" x14ac:dyDescent="0.55000000000000004">
      <c r="B396" s="10" t="s">
        <v>126</v>
      </c>
      <c r="C396" s="11"/>
      <c r="D396" s="12">
        <v>151</v>
      </c>
      <c r="E396" s="12">
        <v>16</v>
      </c>
      <c r="F396" s="12">
        <v>59</v>
      </c>
      <c r="G396" s="12">
        <v>71</v>
      </c>
      <c r="H396" s="12">
        <v>5</v>
      </c>
      <c r="I396" s="13">
        <f t="shared" ref="I396:I398" si="160">IFERROR(100*$D396/$I$394, "-")</f>
        <v>9.4434021263289551</v>
      </c>
      <c r="J396" s="13">
        <f t="shared" ref="J396:J398" si="161">IFERROR(100*$E396/$J$394, "-")</f>
        <v>8.695652173913043</v>
      </c>
      <c r="K396" s="13">
        <f t="shared" ref="K396:K398" si="162">IFERROR(100*$F396/$K$394, "-")</f>
        <v>10.189982728842832</v>
      </c>
      <c r="L396" s="13">
        <f t="shared" ref="L396:L398" si="163">IFERROR(100*$G396/$L$394, "-")</f>
        <v>9.2327698309492856</v>
      </c>
      <c r="M396" s="13">
        <f t="shared" ref="M396:M398" si="164">IFERROR(100*$H396/$M$394, "-")</f>
        <v>7.4626865671641793</v>
      </c>
      <c r="N396" s="9"/>
      <c r="O396" s="9"/>
      <c r="P396" s="9"/>
      <c r="Q396" s="9"/>
      <c r="R396" s="9"/>
    </row>
    <row r="397" spans="1:18" ht="12" customHeight="1" x14ac:dyDescent="0.55000000000000004">
      <c r="B397" s="14" t="s">
        <v>127</v>
      </c>
      <c r="D397" s="15">
        <v>56</v>
      </c>
      <c r="E397" s="15">
        <v>4</v>
      </c>
      <c r="F397" s="15">
        <v>22</v>
      </c>
      <c r="G397" s="15">
        <v>26</v>
      </c>
      <c r="H397" s="15">
        <v>4</v>
      </c>
      <c r="I397" s="16">
        <f t="shared" si="160"/>
        <v>3.5021888680425266</v>
      </c>
      <c r="J397" s="16">
        <f t="shared" si="161"/>
        <v>2.1739130434782608</v>
      </c>
      <c r="K397" s="16">
        <f t="shared" si="162"/>
        <v>3.7996545768566494</v>
      </c>
      <c r="L397" s="16">
        <f t="shared" si="163"/>
        <v>3.3810143042912872</v>
      </c>
      <c r="M397" s="16">
        <f t="shared" si="164"/>
        <v>5.9701492537313436</v>
      </c>
      <c r="N397" s="9"/>
      <c r="O397" s="9"/>
      <c r="P397" s="9"/>
      <c r="Q397" s="9"/>
      <c r="R397" s="9"/>
    </row>
    <row r="398" spans="1:18" ht="12" customHeight="1" x14ac:dyDescent="0.55000000000000004">
      <c r="B398" s="17" t="s">
        <v>182</v>
      </c>
      <c r="C398" s="18"/>
      <c r="D398" s="19">
        <v>10</v>
      </c>
      <c r="E398" s="19">
        <v>1</v>
      </c>
      <c r="F398" s="19">
        <v>3</v>
      </c>
      <c r="G398" s="19">
        <v>3</v>
      </c>
      <c r="H398" s="19">
        <v>3</v>
      </c>
      <c r="I398" s="20">
        <f t="shared" si="160"/>
        <v>0.62539086929330834</v>
      </c>
      <c r="J398" s="20">
        <f t="shared" si="161"/>
        <v>0.54347826086956519</v>
      </c>
      <c r="K398" s="20">
        <f t="shared" si="162"/>
        <v>0.51813471502590669</v>
      </c>
      <c r="L398" s="20">
        <f t="shared" si="163"/>
        <v>0.39011703511053314</v>
      </c>
      <c r="M398" s="20">
        <f t="shared" si="164"/>
        <v>4.4776119402985071</v>
      </c>
      <c r="N398" s="9"/>
      <c r="O398" s="9"/>
      <c r="P398" s="9"/>
      <c r="Q398" s="9"/>
      <c r="R398" s="9"/>
    </row>
    <row r="399" spans="1:18" ht="12" customHeight="1" x14ac:dyDescent="0.55000000000000004">
      <c r="B399" s="30" t="s">
        <v>7</v>
      </c>
      <c r="C399" s="31"/>
      <c r="D399" s="21">
        <v>1599</v>
      </c>
      <c r="E399" s="21">
        <v>184</v>
      </c>
      <c r="F399" s="21">
        <v>579</v>
      </c>
      <c r="G399" s="21">
        <v>769</v>
      </c>
      <c r="H399" s="21">
        <v>67</v>
      </c>
      <c r="I399" s="22">
        <f>IF(SUM($I$395:$I$398) = 0, "-", SUM($I$395:$I$398))</f>
        <v>100.00000000000001</v>
      </c>
      <c r="J399" s="22">
        <f>IF(SUM($J$395:$J$398) = 0, "-", SUM($J$395:$J$398))</f>
        <v>100</v>
      </c>
      <c r="K399" s="22">
        <f>IF(SUM($K$395:$K$398) = 0, "-", SUM($K$395:$K$398))</f>
        <v>100.00000000000001</v>
      </c>
      <c r="L399" s="22">
        <f>IF(SUM($L$395:$L$398) = 0, "-", SUM($L$395:$L$398))</f>
        <v>100</v>
      </c>
      <c r="M399" s="22">
        <f>IF(SUM($M$395:$M$398) = 0, "-", SUM($M$395:$M$398))</f>
        <v>100</v>
      </c>
      <c r="N399" s="9"/>
      <c r="O399" s="9"/>
      <c r="P399" s="9"/>
      <c r="Q399" s="9"/>
      <c r="R399" s="9"/>
    </row>
    <row r="401" spans="1:18" ht="12" customHeight="1" x14ac:dyDescent="0.55000000000000004">
      <c r="A401" s="32" t="s">
        <v>138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</row>
    <row r="402" spans="1:18" ht="12" customHeight="1" x14ac:dyDescent="0.55000000000000004">
      <c r="B402" s="2"/>
      <c r="C402" s="3"/>
      <c r="D402" s="30" t="s">
        <v>1</v>
      </c>
      <c r="E402" s="33"/>
      <c r="F402" s="33"/>
      <c r="G402" s="33"/>
      <c r="H402" s="31"/>
      <c r="I402" s="30" t="s">
        <v>2</v>
      </c>
      <c r="J402" s="33"/>
      <c r="K402" s="33"/>
      <c r="L402" s="33"/>
      <c r="M402" s="31"/>
    </row>
    <row r="403" spans="1:18" ht="33.75" customHeight="1" x14ac:dyDescent="0.55000000000000004">
      <c r="B403" s="4"/>
      <c r="D403" s="25" t="s">
        <v>181</v>
      </c>
      <c r="E403" s="25" t="s">
        <v>199</v>
      </c>
      <c r="F403" s="25" t="s">
        <v>200</v>
      </c>
      <c r="G403" s="25" t="s">
        <v>201</v>
      </c>
      <c r="H403" s="25" t="s">
        <v>182</v>
      </c>
      <c r="I403" s="25" t="s">
        <v>181</v>
      </c>
      <c r="J403" s="25" t="s">
        <v>199</v>
      </c>
      <c r="K403" s="25" t="s">
        <v>200</v>
      </c>
      <c r="L403" s="25" t="s">
        <v>201</v>
      </c>
      <c r="M403" s="25" t="s">
        <v>182</v>
      </c>
    </row>
    <row r="404" spans="1:18" ht="12" customHeight="1" x14ac:dyDescent="0.55000000000000004">
      <c r="B404" s="4"/>
      <c r="D404" s="5"/>
      <c r="E404" s="5"/>
      <c r="F404" s="5"/>
      <c r="G404" s="5"/>
      <c r="H404" s="5"/>
      <c r="I404" s="5">
        <v>1599</v>
      </c>
      <c r="J404" s="5">
        <v>184</v>
      </c>
      <c r="K404" s="5">
        <v>579</v>
      </c>
      <c r="L404" s="5">
        <v>769</v>
      </c>
      <c r="M404" s="5">
        <v>67</v>
      </c>
    </row>
    <row r="405" spans="1:18" ht="12" customHeight="1" x14ac:dyDescent="0.55000000000000004">
      <c r="B405" s="6" t="s">
        <v>125</v>
      </c>
      <c r="C405" s="3"/>
      <c r="D405" s="7">
        <v>478</v>
      </c>
      <c r="E405" s="7">
        <v>48</v>
      </c>
      <c r="F405" s="7">
        <v>158</v>
      </c>
      <c r="G405" s="7">
        <v>250</v>
      </c>
      <c r="H405" s="7">
        <v>22</v>
      </c>
      <c r="I405" s="8">
        <f>IFERROR(100*$D405/$I$404, "-")</f>
        <v>29.893683552220139</v>
      </c>
      <c r="J405" s="8">
        <f>IFERROR(100*$E405/$J$404, "-")</f>
        <v>26.086956521739129</v>
      </c>
      <c r="K405" s="8">
        <f>IFERROR(100*$F405/$K$404, "-")</f>
        <v>27.288428324697755</v>
      </c>
      <c r="L405" s="8">
        <f>IFERROR(100*$G405/$L$404, "-")</f>
        <v>32.509752925877763</v>
      </c>
      <c r="M405" s="8">
        <f>IFERROR(100*$H405/$M$404, "-")</f>
        <v>32.835820895522389</v>
      </c>
      <c r="N405" s="9"/>
      <c r="O405" s="9"/>
      <c r="P405" s="9"/>
      <c r="Q405" s="9"/>
      <c r="R405" s="9"/>
    </row>
    <row r="406" spans="1:18" ht="12" customHeight="1" x14ac:dyDescent="0.55000000000000004">
      <c r="B406" s="10" t="s">
        <v>126</v>
      </c>
      <c r="C406" s="11"/>
      <c r="D406" s="12">
        <v>839</v>
      </c>
      <c r="E406" s="12">
        <v>95</v>
      </c>
      <c r="F406" s="12">
        <v>306</v>
      </c>
      <c r="G406" s="12">
        <v>404</v>
      </c>
      <c r="H406" s="12">
        <v>34</v>
      </c>
      <c r="I406" s="13">
        <f t="shared" ref="I406:I408" si="165">IFERROR(100*$D406/$I$404, "-")</f>
        <v>52.470293933708568</v>
      </c>
      <c r="J406" s="13">
        <f t="shared" ref="J406:J408" si="166">IFERROR(100*$E406/$J$404, "-")</f>
        <v>51.630434782608695</v>
      </c>
      <c r="K406" s="13">
        <f t="shared" ref="K406:K408" si="167">IFERROR(100*$F406/$K$404, "-")</f>
        <v>52.84974093264249</v>
      </c>
      <c r="L406" s="13">
        <f t="shared" ref="L406:L408" si="168">IFERROR(100*$G406/$L$404, "-")</f>
        <v>52.535760728218463</v>
      </c>
      <c r="M406" s="13">
        <f t="shared" ref="M406:M408" si="169">IFERROR(100*$H406/$M$404, "-")</f>
        <v>50.746268656716417</v>
      </c>
      <c r="N406" s="9"/>
      <c r="O406" s="9"/>
      <c r="P406" s="9"/>
      <c r="Q406" s="9"/>
      <c r="R406" s="9"/>
    </row>
    <row r="407" spans="1:18" ht="12" customHeight="1" x14ac:dyDescent="0.55000000000000004">
      <c r="B407" s="14" t="s">
        <v>127</v>
      </c>
      <c r="D407" s="15">
        <v>272</v>
      </c>
      <c r="E407" s="15">
        <v>39</v>
      </c>
      <c r="F407" s="15">
        <v>112</v>
      </c>
      <c r="G407" s="15">
        <v>111</v>
      </c>
      <c r="H407" s="15">
        <v>10</v>
      </c>
      <c r="I407" s="16">
        <f t="shared" si="165"/>
        <v>17.010631644777988</v>
      </c>
      <c r="J407" s="16">
        <f t="shared" si="166"/>
        <v>21.195652173913043</v>
      </c>
      <c r="K407" s="16">
        <f t="shared" si="167"/>
        <v>19.34369602763385</v>
      </c>
      <c r="L407" s="16">
        <f t="shared" si="168"/>
        <v>14.434330299089726</v>
      </c>
      <c r="M407" s="16">
        <f t="shared" si="169"/>
        <v>14.925373134328359</v>
      </c>
      <c r="N407" s="9"/>
      <c r="O407" s="9"/>
      <c r="P407" s="9"/>
      <c r="Q407" s="9"/>
      <c r="R407" s="9"/>
    </row>
    <row r="408" spans="1:18" ht="12" customHeight="1" x14ac:dyDescent="0.55000000000000004">
      <c r="B408" s="17" t="s">
        <v>182</v>
      </c>
      <c r="C408" s="18"/>
      <c r="D408" s="19">
        <v>10</v>
      </c>
      <c r="E408" s="19">
        <v>2</v>
      </c>
      <c r="F408" s="19">
        <v>3</v>
      </c>
      <c r="G408" s="19">
        <v>4</v>
      </c>
      <c r="H408" s="19">
        <v>1</v>
      </c>
      <c r="I408" s="20">
        <f t="shared" si="165"/>
        <v>0.62539086929330834</v>
      </c>
      <c r="J408" s="20">
        <f t="shared" si="166"/>
        <v>1.0869565217391304</v>
      </c>
      <c r="K408" s="20">
        <f t="shared" si="167"/>
        <v>0.51813471502590669</v>
      </c>
      <c r="L408" s="20">
        <f t="shared" si="168"/>
        <v>0.52015604681404426</v>
      </c>
      <c r="M408" s="20">
        <f t="shared" si="169"/>
        <v>1.4925373134328359</v>
      </c>
      <c r="N408" s="9"/>
      <c r="O408" s="9"/>
      <c r="P408" s="9"/>
      <c r="Q408" s="9"/>
      <c r="R408" s="9"/>
    </row>
    <row r="409" spans="1:18" ht="12" customHeight="1" x14ac:dyDescent="0.55000000000000004">
      <c r="B409" s="30" t="s">
        <v>7</v>
      </c>
      <c r="C409" s="31"/>
      <c r="D409" s="21">
        <v>1599</v>
      </c>
      <c r="E409" s="21">
        <v>184</v>
      </c>
      <c r="F409" s="21">
        <v>579</v>
      </c>
      <c r="G409" s="21">
        <v>769</v>
      </c>
      <c r="H409" s="21">
        <v>67</v>
      </c>
      <c r="I409" s="22">
        <f>IF(SUM($I$405:$I$408) = 0, "-", SUM($I$405:$I$408))</f>
        <v>100</v>
      </c>
      <c r="J409" s="22">
        <f>IF(SUM($J$405:$J$408) = 0, "-", SUM($J$405:$J$408))</f>
        <v>100</v>
      </c>
      <c r="K409" s="22">
        <f>IF(SUM($K$405:$K$408) = 0, "-", SUM($K$405:$K$408))</f>
        <v>100.00000000000001</v>
      </c>
      <c r="L409" s="22">
        <f>IF(SUM($L$405:$L$408) = 0, "-", SUM($L$405:$L$408))</f>
        <v>100</v>
      </c>
      <c r="M409" s="22">
        <f>IF(SUM($M$405:$M$408) = 0, "-", SUM($M$405:$M$408))</f>
        <v>100</v>
      </c>
      <c r="N409" s="9"/>
      <c r="O409" s="9"/>
      <c r="P409" s="9"/>
      <c r="Q409" s="9"/>
      <c r="R409" s="9"/>
    </row>
    <row r="411" spans="1:18" ht="12" customHeight="1" x14ac:dyDescent="0.55000000000000004">
      <c r="A411" s="32" t="s">
        <v>139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</row>
    <row r="412" spans="1:18" ht="12" customHeight="1" x14ac:dyDescent="0.55000000000000004">
      <c r="B412" s="2"/>
      <c r="C412" s="3"/>
      <c r="D412" s="30" t="s">
        <v>1</v>
      </c>
      <c r="E412" s="33"/>
      <c r="F412" s="33"/>
      <c r="G412" s="33"/>
      <c r="H412" s="31"/>
      <c r="I412" s="30" t="s">
        <v>2</v>
      </c>
      <c r="J412" s="33"/>
      <c r="K412" s="33"/>
      <c r="L412" s="33"/>
      <c r="M412" s="31"/>
    </row>
    <row r="413" spans="1:18" ht="33.75" customHeight="1" x14ac:dyDescent="0.55000000000000004">
      <c r="B413" s="4"/>
      <c r="D413" s="25" t="s">
        <v>181</v>
      </c>
      <c r="E413" s="25" t="s">
        <v>199</v>
      </c>
      <c r="F413" s="25" t="s">
        <v>200</v>
      </c>
      <c r="G413" s="25" t="s">
        <v>201</v>
      </c>
      <c r="H413" s="25" t="s">
        <v>182</v>
      </c>
      <c r="I413" s="25" t="s">
        <v>181</v>
      </c>
      <c r="J413" s="25" t="s">
        <v>199</v>
      </c>
      <c r="K413" s="25" t="s">
        <v>200</v>
      </c>
      <c r="L413" s="25" t="s">
        <v>201</v>
      </c>
      <c r="M413" s="25" t="s">
        <v>182</v>
      </c>
    </row>
    <row r="414" spans="1:18" ht="12" customHeight="1" x14ac:dyDescent="0.55000000000000004">
      <c r="B414" s="4"/>
      <c r="D414" s="5"/>
      <c r="E414" s="5"/>
      <c r="F414" s="5"/>
      <c r="G414" s="5"/>
      <c r="H414" s="5"/>
      <c r="I414" s="5">
        <v>1599</v>
      </c>
      <c r="J414" s="5">
        <v>184</v>
      </c>
      <c r="K414" s="5">
        <v>579</v>
      </c>
      <c r="L414" s="5">
        <v>769</v>
      </c>
      <c r="M414" s="5">
        <v>67</v>
      </c>
    </row>
    <row r="415" spans="1:18" ht="12" customHeight="1" x14ac:dyDescent="0.55000000000000004">
      <c r="B415" s="6" t="s">
        <v>125</v>
      </c>
      <c r="C415" s="3"/>
      <c r="D415" s="7">
        <v>815</v>
      </c>
      <c r="E415" s="7">
        <v>95</v>
      </c>
      <c r="F415" s="7">
        <v>270</v>
      </c>
      <c r="G415" s="7">
        <v>418</v>
      </c>
      <c r="H415" s="7">
        <v>32</v>
      </c>
      <c r="I415" s="8">
        <f>IFERROR(100*$D415/$I$414, "-")</f>
        <v>50.969355847404628</v>
      </c>
      <c r="J415" s="8">
        <f>IFERROR(100*$E415/$J$414, "-")</f>
        <v>51.630434782608695</v>
      </c>
      <c r="K415" s="8">
        <f>IFERROR(100*$F415/$K$414, "-")</f>
        <v>46.632124352331608</v>
      </c>
      <c r="L415" s="8">
        <f>IFERROR(100*$G415/$L$414, "-")</f>
        <v>54.356306892067622</v>
      </c>
      <c r="M415" s="8">
        <f>IFERROR(100*$H415/$M$414, "-")</f>
        <v>47.761194029850749</v>
      </c>
      <c r="N415" s="9"/>
      <c r="O415" s="9"/>
      <c r="P415" s="9"/>
      <c r="Q415" s="9"/>
      <c r="R415" s="9"/>
    </row>
    <row r="416" spans="1:18" ht="12" customHeight="1" x14ac:dyDescent="0.55000000000000004">
      <c r="B416" s="10" t="s">
        <v>126</v>
      </c>
      <c r="C416" s="11"/>
      <c r="D416" s="12">
        <v>538</v>
      </c>
      <c r="E416" s="12">
        <v>60</v>
      </c>
      <c r="F416" s="12">
        <v>216</v>
      </c>
      <c r="G416" s="12">
        <v>245</v>
      </c>
      <c r="H416" s="12">
        <v>17</v>
      </c>
      <c r="I416" s="13">
        <f t="shared" ref="I416:I418" si="170">IFERROR(100*$D416/$I$414, "-")</f>
        <v>33.646028767979985</v>
      </c>
      <c r="J416" s="13">
        <f t="shared" ref="J416:J418" si="171">IFERROR(100*$E416/$J$414, "-")</f>
        <v>32.608695652173914</v>
      </c>
      <c r="K416" s="13">
        <f t="shared" ref="K416:K418" si="172">IFERROR(100*$F416/$K$414, "-")</f>
        <v>37.305699481865283</v>
      </c>
      <c r="L416" s="13">
        <f t="shared" ref="L416:L418" si="173">IFERROR(100*$G416/$L$414, "-")</f>
        <v>31.859557867360209</v>
      </c>
      <c r="M416" s="13">
        <f t="shared" ref="M416:M418" si="174">IFERROR(100*$H416/$M$414, "-")</f>
        <v>25.373134328358208</v>
      </c>
      <c r="N416" s="9"/>
      <c r="O416" s="9"/>
      <c r="P416" s="9"/>
      <c r="Q416" s="9"/>
      <c r="R416" s="9"/>
    </row>
    <row r="417" spans="1:18" ht="12" customHeight="1" x14ac:dyDescent="0.55000000000000004">
      <c r="B417" s="14" t="s">
        <v>127</v>
      </c>
      <c r="D417" s="15">
        <v>238</v>
      </c>
      <c r="E417" s="15">
        <v>28</v>
      </c>
      <c r="F417" s="15">
        <v>91</v>
      </c>
      <c r="G417" s="15">
        <v>103</v>
      </c>
      <c r="H417" s="15">
        <v>16</v>
      </c>
      <c r="I417" s="16">
        <f t="shared" si="170"/>
        <v>14.884302689180737</v>
      </c>
      <c r="J417" s="16">
        <f t="shared" si="171"/>
        <v>15.217391304347826</v>
      </c>
      <c r="K417" s="16">
        <f t="shared" si="172"/>
        <v>15.716753022452504</v>
      </c>
      <c r="L417" s="16">
        <f t="shared" si="173"/>
        <v>13.394018205461638</v>
      </c>
      <c r="M417" s="16">
        <f t="shared" si="174"/>
        <v>23.880597014925375</v>
      </c>
      <c r="N417" s="9"/>
      <c r="O417" s="9"/>
      <c r="P417" s="9"/>
      <c r="Q417" s="9"/>
      <c r="R417" s="9"/>
    </row>
    <row r="418" spans="1:18" ht="12" customHeight="1" x14ac:dyDescent="0.55000000000000004">
      <c r="B418" s="17" t="s">
        <v>182</v>
      </c>
      <c r="C418" s="18"/>
      <c r="D418" s="19">
        <v>8</v>
      </c>
      <c r="E418" s="19">
        <v>1</v>
      </c>
      <c r="F418" s="19">
        <v>2</v>
      </c>
      <c r="G418" s="19">
        <v>3</v>
      </c>
      <c r="H418" s="19">
        <v>2</v>
      </c>
      <c r="I418" s="20">
        <f t="shared" si="170"/>
        <v>0.50031269543464663</v>
      </c>
      <c r="J418" s="20">
        <f t="shared" si="171"/>
        <v>0.54347826086956519</v>
      </c>
      <c r="K418" s="20">
        <f t="shared" si="172"/>
        <v>0.34542314335060448</v>
      </c>
      <c r="L418" s="20">
        <f t="shared" si="173"/>
        <v>0.39011703511053314</v>
      </c>
      <c r="M418" s="20">
        <f t="shared" si="174"/>
        <v>2.9850746268656718</v>
      </c>
      <c r="N418" s="9"/>
      <c r="O418" s="9"/>
      <c r="P418" s="9"/>
      <c r="Q418" s="9"/>
      <c r="R418" s="9"/>
    </row>
    <row r="419" spans="1:18" ht="12" customHeight="1" x14ac:dyDescent="0.55000000000000004">
      <c r="B419" s="30" t="s">
        <v>7</v>
      </c>
      <c r="C419" s="31"/>
      <c r="D419" s="21">
        <v>1599</v>
      </c>
      <c r="E419" s="21">
        <v>184</v>
      </c>
      <c r="F419" s="21">
        <v>579</v>
      </c>
      <c r="G419" s="21">
        <v>769</v>
      </c>
      <c r="H419" s="21">
        <v>67</v>
      </c>
      <c r="I419" s="22">
        <f>IF(SUM($I$415:$I$418) = 0, "-", SUM($I$415:$I$418))</f>
        <v>100</v>
      </c>
      <c r="J419" s="22">
        <f>IF(SUM($J$415:$J$418) = 0, "-", SUM($J$415:$J$418))</f>
        <v>100</v>
      </c>
      <c r="K419" s="22">
        <f>IF(SUM($K$415:$K$418) = 0, "-", SUM($K$415:$K$418))</f>
        <v>100</v>
      </c>
      <c r="L419" s="22">
        <f>IF(SUM($L$415:$L$418) = 0, "-", SUM($L$415:$L$418))</f>
        <v>100</v>
      </c>
      <c r="M419" s="22">
        <f>IF(SUM($M$415:$M$418) = 0, "-", SUM($M$415:$M$418))</f>
        <v>100</v>
      </c>
      <c r="N419" s="9"/>
      <c r="O419" s="9"/>
      <c r="P419" s="9"/>
      <c r="Q419" s="9"/>
      <c r="R419" s="9"/>
    </row>
    <row r="421" spans="1:18" ht="12" customHeight="1" x14ac:dyDescent="0.55000000000000004">
      <c r="A421" s="32" t="s">
        <v>140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</row>
    <row r="422" spans="1:18" ht="12" customHeight="1" x14ac:dyDescent="0.55000000000000004">
      <c r="B422" s="2"/>
      <c r="C422" s="3"/>
      <c r="D422" s="30" t="s">
        <v>1</v>
      </c>
      <c r="E422" s="33"/>
      <c r="F422" s="33"/>
      <c r="G422" s="33"/>
      <c r="H422" s="31"/>
      <c r="I422" s="30" t="s">
        <v>2</v>
      </c>
      <c r="J422" s="33"/>
      <c r="K422" s="33"/>
      <c r="L422" s="33"/>
      <c r="M422" s="31"/>
    </row>
    <row r="423" spans="1:18" ht="33.75" customHeight="1" x14ac:dyDescent="0.55000000000000004">
      <c r="B423" s="4"/>
      <c r="D423" s="25" t="s">
        <v>181</v>
      </c>
      <c r="E423" s="25" t="s">
        <v>199</v>
      </c>
      <c r="F423" s="25" t="s">
        <v>200</v>
      </c>
      <c r="G423" s="25" t="s">
        <v>201</v>
      </c>
      <c r="H423" s="25" t="s">
        <v>182</v>
      </c>
      <c r="I423" s="25" t="s">
        <v>181</v>
      </c>
      <c r="J423" s="25" t="s">
        <v>199</v>
      </c>
      <c r="K423" s="25" t="s">
        <v>200</v>
      </c>
      <c r="L423" s="25" t="s">
        <v>201</v>
      </c>
      <c r="M423" s="25" t="s">
        <v>182</v>
      </c>
    </row>
    <row r="424" spans="1:18" ht="12" customHeight="1" x14ac:dyDescent="0.55000000000000004">
      <c r="B424" s="4"/>
      <c r="D424" s="5"/>
      <c r="E424" s="5"/>
      <c r="F424" s="5"/>
      <c r="G424" s="5"/>
      <c r="H424" s="5"/>
      <c r="I424" s="5">
        <v>1599</v>
      </c>
      <c r="J424" s="5">
        <v>184</v>
      </c>
      <c r="K424" s="5">
        <v>579</v>
      </c>
      <c r="L424" s="5">
        <v>769</v>
      </c>
      <c r="M424" s="5">
        <v>67</v>
      </c>
    </row>
    <row r="425" spans="1:18" ht="12" customHeight="1" x14ac:dyDescent="0.55000000000000004">
      <c r="B425" s="6" t="s">
        <v>125</v>
      </c>
      <c r="C425" s="3"/>
      <c r="D425" s="7">
        <v>870</v>
      </c>
      <c r="E425" s="7">
        <v>94</v>
      </c>
      <c r="F425" s="7">
        <v>298</v>
      </c>
      <c r="G425" s="7">
        <v>438</v>
      </c>
      <c r="H425" s="7">
        <v>40</v>
      </c>
      <c r="I425" s="8">
        <f>IFERROR(100*$D425/$I$424, "-")</f>
        <v>54.409005628517825</v>
      </c>
      <c r="J425" s="8">
        <f>IFERROR(100*$E425/$J$424, "-")</f>
        <v>51.086956521739133</v>
      </c>
      <c r="K425" s="8">
        <f>IFERROR(100*$F425/$K$424, "-")</f>
        <v>51.468048359240072</v>
      </c>
      <c r="L425" s="8">
        <f>IFERROR(100*$G425/$L$424, "-")</f>
        <v>56.957087126137843</v>
      </c>
      <c r="M425" s="8">
        <f>IFERROR(100*$H425/$M$424, "-")</f>
        <v>59.701492537313435</v>
      </c>
      <c r="N425" s="9"/>
      <c r="O425" s="9"/>
      <c r="P425" s="9"/>
      <c r="Q425" s="9"/>
      <c r="R425" s="9"/>
    </row>
    <row r="426" spans="1:18" ht="12" customHeight="1" x14ac:dyDescent="0.55000000000000004">
      <c r="B426" s="10" t="s">
        <v>126</v>
      </c>
      <c r="C426" s="11"/>
      <c r="D426" s="12">
        <v>498</v>
      </c>
      <c r="E426" s="12">
        <v>62</v>
      </c>
      <c r="F426" s="12">
        <v>202</v>
      </c>
      <c r="G426" s="12">
        <v>218</v>
      </c>
      <c r="H426" s="12">
        <v>16</v>
      </c>
      <c r="I426" s="13">
        <f t="shared" ref="I426:I428" si="175">IFERROR(100*$D426/$I$424, "-")</f>
        <v>31.144465290806753</v>
      </c>
      <c r="J426" s="13">
        <f t="shared" ref="J426:J428" si="176">IFERROR(100*$E426/$J$424, "-")</f>
        <v>33.695652173913047</v>
      </c>
      <c r="K426" s="13">
        <f t="shared" ref="K426:K428" si="177">IFERROR(100*$F426/$K$424, "-")</f>
        <v>34.887737478411054</v>
      </c>
      <c r="L426" s="13">
        <f t="shared" ref="L426:L428" si="178">IFERROR(100*$G426/$L$424, "-")</f>
        <v>28.348504551365409</v>
      </c>
      <c r="M426" s="13">
        <f t="shared" ref="M426:M428" si="179">IFERROR(100*$H426/$M$424, "-")</f>
        <v>23.880597014925375</v>
      </c>
      <c r="N426" s="9"/>
      <c r="O426" s="9"/>
      <c r="P426" s="9"/>
      <c r="Q426" s="9"/>
      <c r="R426" s="9"/>
    </row>
    <row r="427" spans="1:18" ht="12" customHeight="1" x14ac:dyDescent="0.55000000000000004">
      <c r="B427" s="14" t="s">
        <v>127</v>
      </c>
      <c r="D427" s="15">
        <v>223</v>
      </c>
      <c r="E427" s="15">
        <v>26</v>
      </c>
      <c r="F427" s="15">
        <v>77</v>
      </c>
      <c r="G427" s="15">
        <v>111</v>
      </c>
      <c r="H427" s="15">
        <v>9</v>
      </c>
      <c r="I427" s="16">
        <f t="shared" si="175"/>
        <v>13.946216385240776</v>
      </c>
      <c r="J427" s="16">
        <f t="shared" si="176"/>
        <v>14.130434782608695</v>
      </c>
      <c r="K427" s="16">
        <f t="shared" si="177"/>
        <v>13.298791018998273</v>
      </c>
      <c r="L427" s="16">
        <f t="shared" si="178"/>
        <v>14.434330299089726</v>
      </c>
      <c r="M427" s="16">
        <f t="shared" si="179"/>
        <v>13.432835820895523</v>
      </c>
      <c r="N427" s="9"/>
      <c r="O427" s="9"/>
      <c r="P427" s="9"/>
      <c r="Q427" s="9"/>
      <c r="R427" s="9"/>
    </row>
    <row r="428" spans="1:18" ht="12" customHeight="1" x14ac:dyDescent="0.55000000000000004">
      <c r="B428" s="17" t="s">
        <v>182</v>
      </c>
      <c r="C428" s="18"/>
      <c r="D428" s="19">
        <v>8</v>
      </c>
      <c r="E428" s="19">
        <v>2</v>
      </c>
      <c r="F428" s="19">
        <v>2</v>
      </c>
      <c r="G428" s="19">
        <v>2</v>
      </c>
      <c r="H428" s="19">
        <v>2</v>
      </c>
      <c r="I428" s="20">
        <f t="shared" si="175"/>
        <v>0.50031269543464663</v>
      </c>
      <c r="J428" s="20">
        <f t="shared" si="176"/>
        <v>1.0869565217391304</v>
      </c>
      <c r="K428" s="20">
        <f t="shared" si="177"/>
        <v>0.34542314335060448</v>
      </c>
      <c r="L428" s="20">
        <f t="shared" si="178"/>
        <v>0.26007802340702213</v>
      </c>
      <c r="M428" s="20">
        <f t="shared" si="179"/>
        <v>2.9850746268656718</v>
      </c>
      <c r="N428" s="9"/>
      <c r="O428" s="9"/>
      <c r="P428" s="9"/>
      <c r="Q428" s="9"/>
      <c r="R428" s="9"/>
    </row>
    <row r="429" spans="1:18" ht="12" customHeight="1" x14ac:dyDescent="0.55000000000000004">
      <c r="B429" s="30" t="s">
        <v>7</v>
      </c>
      <c r="C429" s="31"/>
      <c r="D429" s="21">
        <v>1599</v>
      </c>
      <c r="E429" s="21">
        <v>184</v>
      </c>
      <c r="F429" s="21">
        <v>579</v>
      </c>
      <c r="G429" s="21">
        <v>769</v>
      </c>
      <c r="H429" s="21">
        <v>67</v>
      </c>
      <c r="I429" s="22">
        <f>IF(SUM($I$425:$I$428) = 0, "-", SUM($I$425:$I$428))</f>
        <v>100</v>
      </c>
      <c r="J429" s="22">
        <f>IF(SUM($J$425:$J$428) = 0, "-", SUM($J$425:$J$428))</f>
        <v>100</v>
      </c>
      <c r="K429" s="22">
        <f>IF(SUM($K$425:$K$428) = 0, "-", SUM($K$425:$K$428))</f>
        <v>100</v>
      </c>
      <c r="L429" s="22">
        <f>IF(SUM($L$425:$L$428) = 0, "-", SUM($L$425:$L$428))</f>
        <v>100</v>
      </c>
      <c r="M429" s="22">
        <f>IF(SUM($M$425:$M$428) = 0, "-", SUM($M$425:$M$428))</f>
        <v>100</v>
      </c>
      <c r="N429" s="9"/>
      <c r="O429" s="9"/>
      <c r="P429" s="9"/>
      <c r="Q429" s="9"/>
      <c r="R429" s="9"/>
    </row>
    <row r="431" spans="1:18" ht="12" customHeight="1" x14ac:dyDescent="0.55000000000000004">
      <c r="A431" s="32" t="s">
        <v>141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</row>
    <row r="432" spans="1:18" ht="12" customHeight="1" x14ac:dyDescent="0.55000000000000004">
      <c r="B432" s="2"/>
      <c r="C432" s="3"/>
      <c r="D432" s="30" t="s">
        <v>1</v>
      </c>
      <c r="E432" s="33"/>
      <c r="F432" s="33"/>
      <c r="G432" s="33"/>
      <c r="H432" s="31"/>
      <c r="I432" s="30" t="s">
        <v>2</v>
      </c>
      <c r="J432" s="33"/>
      <c r="K432" s="33"/>
      <c r="L432" s="33"/>
      <c r="M432" s="31"/>
    </row>
    <row r="433" spans="1:18" ht="33.75" customHeight="1" x14ac:dyDescent="0.55000000000000004">
      <c r="B433" s="4"/>
      <c r="D433" s="25" t="s">
        <v>181</v>
      </c>
      <c r="E433" s="25" t="s">
        <v>199</v>
      </c>
      <c r="F433" s="25" t="s">
        <v>200</v>
      </c>
      <c r="G433" s="25" t="s">
        <v>201</v>
      </c>
      <c r="H433" s="25" t="s">
        <v>182</v>
      </c>
      <c r="I433" s="25" t="s">
        <v>181</v>
      </c>
      <c r="J433" s="25" t="s">
        <v>199</v>
      </c>
      <c r="K433" s="25" t="s">
        <v>200</v>
      </c>
      <c r="L433" s="25" t="s">
        <v>201</v>
      </c>
      <c r="M433" s="25" t="s">
        <v>182</v>
      </c>
    </row>
    <row r="434" spans="1:18" ht="12" customHeight="1" x14ac:dyDescent="0.55000000000000004">
      <c r="B434" s="4"/>
      <c r="D434" s="5"/>
      <c r="E434" s="5"/>
      <c r="F434" s="5"/>
      <c r="G434" s="5"/>
      <c r="H434" s="5"/>
      <c r="I434" s="5">
        <v>1599</v>
      </c>
      <c r="J434" s="5">
        <v>184</v>
      </c>
      <c r="K434" s="5">
        <v>579</v>
      </c>
      <c r="L434" s="5">
        <v>769</v>
      </c>
      <c r="M434" s="5">
        <v>67</v>
      </c>
    </row>
    <row r="435" spans="1:18" ht="12" customHeight="1" x14ac:dyDescent="0.55000000000000004">
      <c r="B435" s="6" t="s">
        <v>142</v>
      </c>
      <c r="C435" s="3"/>
      <c r="D435" s="7">
        <v>1217</v>
      </c>
      <c r="E435" s="7">
        <v>96</v>
      </c>
      <c r="F435" s="7">
        <v>446</v>
      </c>
      <c r="G435" s="7">
        <v>631</v>
      </c>
      <c r="H435" s="7">
        <v>44</v>
      </c>
      <c r="I435" s="8">
        <f>IFERROR(100*$D435/$I$434, "-")</f>
        <v>76.110068792995619</v>
      </c>
      <c r="J435" s="8">
        <f>IFERROR(100*$E435/$J$434, "-")</f>
        <v>52.173913043478258</v>
      </c>
      <c r="K435" s="8">
        <f>IFERROR(100*$F435/$K$434, "-")</f>
        <v>77.0293609671848</v>
      </c>
      <c r="L435" s="8">
        <f>IFERROR(100*$G435/$L$434, "-")</f>
        <v>82.054616384915477</v>
      </c>
      <c r="M435" s="8">
        <f>IFERROR(100*$H435/$M$434, "-")</f>
        <v>65.671641791044777</v>
      </c>
      <c r="N435" s="9"/>
      <c r="O435" s="9"/>
      <c r="P435" s="9"/>
      <c r="Q435" s="9"/>
      <c r="R435" s="9"/>
    </row>
    <row r="436" spans="1:18" ht="12" customHeight="1" x14ac:dyDescent="0.55000000000000004">
      <c r="B436" s="10" t="s">
        <v>143</v>
      </c>
      <c r="C436" s="11"/>
      <c r="D436" s="12">
        <v>227</v>
      </c>
      <c r="E436" s="12">
        <v>65</v>
      </c>
      <c r="F436" s="12">
        <v>80</v>
      </c>
      <c r="G436" s="12">
        <v>70</v>
      </c>
      <c r="H436" s="12">
        <v>12</v>
      </c>
      <c r="I436" s="13">
        <f t="shared" ref="I436:I444" si="180">IFERROR(100*$D436/$I$434, "-")</f>
        <v>14.196372732958098</v>
      </c>
      <c r="J436" s="13">
        <f t="shared" ref="J436:J444" si="181">IFERROR(100*$E436/$J$434, "-")</f>
        <v>35.326086956521742</v>
      </c>
      <c r="K436" s="13">
        <f t="shared" ref="K436:K444" si="182">IFERROR(100*$F436/$K$434, "-")</f>
        <v>13.81692573402418</v>
      </c>
      <c r="L436" s="13">
        <f t="shared" ref="L436:L444" si="183">IFERROR(100*$G436/$L$434, "-")</f>
        <v>9.1027308192457745</v>
      </c>
      <c r="M436" s="13">
        <f t="shared" ref="M436:M444" si="184">IFERROR(100*$H436/$M$434, "-")</f>
        <v>17.910447761194028</v>
      </c>
      <c r="N436" s="9"/>
      <c r="O436" s="9"/>
      <c r="P436" s="9"/>
      <c r="Q436" s="9"/>
      <c r="R436" s="9"/>
    </row>
    <row r="437" spans="1:18" ht="12" customHeight="1" x14ac:dyDescent="0.55000000000000004">
      <c r="B437" s="14" t="s">
        <v>144</v>
      </c>
      <c r="D437" s="15">
        <v>61</v>
      </c>
      <c r="E437" s="15">
        <v>10</v>
      </c>
      <c r="F437" s="15">
        <v>20</v>
      </c>
      <c r="G437" s="15">
        <v>29</v>
      </c>
      <c r="H437" s="15">
        <v>2</v>
      </c>
      <c r="I437" s="16">
        <f t="shared" si="180"/>
        <v>3.8148843026891806</v>
      </c>
      <c r="J437" s="16">
        <f t="shared" si="181"/>
        <v>5.4347826086956523</v>
      </c>
      <c r="K437" s="16">
        <f t="shared" si="182"/>
        <v>3.4542314335060449</v>
      </c>
      <c r="L437" s="16">
        <f t="shared" si="183"/>
        <v>3.7711313394018204</v>
      </c>
      <c r="M437" s="16">
        <f t="shared" si="184"/>
        <v>2.9850746268656718</v>
      </c>
      <c r="N437" s="9"/>
      <c r="O437" s="9"/>
      <c r="P437" s="9"/>
      <c r="Q437" s="9"/>
      <c r="R437" s="9"/>
    </row>
    <row r="438" spans="1:18" ht="12" customHeight="1" x14ac:dyDescent="0.55000000000000004">
      <c r="B438" s="10" t="s">
        <v>145</v>
      </c>
      <c r="C438" s="11"/>
      <c r="D438" s="12">
        <v>20</v>
      </c>
      <c r="E438" s="12">
        <v>4</v>
      </c>
      <c r="F438" s="12">
        <v>9</v>
      </c>
      <c r="G438" s="12">
        <v>6</v>
      </c>
      <c r="H438" s="12">
        <v>1</v>
      </c>
      <c r="I438" s="13">
        <f t="shared" si="180"/>
        <v>1.2507817385866167</v>
      </c>
      <c r="J438" s="13">
        <f t="shared" si="181"/>
        <v>2.1739130434782608</v>
      </c>
      <c r="K438" s="13">
        <f t="shared" si="182"/>
        <v>1.5544041450777202</v>
      </c>
      <c r="L438" s="13">
        <f t="shared" si="183"/>
        <v>0.78023407022106628</v>
      </c>
      <c r="M438" s="13">
        <f t="shared" si="184"/>
        <v>1.4925373134328359</v>
      </c>
      <c r="N438" s="9"/>
      <c r="O438" s="9"/>
      <c r="P438" s="9"/>
      <c r="Q438" s="9"/>
      <c r="R438" s="9"/>
    </row>
    <row r="439" spans="1:18" ht="12" customHeight="1" x14ac:dyDescent="0.55000000000000004">
      <c r="B439" s="14" t="s">
        <v>146</v>
      </c>
      <c r="D439" s="15">
        <v>10</v>
      </c>
      <c r="E439" s="15">
        <v>3</v>
      </c>
      <c r="F439" s="15">
        <v>3</v>
      </c>
      <c r="G439" s="15">
        <v>4</v>
      </c>
      <c r="H439" s="15">
        <v>0</v>
      </c>
      <c r="I439" s="16">
        <f t="shared" si="180"/>
        <v>0.62539086929330834</v>
      </c>
      <c r="J439" s="16">
        <f t="shared" si="181"/>
        <v>1.6304347826086956</v>
      </c>
      <c r="K439" s="16">
        <f t="shared" si="182"/>
        <v>0.51813471502590669</v>
      </c>
      <c r="L439" s="16">
        <f t="shared" si="183"/>
        <v>0.52015604681404426</v>
      </c>
      <c r="M439" s="16">
        <f t="shared" si="184"/>
        <v>0</v>
      </c>
      <c r="N439" s="9"/>
      <c r="O439" s="9"/>
      <c r="P439" s="9"/>
      <c r="Q439" s="9"/>
      <c r="R439" s="9"/>
    </row>
    <row r="440" spans="1:18" ht="12" customHeight="1" x14ac:dyDescent="0.55000000000000004">
      <c r="B440" s="10" t="s">
        <v>147</v>
      </c>
      <c r="C440" s="11"/>
      <c r="D440" s="12">
        <v>5</v>
      </c>
      <c r="E440" s="12">
        <v>0</v>
      </c>
      <c r="F440" s="12">
        <v>2</v>
      </c>
      <c r="G440" s="12">
        <v>2</v>
      </c>
      <c r="H440" s="12">
        <v>1</v>
      </c>
      <c r="I440" s="13">
        <f t="shared" si="180"/>
        <v>0.31269543464665417</v>
      </c>
      <c r="J440" s="13">
        <f t="shared" si="181"/>
        <v>0</v>
      </c>
      <c r="K440" s="13">
        <f t="shared" si="182"/>
        <v>0.34542314335060448</v>
      </c>
      <c r="L440" s="13">
        <f t="shared" si="183"/>
        <v>0.26007802340702213</v>
      </c>
      <c r="M440" s="13">
        <f t="shared" si="184"/>
        <v>1.4925373134328359</v>
      </c>
      <c r="N440" s="9"/>
      <c r="O440" s="9"/>
      <c r="P440" s="9"/>
      <c r="Q440" s="9"/>
      <c r="R440" s="9"/>
    </row>
    <row r="441" spans="1:18" ht="12" customHeight="1" x14ac:dyDescent="0.55000000000000004">
      <c r="B441" s="14" t="s">
        <v>148</v>
      </c>
      <c r="D441" s="15">
        <v>2</v>
      </c>
      <c r="E441" s="15">
        <v>0</v>
      </c>
      <c r="F441" s="15">
        <v>1</v>
      </c>
      <c r="G441" s="15">
        <v>1</v>
      </c>
      <c r="H441" s="15">
        <v>0</v>
      </c>
      <c r="I441" s="16">
        <f t="shared" si="180"/>
        <v>0.12507817385866166</v>
      </c>
      <c r="J441" s="16">
        <f t="shared" si="181"/>
        <v>0</v>
      </c>
      <c r="K441" s="16">
        <f t="shared" si="182"/>
        <v>0.17271157167530224</v>
      </c>
      <c r="L441" s="16">
        <f t="shared" si="183"/>
        <v>0.13003901170351106</v>
      </c>
      <c r="M441" s="16">
        <f t="shared" si="184"/>
        <v>0</v>
      </c>
      <c r="N441" s="9"/>
      <c r="O441" s="9"/>
      <c r="P441" s="9"/>
      <c r="Q441" s="9"/>
      <c r="R441" s="9"/>
    </row>
    <row r="442" spans="1:18" ht="12" customHeight="1" x14ac:dyDescent="0.55000000000000004">
      <c r="B442" s="10" t="s">
        <v>149</v>
      </c>
      <c r="C442" s="11"/>
      <c r="D442" s="12">
        <v>1</v>
      </c>
      <c r="E442" s="12">
        <v>0</v>
      </c>
      <c r="F442" s="12">
        <v>1</v>
      </c>
      <c r="G442" s="12">
        <v>0</v>
      </c>
      <c r="H442" s="12">
        <v>0</v>
      </c>
      <c r="I442" s="13">
        <f t="shared" si="180"/>
        <v>6.2539086929330828E-2</v>
      </c>
      <c r="J442" s="13">
        <f t="shared" si="181"/>
        <v>0</v>
      </c>
      <c r="K442" s="13">
        <f t="shared" si="182"/>
        <v>0.17271157167530224</v>
      </c>
      <c r="L442" s="13">
        <f t="shared" si="183"/>
        <v>0</v>
      </c>
      <c r="M442" s="13">
        <f t="shared" si="184"/>
        <v>0</v>
      </c>
      <c r="N442" s="9"/>
      <c r="O442" s="9"/>
      <c r="P442" s="9"/>
      <c r="Q442" s="9"/>
      <c r="R442" s="9"/>
    </row>
    <row r="443" spans="1:18" ht="12" customHeight="1" x14ac:dyDescent="0.55000000000000004">
      <c r="B443" s="14" t="s">
        <v>150</v>
      </c>
      <c r="D443" s="15">
        <v>0</v>
      </c>
      <c r="E443" s="15">
        <v>0</v>
      </c>
      <c r="F443" s="15">
        <v>0</v>
      </c>
      <c r="G443" s="15">
        <v>0</v>
      </c>
      <c r="H443" s="15">
        <v>0</v>
      </c>
      <c r="I443" s="16">
        <f t="shared" si="180"/>
        <v>0</v>
      </c>
      <c r="J443" s="16">
        <f t="shared" si="181"/>
        <v>0</v>
      </c>
      <c r="K443" s="16">
        <f t="shared" si="182"/>
        <v>0</v>
      </c>
      <c r="L443" s="16">
        <f t="shared" si="183"/>
        <v>0</v>
      </c>
      <c r="M443" s="16">
        <f t="shared" si="184"/>
        <v>0</v>
      </c>
      <c r="N443" s="9"/>
      <c r="O443" s="9"/>
      <c r="P443" s="9"/>
      <c r="Q443" s="9"/>
      <c r="R443" s="9"/>
    </row>
    <row r="444" spans="1:18" ht="12" customHeight="1" x14ac:dyDescent="0.55000000000000004">
      <c r="B444" s="17" t="s">
        <v>182</v>
      </c>
      <c r="C444" s="18"/>
      <c r="D444" s="19">
        <v>56</v>
      </c>
      <c r="E444" s="19">
        <v>6</v>
      </c>
      <c r="F444" s="19">
        <v>17</v>
      </c>
      <c r="G444" s="19">
        <v>26</v>
      </c>
      <c r="H444" s="19">
        <v>7</v>
      </c>
      <c r="I444" s="20">
        <f t="shared" si="180"/>
        <v>3.5021888680425266</v>
      </c>
      <c r="J444" s="20">
        <f t="shared" si="181"/>
        <v>3.2608695652173911</v>
      </c>
      <c r="K444" s="20">
        <f t="shared" si="182"/>
        <v>2.9360967184801381</v>
      </c>
      <c r="L444" s="20">
        <f t="shared" si="183"/>
        <v>3.3810143042912872</v>
      </c>
      <c r="M444" s="20">
        <f t="shared" si="184"/>
        <v>10.447761194029852</v>
      </c>
      <c r="N444" s="9"/>
      <c r="O444" s="9"/>
      <c r="P444" s="9"/>
      <c r="Q444" s="9"/>
      <c r="R444" s="9"/>
    </row>
    <row r="445" spans="1:18" ht="12" customHeight="1" x14ac:dyDescent="0.55000000000000004">
      <c r="B445" s="30" t="s">
        <v>7</v>
      </c>
      <c r="C445" s="31"/>
      <c r="D445" s="21">
        <v>1599</v>
      </c>
      <c r="E445" s="21">
        <v>184</v>
      </c>
      <c r="F445" s="21">
        <v>579</v>
      </c>
      <c r="G445" s="21">
        <v>769</v>
      </c>
      <c r="H445" s="21">
        <v>67</v>
      </c>
      <c r="I445" s="22">
        <f>IF(SUM($I$435:$I$444) = 0, "-", SUM($I$435:$I$444))</f>
        <v>100</v>
      </c>
      <c r="J445" s="22">
        <f>IF(SUM($J$435:$J$444) = 0, "-", SUM($J$435:$J$444))</f>
        <v>100.00000000000001</v>
      </c>
      <c r="K445" s="22">
        <f>IF(SUM($K$435:$K$444) = 0, "-", SUM($K$435:$K$444))</f>
        <v>100.00000000000001</v>
      </c>
      <c r="L445" s="22">
        <f>IF(SUM($L$435:$L$444) = 0, "-", SUM($L$435:$L$444))</f>
        <v>100</v>
      </c>
      <c r="M445" s="22">
        <f>IF(SUM($M$435:$M$444) = 0, "-", SUM($M$435:$M$444))</f>
        <v>100</v>
      </c>
      <c r="N445" s="9"/>
      <c r="O445" s="9"/>
      <c r="P445" s="9"/>
      <c r="Q445" s="9"/>
      <c r="R445" s="9"/>
    </row>
    <row r="447" spans="1:18" ht="12" customHeight="1" x14ac:dyDescent="0.55000000000000004">
      <c r="A447" s="1" t="s">
        <v>223</v>
      </c>
    </row>
    <row r="448" spans="1:18" ht="12" customHeight="1" x14ac:dyDescent="0.55000000000000004">
      <c r="A448" s="32" t="s">
        <v>213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</row>
    <row r="449" spans="1:18" ht="12" customHeight="1" x14ac:dyDescent="0.55000000000000004">
      <c r="B449" s="2"/>
      <c r="C449" s="3"/>
      <c r="D449" s="30" t="s">
        <v>1</v>
      </c>
      <c r="E449" s="33"/>
      <c r="F449" s="33"/>
      <c r="G449" s="33"/>
      <c r="H449" s="31"/>
      <c r="I449" s="30" t="s">
        <v>2</v>
      </c>
      <c r="J449" s="33"/>
      <c r="K449" s="33"/>
      <c r="L449" s="33"/>
      <c r="M449" s="31"/>
    </row>
    <row r="450" spans="1:18" ht="33.75" customHeight="1" x14ac:dyDescent="0.55000000000000004">
      <c r="B450" s="4"/>
      <c r="D450" s="25" t="s">
        <v>181</v>
      </c>
      <c r="E450" s="25" t="s">
        <v>199</v>
      </c>
      <c r="F450" s="25" t="s">
        <v>200</v>
      </c>
      <c r="G450" s="25" t="s">
        <v>201</v>
      </c>
      <c r="H450" s="25" t="s">
        <v>182</v>
      </c>
      <c r="I450" s="25" t="s">
        <v>181</v>
      </c>
      <c r="J450" s="25" t="s">
        <v>199</v>
      </c>
      <c r="K450" s="25" t="s">
        <v>200</v>
      </c>
      <c r="L450" s="25" t="s">
        <v>201</v>
      </c>
      <c r="M450" s="25" t="s">
        <v>182</v>
      </c>
    </row>
    <row r="451" spans="1:18" ht="12" customHeight="1" x14ac:dyDescent="0.55000000000000004">
      <c r="B451" s="4"/>
      <c r="D451" s="5"/>
      <c r="E451" s="5"/>
      <c r="F451" s="5"/>
      <c r="G451" s="5"/>
      <c r="H451" s="5"/>
      <c r="I451" s="5">
        <v>1599</v>
      </c>
      <c r="J451" s="5">
        <v>184</v>
      </c>
      <c r="K451" s="5">
        <v>579</v>
      </c>
      <c r="L451" s="5">
        <v>769</v>
      </c>
      <c r="M451" s="5">
        <v>67</v>
      </c>
    </row>
    <row r="452" spans="1:18" ht="12" customHeight="1" x14ac:dyDescent="0.55000000000000004">
      <c r="B452" s="6" t="s">
        <v>151</v>
      </c>
      <c r="C452" s="3"/>
      <c r="D452" s="7">
        <v>953</v>
      </c>
      <c r="E452" s="7">
        <v>94</v>
      </c>
      <c r="F452" s="7">
        <v>342</v>
      </c>
      <c r="G452" s="7">
        <v>477</v>
      </c>
      <c r="H452" s="7">
        <v>40</v>
      </c>
      <c r="I452" s="8">
        <f>IFERROR(100*$D452/$I$451, "-")</f>
        <v>59.599749843652283</v>
      </c>
      <c r="J452" s="8">
        <f>IFERROR(100*$E452/$J$451, "-")</f>
        <v>51.086956521739133</v>
      </c>
      <c r="K452" s="8">
        <f>IFERROR(100*$F452/$K$451, "-")</f>
        <v>59.067357512953365</v>
      </c>
      <c r="L452" s="8">
        <f>IFERROR(100*$G452/$L$451, "-")</f>
        <v>62.028608582574769</v>
      </c>
      <c r="M452" s="8">
        <f>IFERROR(100*$H452/$M$451, "-")</f>
        <v>59.701492537313435</v>
      </c>
      <c r="N452" s="9"/>
      <c r="O452" s="9"/>
      <c r="P452" s="9"/>
      <c r="Q452" s="9"/>
      <c r="R452" s="9"/>
    </row>
    <row r="453" spans="1:18" ht="12" customHeight="1" x14ac:dyDescent="0.55000000000000004">
      <c r="B453" s="10" t="s">
        <v>152</v>
      </c>
      <c r="C453" s="11"/>
      <c r="D453" s="12">
        <v>140</v>
      </c>
      <c r="E453" s="12">
        <v>24</v>
      </c>
      <c r="F453" s="12">
        <v>49</v>
      </c>
      <c r="G453" s="12">
        <v>62</v>
      </c>
      <c r="H453" s="12">
        <v>5</v>
      </c>
      <c r="I453" s="13">
        <f t="shared" ref="I453:I456" si="185">IFERROR(100*$D453/$I$451, "-")</f>
        <v>8.7554721701063158</v>
      </c>
      <c r="J453" s="13">
        <f t="shared" ref="J453:J456" si="186">IFERROR(100*$E453/$J$451, "-")</f>
        <v>13.043478260869565</v>
      </c>
      <c r="K453" s="13">
        <f t="shared" ref="K453:K456" si="187">IFERROR(100*$F453/$K$451, "-")</f>
        <v>8.4628670120898093</v>
      </c>
      <c r="L453" s="13">
        <f t="shared" ref="L453:L456" si="188">IFERROR(100*$G453/$L$451, "-")</f>
        <v>8.062418725617686</v>
      </c>
      <c r="M453" s="13">
        <f t="shared" ref="M453:M456" si="189">IFERROR(100*$H453/$M$451, "-")</f>
        <v>7.4626865671641793</v>
      </c>
      <c r="N453" s="9"/>
      <c r="O453" s="9"/>
      <c r="P453" s="9"/>
      <c r="Q453" s="9"/>
      <c r="R453" s="9"/>
    </row>
    <row r="454" spans="1:18" ht="12" customHeight="1" x14ac:dyDescent="0.55000000000000004">
      <c r="B454" s="14" t="s">
        <v>214</v>
      </c>
      <c r="D454" s="15">
        <v>212</v>
      </c>
      <c r="E454" s="15">
        <v>29</v>
      </c>
      <c r="F454" s="15">
        <v>83</v>
      </c>
      <c r="G454" s="15">
        <v>94</v>
      </c>
      <c r="H454" s="15">
        <v>6</v>
      </c>
      <c r="I454" s="16">
        <f t="shared" si="185"/>
        <v>13.258286429018137</v>
      </c>
      <c r="J454" s="16">
        <f t="shared" si="186"/>
        <v>15.760869565217391</v>
      </c>
      <c r="K454" s="16">
        <f t="shared" si="187"/>
        <v>14.335060449050086</v>
      </c>
      <c r="L454" s="16">
        <f t="shared" si="188"/>
        <v>12.223667100130038</v>
      </c>
      <c r="M454" s="16">
        <f t="shared" si="189"/>
        <v>8.9552238805970141</v>
      </c>
      <c r="N454" s="9"/>
      <c r="O454" s="9"/>
      <c r="P454" s="9"/>
      <c r="Q454" s="9"/>
      <c r="R454" s="9"/>
    </row>
    <row r="455" spans="1:18" ht="12" customHeight="1" x14ac:dyDescent="0.55000000000000004">
      <c r="B455" s="10" t="s">
        <v>153</v>
      </c>
      <c r="C455" s="11"/>
      <c r="D455" s="12">
        <v>261</v>
      </c>
      <c r="E455" s="12">
        <v>36</v>
      </c>
      <c r="F455" s="12">
        <v>89</v>
      </c>
      <c r="G455" s="12">
        <v>124</v>
      </c>
      <c r="H455" s="12">
        <v>12</v>
      </c>
      <c r="I455" s="13">
        <f t="shared" si="185"/>
        <v>16.322701688555348</v>
      </c>
      <c r="J455" s="13">
        <f t="shared" si="186"/>
        <v>19.565217391304348</v>
      </c>
      <c r="K455" s="13">
        <f t="shared" si="187"/>
        <v>15.3713298791019</v>
      </c>
      <c r="L455" s="13">
        <f t="shared" si="188"/>
        <v>16.124837451235372</v>
      </c>
      <c r="M455" s="13">
        <f t="shared" si="189"/>
        <v>17.910447761194028</v>
      </c>
      <c r="N455" s="9"/>
      <c r="O455" s="9"/>
      <c r="P455" s="9"/>
      <c r="Q455" s="9"/>
      <c r="R455" s="9"/>
    </row>
    <row r="456" spans="1:18" ht="12" customHeight="1" x14ac:dyDescent="0.55000000000000004">
      <c r="B456" s="23" t="s">
        <v>182</v>
      </c>
      <c r="C456" s="24"/>
      <c r="D456" s="21">
        <v>33</v>
      </c>
      <c r="E456" s="21">
        <v>1</v>
      </c>
      <c r="F456" s="21">
        <v>16</v>
      </c>
      <c r="G456" s="21">
        <v>12</v>
      </c>
      <c r="H456" s="21">
        <v>4</v>
      </c>
      <c r="I456" s="22">
        <f t="shared" si="185"/>
        <v>2.0637898686679175</v>
      </c>
      <c r="J456" s="22">
        <f t="shared" si="186"/>
        <v>0.54347826086956519</v>
      </c>
      <c r="K456" s="22">
        <f t="shared" si="187"/>
        <v>2.7633851468048358</v>
      </c>
      <c r="L456" s="22">
        <f t="shared" si="188"/>
        <v>1.5604681404421326</v>
      </c>
      <c r="M456" s="22">
        <f t="shared" si="189"/>
        <v>5.9701492537313436</v>
      </c>
      <c r="N456" s="9"/>
      <c r="O456" s="9"/>
      <c r="P456" s="9"/>
      <c r="Q456" s="9"/>
      <c r="R456" s="9"/>
    </row>
    <row r="457" spans="1:18" ht="12" customHeight="1" x14ac:dyDescent="0.55000000000000004">
      <c r="B457" s="30" t="s">
        <v>7</v>
      </c>
      <c r="C457" s="31"/>
      <c r="D457" s="21">
        <v>1599</v>
      </c>
      <c r="E457" s="21">
        <v>184</v>
      </c>
      <c r="F457" s="21">
        <v>579</v>
      </c>
      <c r="G457" s="21">
        <v>769</v>
      </c>
      <c r="H457" s="21">
        <v>67</v>
      </c>
      <c r="I457" s="22">
        <f>IF(SUM($I$452:$I$456) = 0, "-", SUM($I$452:$I$456))</f>
        <v>100.00000000000001</v>
      </c>
      <c r="J457" s="22">
        <f>IF(SUM($J$452:$J$456) = 0, "-", SUM($J$452:$J$456))</f>
        <v>100</v>
      </c>
      <c r="K457" s="22">
        <f>IF(SUM($K$452:$K$456) = 0, "-", SUM($K$452:$K$456))</f>
        <v>100</v>
      </c>
      <c r="L457" s="22">
        <f>IF(SUM($L$452:$L$456) = 0, "-", SUM($L$452:$L$456))</f>
        <v>99.999999999999986</v>
      </c>
      <c r="M457" s="22">
        <f>IF(SUM($M$452:$M$456) = 0, "-", SUM($M$452:$M$456))</f>
        <v>100.00000000000001</v>
      </c>
      <c r="N457" s="9"/>
      <c r="O457" s="9"/>
      <c r="P457" s="9"/>
      <c r="Q457" s="9"/>
      <c r="R457" s="9"/>
    </row>
    <row r="459" spans="1:18" ht="12" customHeight="1" x14ac:dyDescent="0.55000000000000004">
      <c r="A459" s="32" t="s">
        <v>154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</row>
    <row r="460" spans="1:18" ht="12" customHeight="1" x14ac:dyDescent="0.55000000000000004">
      <c r="B460" s="2"/>
      <c r="C460" s="3"/>
      <c r="D460" s="30" t="s">
        <v>1</v>
      </c>
      <c r="E460" s="33"/>
      <c r="F460" s="33"/>
      <c r="G460" s="33"/>
      <c r="H460" s="31"/>
      <c r="I460" s="30" t="s">
        <v>2</v>
      </c>
      <c r="J460" s="33"/>
      <c r="K460" s="33"/>
      <c r="L460" s="33"/>
      <c r="M460" s="31"/>
    </row>
    <row r="461" spans="1:18" ht="33.75" customHeight="1" x14ac:dyDescent="0.55000000000000004">
      <c r="B461" s="4"/>
      <c r="D461" s="25" t="s">
        <v>181</v>
      </c>
      <c r="E461" s="25" t="s">
        <v>199</v>
      </c>
      <c r="F461" s="25" t="s">
        <v>200</v>
      </c>
      <c r="G461" s="25" t="s">
        <v>201</v>
      </c>
      <c r="H461" s="25" t="s">
        <v>182</v>
      </c>
      <c r="I461" s="25" t="s">
        <v>181</v>
      </c>
      <c r="J461" s="25" t="s">
        <v>199</v>
      </c>
      <c r="K461" s="25" t="s">
        <v>200</v>
      </c>
      <c r="L461" s="25" t="s">
        <v>201</v>
      </c>
      <c r="M461" s="25" t="s">
        <v>182</v>
      </c>
    </row>
    <row r="462" spans="1:18" ht="12" customHeight="1" x14ac:dyDescent="0.55000000000000004">
      <c r="B462" s="4"/>
      <c r="D462" s="5"/>
      <c r="E462" s="5"/>
      <c r="F462" s="5"/>
      <c r="G462" s="5"/>
      <c r="H462" s="5"/>
      <c r="I462" s="5">
        <v>1599</v>
      </c>
      <c r="J462" s="5">
        <v>184</v>
      </c>
      <c r="K462" s="5">
        <v>579</v>
      </c>
      <c r="L462" s="5">
        <v>769</v>
      </c>
      <c r="M462" s="5">
        <v>67</v>
      </c>
    </row>
    <row r="463" spans="1:18" ht="12" customHeight="1" x14ac:dyDescent="0.55000000000000004">
      <c r="B463" s="6" t="s">
        <v>151</v>
      </c>
      <c r="C463" s="3"/>
      <c r="D463" s="7">
        <v>77</v>
      </c>
      <c r="E463" s="7">
        <v>14</v>
      </c>
      <c r="F463" s="7">
        <v>31</v>
      </c>
      <c r="G463" s="7">
        <v>31</v>
      </c>
      <c r="H463" s="7">
        <v>1</v>
      </c>
      <c r="I463" s="8">
        <f>IFERROR(100*$D463/$I$462, "-")</f>
        <v>4.8155096935584742</v>
      </c>
      <c r="J463" s="8">
        <f>IFERROR(100*$E463/$J$462, "-")</f>
        <v>7.6086956521739131</v>
      </c>
      <c r="K463" s="8">
        <f>IFERROR(100*$F463/$K$462, "-")</f>
        <v>5.3540587219343694</v>
      </c>
      <c r="L463" s="8">
        <f>IFERROR(100*$G463/$L$462, "-")</f>
        <v>4.031209362808843</v>
      </c>
      <c r="M463" s="8">
        <f>IFERROR(100*$H463/$M$462, "-")</f>
        <v>1.4925373134328359</v>
      </c>
      <c r="N463" s="9"/>
      <c r="O463" s="9"/>
      <c r="P463" s="9"/>
      <c r="Q463" s="9"/>
      <c r="R463" s="9"/>
    </row>
    <row r="464" spans="1:18" ht="12" customHeight="1" x14ac:dyDescent="0.55000000000000004">
      <c r="B464" s="10" t="s">
        <v>152</v>
      </c>
      <c r="C464" s="11"/>
      <c r="D464" s="12">
        <v>350</v>
      </c>
      <c r="E464" s="12">
        <v>41</v>
      </c>
      <c r="F464" s="12">
        <v>150</v>
      </c>
      <c r="G464" s="12">
        <v>137</v>
      </c>
      <c r="H464" s="12">
        <v>22</v>
      </c>
      <c r="I464" s="13">
        <f t="shared" ref="I464:I467" si="190">IFERROR(100*$D464/$I$462, "-")</f>
        <v>21.88868042526579</v>
      </c>
      <c r="J464" s="13">
        <f t="shared" ref="J464:J467" si="191">IFERROR(100*$E464/$J$462, "-")</f>
        <v>22.282608695652176</v>
      </c>
      <c r="K464" s="13">
        <f t="shared" ref="K464:K467" si="192">IFERROR(100*$F464/$K$462, "-")</f>
        <v>25.906735751295336</v>
      </c>
      <c r="L464" s="13">
        <f t="shared" ref="L464:L467" si="193">IFERROR(100*$G464/$L$462, "-")</f>
        <v>17.815344603381014</v>
      </c>
      <c r="M464" s="13">
        <f t="shared" ref="M464:M467" si="194">IFERROR(100*$H464/$M$462, "-")</f>
        <v>32.835820895522389</v>
      </c>
      <c r="N464" s="9"/>
      <c r="O464" s="9"/>
      <c r="P464" s="9"/>
      <c r="Q464" s="9"/>
      <c r="R464" s="9"/>
    </row>
    <row r="465" spans="1:18" ht="12" customHeight="1" x14ac:dyDescent="0.55000000000000004">
      <c r="B465" s="14" t="s">
        <v>214</v>
      </c>
      <c r="D465" s="15">
        <v>483</v>
      </c>
      <c r="E465" s="15">
        <v>47</v>
      </c>
      <c r="F465" s="15">
        <v>167</v>
      </c>
      <c r="G465" s="15">
        <v>247</v>
      </c>
      <c r="H465" s="15">
        <v>22</v>
      </c>
      <c r="I465" s="16">
        <f t="shared" si="190"/>
        <v>30.206378986866792</v>
      </c>
      <c r="J465" s="16">
        <f t="shared" si="191"/>
        <v>25.543478260869566</v>
      </c>
      <c r="K465" s="16">
        <f t="shared" si="192"/>
        <v>28.842832469775473</v>
      </c>
      <c r="L465" s="16">
        <f t="shared" si="193"/>
        <v>32.119635890767228</v>
      </c>
      <c r="M465" s="16">
        <f t="shared" si="194"/>
        <v>32.835820895522389</v>
      </c>
      <c r="N465" s="9"/>
      <c r="O465" s="9"/>
      <c r="P465" s="9"/>
      <c r="Q465" s="9"/>
      <c r="R465" s="9"/>
    </row>
    <row r="466" spans="1:18" ht="12" customHeight="1" x14ac:dyDescent="0.55000000000000004">
      <c r="B466" s="10" t="s">
        <v>153</v>
      </c>
      <c r="C466" s="11"/>
      <c r="D466" s="12">
        <v>651</v>
      </c>
      <c r="E466" s="12">
        <v>79</v>
      </c>
      <c r="F466" s="12">
        <v>215</v>
      </c>
      <c r="G466" s="12">
        <v>340</v>
      </c>
      <c r="H466" s="12">
        <v>17</v>
      </c>
      <c r="I466" s="13">
        <f t="shared" si="190"/>
        <v>40.712945590994373</v>
      </c>
      <c r="J466" s="13">
        <f t="shared" si="191"/>
        <v>42.934782608695649</v>
      </c>
      <c r="K466" s="13">
        <f t="shared" si="192"/>
        <v>37.132987910189982</v>
      </c>
      <c r="L466" s="13">
        <f t="shared" si="193"/>
        <v>44.213263979193755</v>
      </c>
      <c r="M466" s="13">
        <f t="shared" si="194"/>
        <v>25.373134328358208</v>
      </c>
      <c r="N466" s="9"/>
      <c r="O466" s="9"/>
      <c r="P466" s="9"/>
      <c r="Q466" s="9"/>
      <c r="R466" s="9"/>
    </row>
    <row r="467" spans="1:18" ht="12" customHeight="1" x14ac:dyDescent="0.55000000000000004">
      <c r="B467" s="23" t="s">
        <v>182</v>
      </c>
      <c r="C467" s="24"/>
      <c r="D467" s="21">
        <v>38</v>
      </c>
      <c r="E467" s="21">
        <v>3</v>
      </c>
      <c r="F467" s="21">
        <v>16</v>
      </c>
      <c r="G467" s="21">
        <v>14</v>
      </c>
      <c r="H467" s="21">
        <v>5</v>
      </c>
      <c r="I467" s="22">
        <f t="shared" si="190"/>
        <v>2.3764853033145714</v>
      </c>
      <c r="J467" s="22">
        <f t="shared" si="191"/>
        <v>1.6304347826086956</v>
      </c>
      <c r="K467" s="22">
        <f t="shared" si="192"/>
        <v>2.7633851468048358</v>
      </c>
      <c r="L467" s="22">
        <f t="shared" si="193"/>
        <v>1.8205461638491547</v>
      </c>
      <c r="M467" s="22">
        <f t="shared" si="194"/>
        <v>7.4626865671641793</v>
      </c>
      <c r="N467" s="9"/>
      <c r="O467" s="9"/>
      <c r="P467" s="9"/>
      <c r="Q467" s="9"/>
      <c r="R467" s="9"/>
    </row>
    <row r="468" spans="1:18" ht="12" customHeight="1" x14ac:dyDescent="0.55000000000000004">
      <c r="B468" s="30" t="s">
        <v>7</v>
      </c>
      <c r="C468" s="31"/>
      <c r="D468" s="21">
        <v>1599</v>
      </c>
      <c r="E468" s="21">
        <v>184</v>
      </c>
      <c r="F468" s="21">
        <v>579</v>
      </c>
      <c r="G468" s="21">
        <v>769</v>
      </c>
      <c r="H468" s="21">
        <v>67</v>
      </c>
      <c r="I468" s="22">
        <f>IF(SUM($I$463:$I$467) = 0, "-", SUM($I$463:$I$467))</f>
        <v>99.999999999999986</v>
      </c>
      <c r="J468" s="22">
        <f>IF(SUM($J$463:$J$467) = 0, "-", SUM($J$463:$J$467))</f>
        <v>100.00000000000001</v>
      </c>
      <c r="K468" s="22">
        <f>IF(SUM($K$463:$K$467) = 0, "-", SUM($K$463:$K$467))</f>
        <v>100</v>
      </c>
      <c r="L468" s="22">
        <f>IF(SUM($L$463:$L$467) = 0, "-", SUM($L$463:$L$467))</f>
        <v>100</v>
      </c>
      <c r="M468" s="22">
        <f>IF(SUM($M$463:$M$467) = 0, "-", SUM($M$463:$M$467))</f>
        <v>100</v>
      </c>
      <c r="N468" s="9"/>
      <c r="O468" s="9"/>
      <c r="P468" s="9"/>
      <c r="Q468" s="9"/>
      <c r="R468" s="9"/>
    </row>
    <row r="470" spans="1:18" ht="12" customHeight="1" x14ac:dyDescent="0.55000000000000004">
      <c r="A470" s="32" t="s">
        <v>155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</row>
    <row r="471" spans="1:18" ht="12" customHeight="1" x14ac:dyDescent="0.55000000000000004">
      <c r="B471" s="2"/>
      <c r="C471" s="3"/>
      <c r="D471" s="30" t="s">
        <v>1</v>
      </c>
      <c r="E471" s="33"/>
      <c r="F471" s="33"/>
      <c r="G471" s="33"/>
      <c r="H471" s="31"/>
      <c r="I471" s="30" t="s">
        <v>2</v>
      </c>
      <c r="J471" s="33"/>
      <c r="K471" s="33"/>
      <c r="L471" s="33"/>
      <c r="M471" s="31"/>
    </row>
    <row r="472" spans="1:18" ht="33.75" customHeight="1" x14ac:dyDescent="0.55000000000000004">
      <c r="B472" s="4"/>
      <c r="D472" s="25" t="s">
        <v>181</v>
      </c>
      <c r="E472" s="25" t="s">
        <v>199</v>
      </c>
      <c r="F472" s="25" t="s">
        <v>200</v>
      </c>
      <c r="G472" s="25" t="s">
        <v>201</v>
      </c>
      <c r="H472" s="25" t="s">
        <v>182</v>
      </c>
      <c r="I472" s="25" t="s">
        <v>181</v>
      </c>
      <c r="J472" s="25" t="s">
        <v>199</v>
      </c>
      <c r="K472" s="25" t="s">
        <v>200</v>
      </c>
      <c r="L472" s="25" t="s">
        <v>201</v>
      </c>
      <c r="M472" s="25" t="s">
        <v>182</v>
      </c>
    </row>
    <row r="473" spans="1:18" ht="12" customHeight="1" x14ac:dyDescent="0.55000000000000004">
      <c r="B473" s="4"/>
      <c r="D473" s="5"/>
      <c r="E473" s="5"/>
      <c r="F473" s="5"/>
      <c r="G473" s="5"/>
      <c r="H473" s="5"/>
      <c r="I473" s="5">
        <v>1599</v>
      </c>
      <c r="J473" s="5">
        <v>184</v>
      </c>
      <c r="K473" s="5">
        <v>579</v>
      </c>
      <c r="L473" s="5">
        <v>769</v>
      </c>
      <c r="M473" s="5">
        <v>67</v>
      </c>
    </row>
    <row r="474" spans="1:18" ht="12" customHeight="1" x14ac:dyDescent="0.55000000000000004">
      <c r="B474" s="6" t="s">
        <v>151</v>
      </c>
      <c r="C474" s="3"/>
      <c r="D474" s="7">
        <v>63</v>
      </c>
      <c r="E474" s="7">
        <v>18</v>
      </c>
      <c r="F474" s="7">
        <v>22</v>
      </c>
      <c r="G474" s="7">
        <v>21</v>
      </c>
      <c r="H474" s="7">
        <v>2</v>
      </c>
      <c r="I474" s="8">
        <f>IFERROR(100*$D474/$I$473, "-")</f>
        <v>3.9399624765478425</v>
      </c>
      <c r="J474" s="8">
        <f>IFERROR(100*$E474/$J$473, "-")</f>
        <v>9.7826086956521738</v>
      </c>
      <c r="K474" s="8">
        <f>IFERROR(100*$F474/$K$473, "-")</f>
        <v>3.7996545768566494</v>
      </c>
      <c r="L474" s="8">
        <f>IFERROR(100*$G474/$L$473, "-")</f>
        <v>2.7308192457737319</v>
      </c>
      <c r="M474" s="8">
        <f>IFERROR(100*$H474/$M$473, "-")</f>
        <v>2.9850746268656718</v>
      </c>
      <c r="N474" s="9"/>
      <c r="O474" s="9"/>
      <c r="P474" s="9"/>
      <c r="Q474" s="9"/>
      <c r="R474" s="9"/>
    </row>
    <row r="475" spans="1:18" ht="12" customHeight="1" x14ac:dyDescent="0.55000000000000004">
      <c r="B475" s="10" t="s">
        <v>152</v>
      </c>
      <c r="C475" s="11"/>
      <c r="D475" s="12">
        <v>526</v>
      </c>
      <c r="E475" s="12">
        <v>66</v>
      </c>
      <c r="F475" s="12">
        <v>201</v>
      </c>
      <c r="G475" s="12">
        <v>234</v>
      </c>
      <c r="H475" s="12">
        <v>25</v>
      </c>
      <c r="I475" s="13">
        <f t="shared" ref="I475:I478" si="195">IFERROR(100*$D475/$I$473, "-")</f>
        <v>32.895559724828018</v>
      </c>
      <c r="J475" s="13">
        <f t="shared" ref="J475:J478" si="196">IFERROR(100*$E475/$J$473, "-")</f>
        <v>35.869565217391305</v>
      </c>
      <c r="K475" s="13">
        <f t="shared" ref="K475:K478" si="197">IFERROR(100*$F475/$K$473, "-")</f>
        <v>34.715025906735754</v>
      </c>
      <c r="L475" s="13">
        <f t="shared" ref="L475:L478" si="198">IFERROR(100*$G475/$L$473, "-")</f>
        <v>30.429128738621586</v>
      </c>
      <c r="M475" s="13">
        <f t="shared" ref="M475:M478" si="199">IFERROR(100*$H475/$M$473, "-")</f>
        <v>37.313432835820898</v>
      </c>
      <c r="N475" s="9"/>
      <c r="O475" s="9"/>
      <c r="P475" s="9"/>
      <c r="Q475" s="9"/>
      <c r="R475" s="9"/>
    </row>
    <row r="476" spans="1:18" ht="12" customHeight="1" x14ac:dyDescent="0.55000000000000004">
      <c r="B476" s="14" t="s">
        <v>214</v>
      </c>
      <c r="D476" s="15">
        <v>418</v>
      </c>
      <c r="E476" s="15">
        <v>38</v>
      </c>
      <c r="F476" s="15">
        <v>141</v>
      </c>
      <c r="G476" s="15">
        <v>218</v>
      </c>
      <c r="H476" s="15">
        <v>21</v>
      </c>
      <c r="I476" s="16">
        <f t="shared" si="195"/>
        <v>26.141338336460286</v>
      </c>
      <c r="J476" s="16">
        <f t="shared" si="196"/>
        <v>20.652173913043477</v>
      </c>
      <c r="K476" s="16">
        <f t="shared" si="197"/>
        <v>24.352331606217618</v>
      </c>
      <c r="L476" s="16">
        <f t="shared" si="198"/>
        <v>28.348504551365409</v>
      </c>
      <c r="M476" s="16">
        <f t="shared" si="199"/>
        <v>31.343283582089551</v>
      </c>
      <c r="N476" s="9"/>
      <c r="O476" s="9"/>
      <c r="P476" s="9"/>
      <c r="Q476" s="9"/>
      <c r="R476" s="9"/>
    </row>
    <row r="477" spans="1:18" ht="12" customHeight="1" x14ac:dyDescent="0.55000000000000004">
      <c r="B477" s="10" t="s">
        <v>153</v>
      </c>
      <c r="C477" s="11"/>
      <c r="D477" s="12">
        <v>554</v>
      </c>
      <c r="E477" s="12">
        <v>61</v>
      </c>
      <c r="F477" s="12">
        <v>198</v>
      </c>
      <c r="G477" s="12">
        <v>281</v>
      </c>
      <c r="H477" s="12">
        <v>14</v>
      </c>
      <c r="I477" s="13">
        <f t="shared" si="195"/>
        <v>34.64665415884928</v>
      </c>
      <c r="J477" s="13">
        <f t="shared" si="196"/>
        <v>33.152173913043477</v>
      </c>
      <c r="K477" s="13">
        <f t="shared" si="197"/>
        <v>34.196891191709845</v>
      </c>
      <c r="L477" s="13">
        <f t="shared" si="198"/>
        <v>36.540962288686607</v>
      </c>
      <c r="M477" s="13">
        <f t="shared" si="199"/>
        <v>20.895522388059703</v>
      </c>
      <c r="N477" s="9"/>
      <c r="O477" s="9"/>
      <c r="P477" s="9"/>
      <c r="Q477" s="9"/>
      <c r="R477" s="9"/>
    </row>
    <row r="478" spans="1:18" ht="12" customHeight="1" x14ac:dyDescent="0.55000000000000004">
      <c r="B478" s="23" t="s">
        <v>182</v>
      </c>
      <c r="C478" s="24"/>
      <c r="D478" s="21">
        <v>38</v>
      </c>
      <c r="E478" s="21">
        <v>1</v>
      </c>
      <c r="F478" s="21">
        <v>17</v>
      </c>
      <c r="G478" s="21">
        <v>15</v>
      </c>
      <c r="H478" s="21">
        <v>5</v>
      </c>
      <c r="I478" s="22">
        <f t="shared" si="195"/>
        <v>2.3764853033145714</v>
      </c>
      <c r="J478" s="22">
        <f t="shared" si="196"/>
        <v>0.54347826086956519</v>
      </c>
      <c r="K478" s="22">
        <f t="shared" si="197"/>
        <v>2.9360967184801381</v>
      </c>
      <c r="L478" s="22">
        <f t="shared" si="198"/>
        <v>1.9505851755526658</v>
      </c>
      <c r="M478" s="22">
        <f t="shared" si="199"/>
        <v>7.4626865671641793</v>
      </c>
      <c r="N478" s="9"/>
      <c r="O478" s="9"/>
      <c r="P478" s="9"/>
      <c r="Q478" s="9"/>
      <c r="R478" s="9"/>
    </row>
    <row r="479" spans="1:18" ht="12" customHeight="1" x14ac:dyDescent="0.55000000000000004">
      <c r="B479" s="30" t="s">
        <v>7</v>
      </c>
      <c r="C479" s="31"/>
      <c r="D479" s="21">
        <v>1599</v>
      </c>
      <c r="E479" s="21">
        <v>184</v>
      </c>
      <c r="F479" s="21">
        <v>579</v>
      </c>
      <c r="G479" s="21">
        <v>769</v>
      </c>
      <c r="H479" s="21">
        <v>67</v>
      </c>
      <c r="I479" s="22">
        <f>IF(SUM($I$474:$I$478) = 0, "-", SUM($I$474:$I$478))</f>
        <v>99.999999999999986</v>
      </c>
      <c r="J479" s="22">
        <f>IF(SUM($J$474:$J$478) = 0, "-", SUM($J$474:$J$478))</f>
        <v>100</v>
      </c>
      <c r="K479" s="22">
        <f>IF(SUM($K$474:$K$478) = 0, "-", SUM($K$474:$K$478))</f>
        <v>100</v>
      </c>
      <c r="L479" s="22">
        <f>IF(SUM($L$474:$L$478) = 0, "-", SUM($L$474:$L$478))</f>
        <v>99.999999999999986</v>
      </c>
      <c r="M479" s="22">
        <f>IF(SUM($M$474:$M$478) = 0, "-", SUM($M$474:$M$478))</f>
        <v>100.00000000000001</v>
      </c>
      <c r="N479" s="9"/>
      <c r="O479" s="9"/>
      <c r="P479" s="9"/>
      <c r="Q479" s="9"/>
      <c r="R479" s="9"/>
    </row>
    <row r="480" spans="1:18" ht="6.75" customHeight="1" x14ac:dyDescent="0.55000000000000004"/>
    <row r="481" spans="1:18" ht="12" customHeight="1" x14ac:dyDescent="0.55000000000000004">
      <c r="A481" s="32" t="s">
        <v>156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</row>
    <row r="482" spans="1:18" ht="12" customHeight="1" x14ac:dyDescent="0.55000000000000004">
      <c r="B482" s="2"/>
      <c r="C482" s="3"/>
      <c r="D482" s="30" t="s">
        <v>1</v>
      </c>
      <c r="E482" s="33"/>
      <c r="F482" s="33"/>
      <c r="G482" s="33"/>
      <c r="H482" s="31"/>
      <c r="I482" s="30" t="s">
        <v>2</v>
      </c>
      <c r="J482" s="33"/>
      <c r="K482" s="33"/>
      <c r="L482" s="33"/>
      <c r="M482" s="31"/>
    </row>
    <row r="483" spans="1:18" ht="33.75" customHeight="1" x14ac:dyDescent="0.55000000000000004">
      <c r="B483" s="4"/>
      <c r="D483" s="25" t="s">
        <v>181</v>
      </c>
      <c r="E483" s="25" t="s">
        <v>199</v>
      </c>
      <c r="F483" s="25" t="s">
        <v>200</v>
      </c>
      <c r="G483" s="25" t="s">
        <v>201</v>
      </c>
      <c r="H483" s="25" t="s">
        <v>182</v>
      </c>
      <c r="I483" s="25" t="s">
        <v>181</v>
      </c>
      <c r="J483" s="25" t="s">
        <v>199</v>
      </c>
      <c r="K483" s="25" t="s">
        <v>200</v>
      </c>
      <c r="L483" s="25" t="s">
        <v>201</v>
      </c>
      <c r="M483" s="25" t="s">
        <v>182</v>
      </c>
    </row>
    <row r="484" spans="1:18" ht="12" customHeight="1" x14ac:dyDescent="0.55000000000000004">
      <c r="B484" s="4"/>
      <c r="D484" s="5"/>
      <c r="E484" s="5"/>
      <c r="F484" s="5"/>
      <c r="G484" s="5"/>
      <c r="H484" s="5"/>
      <c r="I484" s="5">
        <v>1599</v>
      </c>
      <c r="J484" s="5">
        <v>184</v>
      </c>
      <c r="K484" s="5">
        <v>579</v>
      </c>
      <c r="L484" s="5">
        <v>769</v>
      </c>
      <c r="M484" s="5">
        <v>67</v>
      </c>
    </row>
    <row r="485" spans="1:18" ht="12" customHeight="1" x14ac:dyDescent="0.55000000000000004">
      <c r="B485" s="6" t="s">
        <v>151</v>
      </c>
      <c r="C485" s="3"/>
      <c r="D485" s="7">
        <v>56</v>
      </c>
      <c r="E485" s="7">
        <v>15</v>
      </c>
      <c r="F485" s="7">
        <v>17</v>
      </c>
      <c r="G485" s="7">
        <v>23</v>
      </c>
      <c r="H485" s="7">
        <v>1</v>
      </c>
      <c r="I485" s="8">
        <f>IFERROR(100*$D485/$I$484, "-")</f>
        <v>3.5021888680425266</v>
      </c>
      <c r="J485" s="8">
        <f>IFERROR(100*$E485/$J$484, "-")</f>
        <v>8.1521739130434785</v>
      </c>
      <c r="K485" s="8">
        <f>IFERROR(100*$F485/$K$484, "-")</f>
        <v>2.9360967184801381</v>
      </c>
      <c r="L485" s="8">
        <f>IFERROR(100*$G485/$L$484, "-")</f>
        <v>2.990897269180754</v>
      </c>
      <c r="M485" s="8">
        <f>IFERROR(100*$H485/$M$484, "-")</f>
        <v>1.4925373134328359</v>
      </c>
      <c r="N485" s="9"/>
      <c r="O485" s="9"/>
      <c r="P485" s="9"/>
      <c r="Q485" s="9"/>
      <c r="R485" s="9"/>
    </row>
    <row r="486" spans="1:18" ht="12" customHeight="1" x14ac:dyDescent="0.55000000000000004">
      <c r="B486" s="10" t="s">
        <v>152</v>
      </c>
      <c r="C486" s="11"/>
      <c r="D486" s="12">
        <v>288</v>
      </c>
      <c r="E486" s="12">
        <v>38</v>
      </c>
      <c r="F486" s="12">
        <v>109</v>
      </c>
      <c r="G486" s="12">
        <v>126</v>
      </c>
      <c r="H486" s="12">
        <v>15</v>
      </c>
      <c r="I486" s="13">
        <f t="shared" ref="I486:I489" si="200">IFERROR(100*$D486/$I$484, "-")</f>
        <v>18.011257035647279</v>
      </c>
      <c r="J486" s="13">
        <f t="shared" ref="J486:J489" si="201">IFERROR(100*$E486/$J$484, "-")</f>
        <v>20.652173913043477</v>
      </c>
      <c r="K486" s="13">
        <f t="shared" ref="K486:K489" si="202">IFERROR(100*$F486/$K$484, "-")</f>
        <v>18.825561312607945</v>
      </c>
      <c r="L486" s="13">
        <f t="shared" ref="L486:L489" si="203">IFERROR(100*$G486/$L$484, "-")</f>
        <v>16.384915474642394</v>
      </c>
      <c r="M486" s="13">
        <f t="shared" ref="M486:M489" si="204">IFERROR(100*$H486/$M$484, "-")</f>
        <v>22.388059701492537</v>
      </c>
      <c r="N486" s="9"/>
      <c r="O486" s="9"/>
      <c r="P486" s="9"/>
      <c r="Q486" s="9"/>
      <c r="R486" s="9"/>
    </row>
    <row r="487" spans="1:18" ht="12" customHeight="1" x14ac:dyDescent="0.55000000000000004">
      <c r="B487" s="14" t="s">
        <v>214</v>
      </c>
      <c r="D487" s="15">
        <v>489</v>
      </c>
      <c r="E487" s="15">
        <v>56</v>
      </c>
      <c r="F487" s="15">
        <v>180</v>
      </c>
      <c r="G487" s="15">
        <v>227</v>
      </c>
      <c r="H487" s="15">
        <v>26</v>
      </c>
      <c r="I487" s="16">
        <f t="shared" si="200"/>
        <v>30.581613508442778</v>
      </c>
      <c r="J487" s="16">
        <f t="shared" si="201"/>
        <v>30.434782608695652</v>
      </c>
      <c r="K487" s="16">
        <f t="shared" si="202"/>
        <v>31.088082901554404</v>
      </c>
      <c r="L487" s="16">
        <f t="shared" si="203"/>
        <v>29.51885565669701</v>
      </c>
      <c r="M487" s="16">
        <f t="shared" si="204"/>
        <v>38.805970149253731</v>
      </c>
      <c r="N487" s="9"/>
      <c r="O487" s="9"/>
      <c r="P487" s="9"/>
      <c r="Q487" s="9"/>
      <c r="R487" s="9"/>
    </row>
    <row r="488" spans="1:18" ht="12" customHeight="1" x14ac:dyDescent="0.55000000000000004">
      <c r="B488" s="10" t="s">
        <v>153</v>
      </c>
      <c r="C488" s="11"/>
      <c r="D488" s="12">
        <v>728</v>
      </c>
      <c r="E488" s="12">
        <v>73</v>
      </c>
      <c r="F488" s="12">
        <v>257</v>
      </c>
      <c r="G488" s="12">
        <v>379</v>
      </c>
      <c r="H488" s="12">
        <v>19</v>
      </c>
      <c r="I488" s="13">
        <f t="shared" si="200"/>
        <v>45.528455284552848</v>
      </c>
      <c r="J488" s="13">
        <f t="shared" si="201"/>
        <v>39.673913043478258</v>
      </c>
      <c r="K488" s="13">
        <f t="shared" si="202"/>
        <v>44.386873920552674</v>
      </c>
      <c r="L488" s="13">
        <f t="shared" si="203"/>
        <v>49.284785435630688</v>
      </c>
      <c r="M488" s="13">
        <f t="shared" si="204"/>
        <v>28.35820895522388</v>
      </c>
      <c r="N488" s="9"/>
      <c r="O488" s="9"/>
      <c r="P488" s="9"/>
      <c r="Q488" s="9"/>
      <c r="R488" s="9"/>
    </row>
    <row r="489" spans="1:18" ht="12" customHeight="1" x14ac:dyDescent="0.55000000000000004">
      <c r="B489" s="23" t="s">
        <v>182</v>
      </c>
      <c r="C489" s="24"/>
      <c r="D489" s="21">
        <v>38</v>
      </c>
      <c r="E489" s="21">
        <v>2</v>
      </c>
      <c r="F489" s="21">
        <v>16</v>
      </c>
      <c r="G489" s="21">
        <v>14</v>
      </c>
      <c r="H489" s="21">
        <v>6</v>
      </c>
      <c r="I489" s="22">
        <f t="shared" si="200"/>
        <v>2.3764853033145714</v>
      </c>
      <c r="J489" s="22">
        <f t="shared" si="201"/>
        <v>1.0869565217391304</v>
      </c>
      <c r="K489" s="22">
        <f t="shared" si="202"/>
        <v>2.7633851468048358</v>
      </c>
      <c r="L489" s="22">
        <f t="shared" si="203"/>
        <v>1.8205461638491547</v>
      </c>
      <c r="M489" s="22">
        <f t="shared" si="204"/>
        <v>8.9552238805970141</v>
      </c>
      <c r="N489" s="9"/>
      <c r="O489" s="9"/>
      <c r="P489" s="9"/>
      <c r="Q489" s="9"/>
      <c r="R489" s="9"/>
    </row>
    <row r="490" spans="1:18" ht="12" customHeight="1" x14ac:dyDescent="0.55000000000000004">
      <c r="B490" s="30" t="s">
        <v>7</v>
      </c>
      <c r="C490" s="31"/>
      <c r="D490" s="21">
        <v>1599</v>
      </c>
      <c r="E490" s="21">
        <v>184</v>
      </c>
      <c r="F490" s="21">
        <v>579</v>
      </c>
      <c r="G490" s="21">
        <v>769</v>
      </c>
      <c r="H490" s="21">
        <v>67</v>
      </c>
      <c r="I490" s="22">
        <f>IF(SUM($I$485:$I$489) = 0, "-", SUM($I$485:$I$489))</f>
        <v>100</v>
      </c>
      <c r="J490" s="22">
        <f>IF(SUM($J$485:$J$489) = 0, "-", SUM($J$485:$J$489))</f>
        <v>100</v>
      </c>
      <c r="K490" s="22">
        <f>IF(SUM($K$485:$K$489) = 0, "-", SUM($K$485:$K$489))</f>
        <v>100</v>
      </c>
      <c r="L490" s="22">
        <f>IF(SUM($L$485:$L$489) = 0, "-", SUM($L$485:$L$489))</f>
        <v>100.00000000000001</v>
      </c>
      <c r="M490" s="22">
        <f>IF(SUM($M$485:$M$489) = 0, "-", SUM($M$485:$M$489))</f>
        <v>100.00000000000001</v>
      </c>
      <c r="N490" s="9"/>
      <c r="O490" s="9"/>
      <c r="P490" s="9"/>
      <c r="Q490" s="9"/>
      <c r="R490" s="9"/>
    </row>
    <row r="492" spans="1:18" ht="12" customHeight="1" x14ac:dyDescent="0.55000000000000004">
      <c r="A492" s="32" t="s">
        <v>157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</row>
    <row r="493" spans="1:18" ht="12" customHeight="1" x14ac:dyDescent="0.55000000000000004">
      <c r="B493" s="2"/>
      <c r="C493" s="3"/>
      <c r="D493" s="30" t="s">
        <v>1</v>
      </c>
      <c r="E493" s="33"/>
      <c r="F493" s="33"/>
      <c r="G493" s="33"/>
      <c r="H493" s="31"/>
      <c r="I493" s="30" t="s">
        <v>2</v>
      </c>
      <c r="J493" s="33"/>
      <c r="K493" s="33"/>
      <c r="L493" s="33"/>
      <c r="M493" s="31"/>
    </row>
    <row r="494" spans="1:18" ht="33.75" customHeight="1" x14ac:dyDescent="0.55000000000000004">
      <c r="B494" s="4"/>
      <c r="D494" s="25" t="s">
        <v>181</v>
      </c>
      <c r="E494" s="25" t="s">
        <v>199</v>
      </c>
      <c r="F494" s="25" t="s">
        <v>200</v>
      </c>
      <c r="G494" s="25" t="s">
        <v>201</v>
      </c>
      <c r="H494" s="25" t="s">
        <v>182</v>
      </c>
      <c r="I494" s="25" t="s">
        <v>181</v>
      </c>
      <c r="J494" s="25" t="s">
        <v>199</v>
      </c>
      <c r="K494" s="25" t="s">
        <v>200</v>
      </c>
      <c r="L494" s="25" t="s">
        <v>201</v>
      </c>
      <c r="M494" s="25" t="s">
        <v>182</v>
      </c>
    </row>
    <row r="495" spans="1:18" ht="12" customHeight="1" x14ac:dyDescent="0.55000000000000004">
      <c r="B495" s="4"/>
      <c r="D495" s="5"/>
      <c r="E495" s="5"/>
      <c r="F495" s="5"/>
      <c r="G495" s="5"/>
      <c r="H495" s="5"/>
      <c r="I495" s="5">
        <v>974</v>
      </c>
      <c r="J495" s="5">
        <v>99</v>
      </c>
      <c r="K495" s="5">
        <v>350</v>
      </c>
      <c r="L495" s="5">
        <v>485</v>
      </c>
      <c r="M495" s="5">
        <v>40</v>
      </c>
    </row>
    <row r="496" spans="1:18" ht="12" customHeight="1" x14ac:dyDescent="0.55000000000000004">
      <c r="B496" s="6" t="s">
        <v>224</v>
      </c>
      <c r="C496" s="3"/>
      <c r="D496" s="7">
        <v>67</v>
      </c>
      <c r="E496" s="7">
        <v>8</v>
      </c>
      <c r="F496" s="7">
        <v>18</v>
      </c>
      <c r="G496" s="7">
        <v>39</v>
      </c>
      <c r="H496" s="7">
        <v>2</v>
      </c>
      <c r="I496" s="8">
        <f>IFERROR(100*$D496/$I$495, "-")</f>
        <v>6.8788501026694044</v>
      </c>
      <c r="J496" s="8">
        <f>IFERROR(100*$E496/$J$495, "-")</f>
        <v>8.0808080808080813</v>
      </c>
      <c r="K496" s="8">
        <f>IFERROR(100*$F496/$K$495, "-")</f>
        <v>5.1428571428571432</v>
      </c>
      <c r="L496" s="8">
        <f>IFERROR(100*$G496/$L$495, "-")</f>
        <v>8.0412371134020617</v>
      </c>
      <c r="M496" s="8">
        <f>IFERROR(100*$H496/$M$495, "-")</f>
        <v>5</v>
      </c>
      <c r="N496" s="9"/>
      <c r="O496" s="9"/>
      <c r="P496" s="9"/>
      <c r="Q496" s="9"/>
      <c r="R496" s="9"/>
    </row>
    <row r="497" spans="1:18" ht="12" customHeight="1" x14ac:dyDescent="0.55000000000000004">
      <c r="B497" s="10" t="s">
        <v>158</v>
      </c>
      <c r="C497" s="11"/>
      <c r="D497" s="12">
        <v>35</v>
      </c>
      <c r="E497" s="12">
        <v>4</v>
      </c>
      <c r="F497" s="12">
        <v>15</v>
      </c>
      <c r="G497" s="12">
        <v>15</v>
      </c>
      <c r="H497" s="12">
        <v>1</v>
      </c>
      <c r="I497" s="13">
        <f t="shared" ref="I497:I505" si="205">IFERROR(100*$D497/$I$495, "-")</f>
        <v>3.593429158110883</v>
      </c>
      <c r="J497" s="13">
        <f t="shared" ref="J497:J505" si="206">IFERROR(100*$E497/$J$495, "-")</f>
        <v>4.0404040404040407</v>
      </c>
      <c r="K497" s="13">
        <f t="shared" ref="K497:K505" si="207">IFERROR(100*$F497/$K$495, "-")</f>
        <v>4.2857142857142856</v>
      </c>
      <c r="L497" s="13">
        <f t="shared" ref="L497:L505" si="208">IFERROR(100*$G497/$L$495, "-")</f>
        <v>3.0927835051546393</v>
      </c>
      <c r="M497" s="13">
        <f t="shared" ref="M497:M505" si="209">IFERROR(100*$H497/$M$495, "-")</f>
        <v>2.5</v>
      </c>
      <c r="N497" s="9"/>
      <c r="O497" s="9"/>
      <c r="P497" s="9"/>
      <c r="Q497" s="9"/>
      <c r="R497" s="9"/>
    </row>
    <row r="498" spans="1:18" ht="12" customHeight="1" x14ac:dyDescent="0.55000000000000004">
      <c r="B498" s="14" t="s">
        <v>159</v>
      </c>
      <c r="D498" s="15">
        <v>127</v>
      </c>
      <c r="E498" s="15">
        <v>16</v>
      </c>
      <c r="F498" s="15">
        <v>46</v>
      </c>
      <c r="G498" s="15">
        <v>63</v>
      </c>
      <c r="H498" s="15">
        <v>2</v>
      </c>
      <c r="I498" s="16">
        <f t="shared" si="205"/>
        <v>13.039014373716633</v>
      </c>
      <c r="J498" s="16">
        <f t="shared" si="206"/>
        <v>16.161616161616163</v>
      </c>
      <c r="K498" s="16">
        <f t="shared" si="207"/>
        <v>13.142857142857142</v>
      </c>
      <c r="L498" s="16">
        <f t="shared" si="208"/>
        <v>12.989690721649485</v>
      </c>
      <c r="M498" s="16">
        <f t="shared" si="209"/>
        <v>5</v>
      </c>
      <c r="N498" s="9"/>
      <c r="O498" s="9"/>
      <c r="P498" s="9"/>
      <c r="Q498" s="9"/>
      <c r="R498" s="9"/>
    </row>
    <row r="499" spans="1:18" ht="12" customHeight="1" x14ac:dyDescent="0.55000000000000004">
      <c r="B499" s="10" t="s">
        <v>160</v>
      </c>
      <c r="C499" s="11"/>
      <c r="D499" s="12">
        <v>112</v>
      </c>
      <c r="E499" s="12">
        <v>11</v>
      </c>
      <c r="F499" s="12">
        <v>42</v>
      </c>
      <c r="G499" s="12">
        <v>54</v>
      </c>
      <c r="H499" s="12">
        <v>5</v>
      </c>
      <c r="I499" s="13">
        <f t="shared" si="205"/>
        <v>11.498973305954825</v>
      </c>
      <c r="J499" s="13">
        <f t="shared" si="206"/>
        <v>11.111111111111111</v>
      </c>
      <c r="K499" s="13">
        <f t="shared" si="207"/>
        <v>12</v>
      </c>
      <c r="L499" s="13">
        <f t="shared" si="208"/>
        <v>11.134020618556701</v>
      </c>
      <c r="M499" s="13">
        <f t="shared" si="209"/>
        <v>12.5</v>
      </c>
      <c r="N499" s="9"/>
      <c r="O499" s="9"/>
      <c r="P499" s="9"/>
      <c r="Q499" s="9"/>
      <c r="R499" s="9"/>
    </row>
    <row r="500" spans="1:18" ht="12" customHeight="1" x14ac:dyDescent="0.55000000000000004">
      <c r="B500" s="14" t="s">
        <v>161</v>
      </c>
      <c r="D500" s="15">
        <v>4</v>
      </c>
      <c r="E500" s="15">
        <v>0</v>
      </c>
      <c r="F500" s="15">
        <v>1</v>
      </c>
      <c r="G500" s="15">
        <v>3</v>
      </c>
      <c r="H500" s="15">
        <v>0</v>
      </c>
      <c r="I500" s="16">
        <f t="shared" si="205"/>
        <v>0.41067761806981518</v>
      </c>
      <c r="J500" s="16">
        <f t="shared" si="206"/>
        <v>0</v>
      </c>
      <c r="K500" s="16">
        <f t="shared" si="207"/>
        <v>0.2857142857142857</v>
      </c>
      <c r="L500" s="16">
        <f t="shared" si="208"/>
        <v>0.61855670103092786</v>
      </c>
      <c r="M500" s="16">
        <f t="shared" si="209"/>
        <v>0</v>
      </c>
      <c r="N500" s="9"/>
      <c r="O500" s="9"/>
      <c r="P500" s="9"/>
      <c r="Q500" s="9"/>
      <c r="R500" s="9"/>
    </row>
    <row r="501" spans="1:18" ht="12" customHeight="1" x14ac:dyDescent="0.55000000000000004">
      <c r="B501" s="10" t="s">
        <v>162</v>
      </c>
      <c r="C501" s="11"/>
      <c r="D501" s="12">
        <v>40</v>
      </c>
      <c r="E501" s="12">
        <v>6</v>
      </c>
      <c r="F501" s="12">
        <v>10</v>
      </c>
      <c r="G501" s="12">
        <v>22</v>
      </c>
      <c r="H501" s="12">
        <v>2</v>
      </c>
      <c r="I501" s="13">
        <f t="shared" si="205"/>
        <v>4.1067761806981515</v>
      </c>
      <c r="J501" s="13">
        <f t="shared" si="206"/>
        <v>6.0606060606060606</v>
      </c>
      <c r="K501" s="13">
        <f t="shared" si="207"/>
        <v>2.8571428571428572</v>
      </c>
      <c r="L501" s="13">
        <f t="shared" si="208"/>
        <v>4.536082474226804</v>
      </c>
      <c r="M501" s="13">
        <f t="shared" si="209"/>
        <v>5</v>
      </c>
      <c r="N501" s="9"/>
      <c r="O501" s="9"/>
      <c r="P501" s="9"/>
      <c r="Q501" s="9"/>
      <c r="R501" s="9"/>
    </row>
    <row r="502" spans="1:18" ht="12" customHeight="1" x14ac:dyDescent="0.55000000000000004">
      <c r="B502" s="14" t="s">
        <v>163</v>
      </c>
      <c r="D502" s="15">
        <v>255</v>
      </c>
      <c r="E502" s="15">
        <v>23</v>
      </c>
      <c r="F502" s="15">
        <v>79</v>
      </c>
      <c r="G502" s="15">
        <v>143</v>
      </c>
      <c r="H502" s="15">
        <v>10</v>
      </c>
      <c r="I502" s="16">
        <f t="shared" si="205"/>
        <v>26.180698151950718</v>
      </c>
      <c r="J502" s="16">
        <f t="shared" si="206"/>
        <v>23.232323232323232</v>
      </c>
      <c r="K502" s="16">
        <f t="shared" si="207"/>
        <v>22.571428571428573</v>
      </c>
      <c r="L502" s="16">
        <f t="shared" si="208"/>
        <v>29.484536082474225</v>
      </c>
      <c r="M502" s="16">
        <f t="shared" si="209"/>
        <v>25</v>
      </c>
      <c r="N502" s="9"/>
      <c r="O502" s="9"/>
      <c r="P502" s="9"/>
      <c r="Q502" s="9"/>
      <c r="R502" s="9"/>
    </row>
    <row r="503" spans="1:18" ht="12" customHeight="1" x14ac:dyDescent="0.55000000000000004">
      <c r="B503" s="10" t="s">
        <v>23</v>
      </c>
      <c r="C503" s="11"/>
      <c r="D503" s="12">
        <v>50</v>
      </c>
      <c r="E503" s="12">
        <v>5</v>
      </c>
      <c r="F503" s="12">
        <v>25</v>
      </c>
      <c r="G503" s="12">
        <v>20</v>
      </c>
      <c r="H503" s="12">
        <v>0</v>
      </c>
      <c r="I503" s="13">
        <f t="shared" si="205"/>
        <v>5.1334702258726903</v>
      </c>
      <c r="J503" s="13">
        <f t="shared" si="206"/>
        <v>5.0505050505050502</v>
      </c>
      <c r="K503" s="13">
        <f t="shared" si="207"/>
        <v>7.1428571428571432</v>
      </c>
      <c r="L503" s="13">
        <f t="shared" si="208"/>
        <v>4.1237113402061851</v>
      </c>
      <c r="M503" s="13">
        <f t="shared" si="209"/>
        <v>0</v>
      </c>
      <c r="N503" s="9"/>
      <c r="O503" s="9"/>
      <c r="P503" s="9"/>
      <c r="Q503" s="9"/>
      <c r="R503" s="9"/>
    </row>
    <row r="504" spans="1:18" ht="12" customHeight="1" x14ac:dyDescent="0.55000000000000004">
      <c r="B504" s="14" t="s">
        <v>164</v>
      </c>
      <c r="D504" s="15">
        <v>439</v>
      </c>
      <c r="E504" s="15">
        <v>44</v>
      </c>
      <c r="F504" s="15">
        <v>160</v>
      </c>
      <c r="G504" s="15">
        <v>215</v>
      </c>
      <c r="H504" s="15">
        <v>20</v>
      </c>
      <c r="I504" s="16">
        <f t="shared" si="205"/>
        <v>45.071868583162221</v>
      </c>
      <c r="J504" s="16">
        <f t="shared" si="206"/>
        <v>44.444444444444443</v>
      </c>
      <c r="K504" s="16">
        <f t="shared" si="207"/>
        <v>45.714285714285715</v>
      </c>
      <c r="L504" s="16">
        <f t="shared" si="208"/>
        <v>44.329896907216494</v>
      </c>
      <c r="M504" s="16">
        <f t="shared" si="209"/>
        <v>50</v>
      </c>
      <c r="N504" s="9"/>
      <c r="O504" s="9"/>
      <c r="P504" s="9"/>
      <c r="Q504" s="9"/>
      <c r="R504" s="9"/>
    </row>
    <row r="505" spans="1:18" ht="12" customHeight="1" x14ac:dyDescent="0.55000000000000004">
      <c r="B505" s="17" t="s">
        <v>182</v>
      </c>
      <c r="C505" s="18"/>
      <c r="D505" s="19">
        <v>52</v>
      </c>
      <c r="E505" s="19">
        <v>5</v>
      </c>
      <c r="F505" s="19">
        <v>20</v>
      </c>
      <c r="G505" s="19">
        <v>26</v>
      </c>
      <c r="H505" s="19">
        <v>1</v>
      </c>
      <c r="I505" s="20">
        <f t="shared" si="205"/>
        <v>5.3388090349075972</v>
      </c>
      <c r="J505" s="20">
        <f t="shared" si="206"/>
        <v>5.0505050505050502</v>
      </c>
      <c r="K505" s="20">
        <f t="shared" si="207"/>
        <v>5.7142857142857144</v>
      </c>
      <c r="L505" s="20">
        <f t="shared" si="208"/>
        <v>5.3608247422680408</v>
      </c>
      <c r="M505" s="20">
        <f t="shared" si="209"/>
        <v>2.5</v>
      </c>
      <c r="N505" s="9"/>
      <c r="O505" s="9"/>
      <c r="P505" s="9"/>
      <c r="Q505" s="9"/>
      <c r="R505" s="9"/>
    </row>
    <row r="506" spans="1:18" ht="12" customHeight="1" x14ac:dyDescent="0.55000000000000004">
      <c r="B506" s="30" t="s">
        <v>7</v>
      </c>
      <c r="C506" s="31"/>
      <c r="D506" s="21">
        <v>974</v>
      </c>
      <c r="E506" s="21">
        <v>99</v>
      </c>
      <c r="F506" s="21">
        <v>350</v>
      </c>
      <c r="G506" s="21">
        <v>485</v>
      </c>
      <c r="H506" s="21">
        <v>40</v>
      </c>
      <c r="I506" s="22" t="s">
        <v>6</v>
      </c>
      <c r="J506" s="22" t="s">
        <v>6</v>
      </c>
      <c r="K506" s="22" t="s">
        <v>6</v>
      </c>
      <c r="L506" s="22" t="s">
        <v>6</v>
      </c>
      <c r="M506" s="22" t="s">
        <v>6</v>
      </c>
      <c r="N506" s="9"/>
      <c r="O506" s="9"/>
      <c r="P506" s="9"/>
      <c r="Q506" s="9"/>
      <c r="R506" s="9"/>
    </row>
    <row r="508" spans="1:18" ht="12" customHeight="1" x14ac:dyDescent="0.55000000000000004">
      <c r="A508" s="32" t="s">
        <v>165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</row>
    <row r="509" spans="1:18" ht="12" customHeight="1" x14ac:dyDescent="0.55000000000000004">
      <c r="B509" s="2"/>
      <c r="C509" s="3"/>
      <c r="D509" s="30" t="s">
        <v>1</v>
      </c>
      <c r="E509" s="33"/>
      <c r="F509" s="33"/>
      <c r="G509" s="33"/>
      <c r="H509" s="31"/>
      <c r="I509" s="30" t="s">
        <v>2</v>
      </c>
      <c r="J509" s="33"/>
      <c r="K509" s="33"/>
      <c r="L509" s="33"/>
      <c r="M509" s="31"/>
    </row>
    <row r="510" spans="1:18" ht="33.75" customHeight="1" x14ac:dyDescent="0.55000000000000004">
      <c r="B510" s="4"/>
      <c r="D510" s="25" t="s">
        <v>181</v>
      </c>
      <c r="E510" s="25" t="s">
        <v>199</v>
      </c>
      <c r="F510" s="25" t="s">
        <v>200</v>
      </c>
      <c r="G510" s="25" t="s">
        <v>201</v>
      </c>
      <c r="H510" s="25" t="s">
        <v>182</v>
      </c>
      <c r="I510" s="25" t="s">
        <v>181</v>
      </c>
      <c r="J510" s="25" t="s">
        <v>199</v>
      </c>
      <c r="K510" s="25" t="s">
        <v>200</v>
      </c>
      <c r="L510" s="25" t="s">
        <v>201</v>
      </c>
      <c r="M510" s="25" t="s">
        <v>182</v>
      </c>
    </row>
    <row r="511" spans="1:18" ht="12" customHeight="1" x14ac:dyDescent="0.55000000000000004">
      <c r="B511" s="4"/>
      <c r="D511" s="5"/>
      <c r="E511" s="5"/>
      <c r="F511" s="5"/>
      <c r="G511" s="5"/>
      <c r="H511" s="5"/>
      <c r="I511" s="5">
        <v>1599</v>
      </c>
      <c r="J511" s="5">
        <v>184</v>
      </c>
      <c r="K511" s="5">
        <v>579</v>
      </c>
      <c r="L511" s="5">
        <v>769</v>
      </c>
      <c r="M511" s="5">
        <v>67</v>
      </c>
    </row>
    <row r="512" spans="1:18" ht="12" customHeight="1" x14ac:dyDescent="0.55000000000000004">
      <c r="B512" s="6" t="s">
        <v>166</v>
      </c>
      <c r="C512" s="3"/>
      <c r="D512" s="7">
        <v>110</v>
      </c>
      <c r="E512" s="7">
        <v>27</v>
      </c>
      <c r="F512" s="7">
        <v>51</v>
      </c>
      <c r="G512" s="7">
        <v>29</v>
      </c>
      <c r="H512" s="7">
        <v>3</v>
      </c>
      <c r="I512" s="8">
        <f>IFERROR(100*$D512/$I$511, "-")</f>
        <v>6.8792995622263913</v>
      </c>
      <c r="J512" s="8">
        <f>IFERROR(100*$E512/$J$511, "-")</f>
        <v>14.673913043478262</v>
      </c>
      <c r="K512" s="8">
        <f>IFERROR(100*$F512/$K$511, "-")</f>
        <v>8.8082901554404138</v>
      </c>
      <c r="L512" s="8">
        <f>IFERROR(100*$G512/$L$511, "-")</f>
        <v>3.7711313394018204</v>
      </c>
      <c r="M512" s="8">
        <f>IFERROR(100*$H512/$M$511, "-")</f>
        <v>4.4776119402985071</v>
      </c>
      <c r="N512" s="9"/>
      <c r="O512" s="9"/>
      <c r="P512" s="9"/>
      <c r="Q512" s="9"/>
      <c r="R512" s="9"/>
    </row>
    <row r="513" spans="1:18" ht="12" customHeight="1" x14ac:dyDescent="0.55000000000000004">
      <c r="B513" s="10" t="s">
        <v>167</v>
      </c>
      <c r="C513" s="11"/>
      <c r="D513" s="12">
        <v>1404</v>
      </c>
      <c r="E513" s="12">
        <v>148</v>
      </c>
      <c r="F513" s="12">
        <v>494</v>
      </c>
      <c r="G513" s="12">
        <v>707</v>
      </c>
      <c r="H513" s="12">
        <v>55</v>
      </c>
      <c r="I513" s="13">
        <f t="shared" ref="I513:I515" si="210">IFERROR(100*$D513/$I$511, "-")</f>
        <v>87.804878048780495</v>
      </c>
      <c r="J513" s="13">
        <f t="shared" ref="J513:J515" si="211">IFERROR(100*$E513/$J$511, "-")</f>
        <v>80.434782608695656</v>
      </c>
      <c r="K513" s="13">
        <f t="shared" ref="K513:K515" si="212">IFERROR(100*$F513/$K$511, "-")</f>
        <v>85.319516407599309</v>
      </c>
      <c r="L513" s="13">
        <f t="shared" ref="L513:L515" si="213">IFERROR(100*$G513/$L$511, "-")</f>
        <v>91.93758127438231</v>
      </c>
      <c r="M513" s="13">
        <f t="shared" ref="M513:M515" si="214">IFERROR(100*$H513/$M$511, "-")</f>
        <v>82.089552238805965</v>
      </c>
      <c r="N513" s="9"/>
      <c r="O513" s="9"/>
      <c r="P513" s="9"/>
      <c r="Q513" s="9"/>
      <c r="R513" s="9"/>
    </row>
    <row r="514" spans="1:18" ht="12" customHeight="1" x14ac:dyDescent="0.55000000000000004">
      <c r="B514" s="14" t="s">
        <v>168</v>
      </c>
      <c r="D514" s="15">
        <v>43</v>
      </c>
      <c r="E514" s="15">
        <v>9</v>
      </c>
      <c r="F514" s="15">
        <v>15</v>
      </c>
      <c r="G514" s="15">
        <v>15</v>
      </c>
      <c r="H514" s="15">
        <v>4</v>
      </c>
      <c r="I514" s="16">
        <f t="shared" si="210"/>
        <v>2.6891807379612258</v>
      </c>
      <c r="J514" s="16">
        <f t="shared" si="211"/>
        <v>4.8913043478260869</v>
      </c>
      <c r="K514" s="16">
        <f t="shared" si="212"/>
        <v>2.5906735751295336</v>
      </c>
      <c r="L514" s="16">
        <f t="shared" si="213"/>
        <v>1.9505851755526658</v>
      </c>
      <c r="M514" s="16">
        <f t="shared" si="214"/>
        <v>5.9701492537313436</v>
      </c>
      <c r="N514" s="9"/>
      <c r="O514" s="9"/>
      <c r="P514" s="9"/>
      <c r="Q514" s="9"/>
      <c r="R514" s="9"/>
    </row>
    <row r="515" spans="1:18" ht="12" customHeight="1" x14ac:dyDescent="0.55000000000000004">
      <c r="B515" s="17" t="s">
        <v>182</v>
      </c>
      <c r="C515" s="18"/>
      <c r="D515" s="19">
        <v>42</v>
      </c>
      <c r="E515" s="19">
        <v>0</v>
      </c>
      <c r="F515" s="19">
        <v>19</v>
      </c>
      <c r="G515" s="19">
        <v>18</v>
      </c>
      <c r="H515" s="19">
        <v>5</v>
      </c>
      <c r="I515" s="20">
        <f t="shared" si="210"/>
        <v>2.6266416510318948</v>
      </c>
      <c r="J515" s="20">
        <f t="shared" si="211"/>
        <v>0</v>
      </c>
      <c r="K515" s="20">
        <f t="shared" si="212"/>
        <v>3.2815198618307426</v>
      </c>
      <c r="L515" s="20">
        <f t="shared" si="213"/>
        <v>2.3407022106631992</v>
      </c>
      <c r="M515" s="20">
        <f t="shared" si="214"/>
        <v>7.4626865671641793</v>
      </c>
      <c r="N515" s="9"/>
      <c r="O515" s="9"/>
      <c r="P515" s="9"/>
      <c r="Q515" s="9"/>
      <c r="R515" s="9"/>
    </row>
    <row r="516" spans="1:18" ht="12" customHeight="1" x14ac:dyDescent="0.55000000000000004">
      <c r="B516" s="30" t="s">
        <v>7</v>
      </c>
      <c r="C516" s="31"/>
      <c r="D516" s="21">
        <v>1599</v>
      </c>
      <c r="E516" s="21">
        <v>184</v>
      </c>
      <c r="F516" s="21">
        <v>579</v>
      </c>
      <c r="G516" s="21">
        <v>769</v>
      </c>
      <c r="H516" s="21">
        <v>67</v>
      </c>
      <c r="I516" s="22">
        <f>IF(SUM($I$512:$I$515) = 0, "-", SUM($I$512:$I$515))</f>
        <v>100</v>
      </c>
      <c r="J516" s="22">
        <f>IF(SUM($J$512:$J$515) = 0, "-", SUM($J$512:$J$515))</f>
        <v>100.00000000000001</v>
      </c>
      <c r="K516" s="22">
        <f>IF(SUM($K$512:$K$515) = 0, "-", SUM($K$512:$K$515))</f>
        <v>100</v>
      </c>
      <c r="L516" s="22">
        <f>IF(SUM($L$512:$L$515) = 0, "-", SUM($L$512:$L$515))</f>
        <v>99.999999999999986</v>
      </c>
      <c r="M516" s="22">
        <f>IF(SUM($M$512:$M$515) = 0, "-", SUM($M$512:$M$515))</f>
        <v>100</v>
      </c>
      <c r="N516" s="9"/>
      <c r="O516" s="9"/>
      <c r="P516" s="9"/>
      <c r="Q516" s="9"/>
      <c r="R516" s="9"/>
    </row>
    <row r="518" spans="1:18" ht="12" customHeight="1" x14ac:dyDescent="0.55000000000000004">
      <c r="A518" s="32" t="s">
        <v>169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</row>
    <row r="519" spans="1:18" ht="12" customHeight="1" x14ac:dyDescent="0.55000000000000004">
      <c r="B519" s="2"/>
      <c r="C519" s="3"/>
      <c r="D519" s="30" t="s">
        <v>1</v>
      </c>
      <c r="E519" s="33"/>
      <c r="F519" s="33"/>
      <c r="G519" s="33"/>
      <c r="H519" s="31"/>
      <c r="I519" s="30" t="s">
        <v>2</v>
      </c>
      <c r="J519" s="33"/>
      <c r="K519" s="33"/>
      <c r="L519" s="33"/>
      <c r="M519" s="31"/>
    </row>
    <row r="520" spans="1:18" ht="33.75" customHeight="1" x14ac:dyDescent="0.55000000000000004">
      <c r="B520" s="4"/>
      <c r="D520" s="25" t="s">
        <v>181</v>
      </c>
      <c r="E520" s="25" t="s">
        <v>199</v>
      </c>
      <c r="F520" s="25" t="s">
        <v>200</v>
      </c>
      <c r="G520" s="25" t="s">
        <v>201</v>
      </c>
      <c r="H520" s="25" t="s">
        <v>182</v>
      </c>
      <c r="I520" s="25" t="s">
        <v>181</v>
      </c>
      <c r="J520" s="25" t="s">
        <v>199</v>
      </c>
      <c r="K520" s="25" t="s">
        <v>200</v>
      </c>
      <c r="L520" s="25" t="s">
        <v>201</v>
      </c>
      <c r="M520" s="25" t="s">
        <v>182</v>
      </c>
    </row>
    <row r="521" spans="1:18" ht="12" customHeight="1" x14ac:dyDescent="0.55000000000000004">
      <c r="B521" s="4"/>
      <c r="D521" s="5"/>
      <c r="E521" s="5"/>
      <c r="F521" s="5"/>
      <c r="G521" s="5"/>
      <c r="H521" s="5"/>
      <c r="I521" s="5">
        <v>1599</v>
      </c>
      <c r="J521" s="5">
        <v>184</v>
      </c>
      <c r="K521" s="5">
        <v>579</v>
      </c>
      <c r="L521" s="5">
        <v>769</v>
      </c>
      <c r="M521" s="5">
        <v>67</v>
      </c>
    </row>
    <row r="522" spans="1:18" ht="12" customHeight="1" x14ac:dyDescent="0.55000000000000004">
      <c r="B522" s="6" t="s">
        <v>170</v>
      </c>
      <c r="C522" s="3"/>
      <c r="D522" s="7">
        <v>643</v>
      </c>
      <c r="E522" s="7">
        <v>58</v>
      </c>
      <c r="F522" s="7">
        <v>231</v>
      </c>
      <c r="G522" s="7">
        <v>327</v>
      </c>
      <c r="H522" s="7">
        <v>27</v>
      </c>
      <c r="I522" s="8">
        <f>IFERROR(100*$D522/$I$521, "-")</f>
        <v>40.212632895559722</v>
      </c>
      <c r="J522" s="8">
        <f>IFERROR(100*$E522/$J$521, "-")</f>
        <v>31.521739130434781</v>
      </c>
      <c r="K522" s="8">
        <f>IFERROR(100*$F522/$K$521, "-")</f>
        <v>39.896373056994818</v>
      </c>
      <c r="L522" s="8">
        <f>IFERROR(100*$G522/$L$521, "-")</f>
        <v>42.522756827048113</v>
      </c>
      <c r="M522" s="8">
        <f>IFERROR(100*$H522/$M$521, "-")</f>
        <v>40.298507462686565</v>
      </c>
      <c r="N522" s="9"/>
      <c r="O522" s="9"/>
      <c r="P522" s="9"/>
      <c r="Q522" s="9"/>
      <c r="R522" s="9"/>
    </row>
    <row r="523" spans="1:18" ht="12" customHeight="1" x14ac:dyDescent="0.55000000000000004">
      <c r="B523" s="10" t="s">
        <v>171</v>
      </c>
      <c r="C523" s="11"/>
      <c r="D523" s="12">
        <v>313</v>
      </c>
      <c r="E523" s="12">
        <v>49</v>
      </c>
      <c r="F523" s="12">
        <v>131</v>
      </c>
      <c r="G523" s="12">
        <v>124</v>
      </c>
      <c r="H523" s="12">
        <v>9</v>
      </c>
      <c r="I523" s="13">
        <f t="shared" ref="I523:I534" si="215">IFERROR(100*$D523/$I$521, "-")</f>
        <v>19.57473420888055</v>
      </c>
      <c r="J523" s="13">
        <f t="shared" ref="J523:J534" si="216">IFERROR(100*$E523/$J$521, "-")</f>
        <v>26.630434782608695</v>
      </c>
      <c r="K523" s="13">
        <f t="shared" ref="K523:K534" si="217">IFERROR(100*$F523/$K$521, "-")</f>
        <v>22.625215889464595</v>
      </c>
      <c r="L523" s="13">
        <f t="shared" ref="L523:L534" si="218">IFERROR(100*$G523/$L$521, "-")</f>
        <v>16.124837451235372</v>
      </c>
      <c r="M523" s="13">
        <f t="shared" ref="M523:M534" si="219">IFERROR(100*$H523/$M$521, "-")</f>
        <v>13.432835820895523</v>
      </c>
      <c r="N523" s="9"/>
      <c r="O523" s="9"/>
      <c r="P523" s="9"/>
      <c r="Q523" s="9"/>
      <c r="R523" s="9"/>
    </row>
    <row r="524" spans="1:18" ht="12" customHeight="1" x14ac:dyDescent="0.55000000000000004">
      <c r="B524" s="14" t="s">
        <v>172</v>
      </c>
      <c r="D524" s="15">
        <v>366</v>
      </c>
      <c r="E524" s="15">
        <v>44</v>
      </c>
      <c r="F524" s="15">
        <v>132</v>
      </c>
      <c r="G524" s="15">
        <v>173</v>
      </c>
      <c r="H524" s="15">
        <v>17</v>
      </c>
      <c r="I524" s="16">
        <f t="shared" si="215"/>
        <v>22.889305816135085</v>
      </c>
      <c r="J524" s="16">
        <f t="shared" si="216"/>
        <v>23.913043478260871</v>
      </c>
      <c r="K524" s="16">
        <f t="shared" si="217"/>
        <v>22.797927461139896</v>
      </c>
      <c r="L524" s="16">
        <f t="shared" si="218"/>
        <v>22.496749024707412</v>
      </c>
      <c r="M524" s="16">
        <f t="shared" si="219"/>
        <v>25.373134328358208</v>
      </c>
      <c r="N524" s="9"/>
      <c r="O524" s="9"/>
      <c r="P524" s="9"/>
      <c r="Q524" s="9"/>
      <c r="R524" s="9"/>
    </row>
    <row r="525" spans="1:18" ht="12" customHeight="1" x14ac:dyDescent="0.55000000000000004">
      <c r="B525" s="10" t="s">
        <v>173</v>
      </c>
      <c r="C525" s="11"/>
      <c r="D525" s="12">
        <v>293</v>
      </c>
      <c r="E525" s="12">
        <v>35</v>
      </c>
      <c r="F525" s="12">
        <v>111</v>
      </c>
      <c r="G525" s="12">
        <v>135</v>
      </c>
      <c r="H525" s="12">
        <v>12</v>
      </c>
      <c r="I525" s="13">
        <f t="shared" si="215"/>
        <v>18.323952470293932</v>
      </c>
      <c r="J525" s="13">
        <f t="shared" si="216"/>
        <v>19.021739130434781</v>
      </c>
      <c r="K525" s="13">
        <f t="shared" si="217"/>
        <v>19.17098445595855</v>
      </c>
      <c r="L525" s="13">
        <f t="shared" si="218"/>
        <v>17.555266579973992</v>
      </c>
      <c r="M525" s="13">
        <f t="shared" si="219"/>
        <v>17.910447761194028</v>
      </c>
      <c r="N525" s="9"/>
      <c r="O525" s="9"/>
      <c r="P525" s="9"/>
      <c r="Q525" s="9"/>
      <c r="R525" s="9"/>
    </row>
    <row r="526" spans="1:18" ht="12" customHeight="1" x14ac:dyDescent="0.55000000000000004">
      <c r="B526" s="14" t="s">
        <v>174</v>
      </c>
      <c r="D526" s="15">
        <v>218</v>
      </c>
      <c r="E526" s="15">
        <v>33</v>
      </c>
      <c r="F526" s="15">
        <v>76</v>
      </c>
      <c r="G526" s="15">
        <v>101</v>
      </c>
      <c r="H526" s="15">
        <v>8</v>
      </c>
      <c r="I526" s="16">
        <f t="shared" si="215"/>
        <v>13.633520950594122</v>
      </c>
      <c r="J526" s="16">
        <f t="shared" si="216"/>
        <v>17.934782608695652</v>
      </c>
      <c r="K526" s="16">
        <f t="shared" si="217"/>
        <v>13.12607944732297</v>
      </c>
      <c r="L526" s="16">
        <f t="shared" si="218"/>
        <v>13.133940182054616</v>
      </c>
      <c r="M526" s="16">
        <f t="shared" si="219"/>
        <v>11.940298507462687</v>
      </c>
      <c r="N526" s="9"/>
      <c r="O526" s="9"/>
      <c r="P526" s="9"/>
      <c r="Q526" s="9"/>
      <c r="R526" s="9"/>
    </row>
    <row r="527" spans="1:18" ht="12" customHeight="1" x14ac:dyDescent="0.55000000000000004">
      <c r="B527" s="10" t="s">
        <v>175</v>
      </c>
      <c r="C527" s="11"/>
      <c r="D527" s="12">
        <v>322</v>
      </c>
      <c r="E527" s="12">
        <v>27</v>
      </c>
      <c r="F527" s="12">
        <v>113</v>
      </c>
      <c r="G527" s="12">
        <v>169</v>
      </c>
      <c r="H527" s="12">
        <v>13</v>
      </c>
      <c r="I527" s="13">
        <f t="shared" si="215"/>
        <v>20.137585991244528</v>
      </c>
      <c r="J527" s="13">
        <f t="shared" si="216"/>
        <v>14.673913043478262</v>
      </c>
      <c r="K527" s="13">
        <f t="shared" si="217"/>
        <v>19.516407599309154</v>
      </c>
      <c r="L527" s="13">
        <f t="shared" si="218"/>
        <v>21.976592977893368</v>
      </c>
      <c r="M527" s="13">
        <f t="shared" si="219"/>
        <v>19.402985074626866</v>
      </c>
      <c r="N527" s="9"/>
      <c r="O527" s="9"/>
      <c r="P527" s="9"/>
      <c r="Q527" s="9"/>
      <c r="R527" s="9"/>
    </row>
    <row r="528" spans="1:18" ht="12" customHeight="1" x14ac:dyDescent="0.55000000000000004">
      <c r="B528" s="14" t="s">
        <v>176</v>
      </c>
      <c r="D528" s="15">
        <v>327</v>
      </c>
      <c r="E528" s="15">
        <v>39</v>
      </c>
      <c r="F528" s="15">
        <v>112</v>
      </c>
      <c r="G528" s="15">
        <v>159</v>
      </c>
      <c r="H528" s="15">
        <v>17</v>
      </c>
      <c r="I528" s="16">
        <f t="shared" si="215"/>
        <v>20.45028142589118</v>
      </c>
      <c r="J528" s="16">
        <f t="shared" si="216"/>
        <v>21.195652173913043</v>
      </c>
      <c r="K528" s="16">
        <f t="shared" si="217"/>
        <v>19.34369602763385</v>
      </c>
      <c r="L528" s="16">
        <f t="shared" si="218"/>
        <v>20.676202860858258</v>
      </c>
      <c r="M528" s="16">
        <f t="shared" si="219"/>
        <v>25.373134328358208</v>
      </c>
      <c r="N528" s="9"/>
      <c r="O528" s="9"/>
      <c r="P528" s="9"/>
      <c r="Q528" s="9"/>
      <c r="R528" s="9"/>
    </row>
    <row r="529" spans="2:18" ht="12" customHeight="1" x14ac:dyDescent="0.55000000000000004">
      <c r="B529" s="10" t="s">
        <v>177</v>
      </c>
      <c r="C529" s="11"/>
      <c r="D529" s="12">
        <v>145</v>
      </c>
      <c r="E529" s="12">
        <v>6</v>
      </c>
      <c r="F529" s="12">
        <v>50</v>
      </c>
      <c r="G529" s="12">
        <v>85</v>
      </c>
      <c r="H529" s="12">
        <v>4</v>
      </c>
      <c r="I529" s="13">
        <f t="shared" si="215"/>
        <v>9.0681676047529702</v>
      </c>
      <c r="J529" s="13">
        <f t="shared" si="216"/>
        <v>3.2608695652173911</v>
      </c>
      <c r="K529" s="13">
        <f t="shared" si="217"/>
        <v>8.6355785837651116</v>
      </c>
      <c r="L529" s="13">
        <f t="shared" si="218"/>
        <v>11.053315994798439</v>
      </c>
      <c r="M529" s="13">
        <f t="shared" si="219"/>
        <v>5.9701492537313436</v>
      </c>
      <c r="N529" s="9"/>
      <c r="O529" s="9"/>
      <c r="P529" s="9"/>
      <c r="Q529" s="9"/>
      <c r="R529" s="9"/>
    </row>
    <row r="530" spans="2:18" ht="12" customHeight="1" x14ac:dyDescent="0.55000000000000004">
      <c r="B530" s="14" t="s">
        <v>178</v>
      </c>
      <c r="D530" s="15">
        <v>446</v>
      </c>
      <c r="E530" s="15">
        <v>74</v>
      </c>
      <c r="F530" s="15">
        <v>174</v>
      </c>
      <c r="G530" s="15">
        <v>182</v>
      </c>
      <c r="H530" s="15">
        <v>16</v>
      </c>
      <c r="I530" s="16">
        <f t="shared" si="215"/>
        <v>27.892432770481552</v>
      </c>
      <c r="J530" s="16">
        <f t="shared" si="216"/>
        <v>40.217391304347828</v>
      </c>
      <c r="K530" s="16">
        <f t="shared" si="217"/>
        <v>30.051813471502591</v>
      </c>
      <c r="L530" s="16">
        <f t="shared" si="218"/>
        <v>23.66710013003901</v>
      </c>
      <c r="M530" s="16">
        <f t="shared" si="219"/>
        <v>23.880597014925375</v>
      </c>
      <c r="N530" s="9"/>
      <c r="O530" s="9"/>
      <c r="P530" s="9"/>
      <c r="Q530" s="9"/>
      <c r="R530" s="9"/>
    </row>
    <row r="531" spans="2:18" ht="12" customHeight="1" x14ac:dyDescent="0.55000000000000004">
      <c r="B531" s="10" t="s">
        <v>179</v>
      </c>
      <c r="C531" s="11"/>
      <c r="D531" s="12">
        <v>103</v>
      </c>
      <c r="E531" s="12">
        <v>13</v>
      </c>
      <c r="F531" s="12">
        <v>42</v>
      </c>
      <c r="G531" s="12">
        <v>41</v>
      </c>
      <c r="H531" s="12">
        <v>7</v>
      </c>
      <c r="I531" s="13">
        <f t="shared" si="215"/>
        <v>6.4415259537210758</v>
      </c>
      <c r="J531" s="13">
        <f t="shared" si="216"/>
        <v>7.0652173913043477</v>
      </c>
      <c r="K531" s="13">
        <f t="shared" si="217"/>
        <v>7.2538860103626943</v>
      </c>
      <c r="L531" s="13">
        <f t="shared" si="218"/>
        <v>5.3315994798439528</v>
      </c>
      <c r="M531" s="13">
        <f t="shared" si="219"/>
        <v>10.447761194029852</v>
      </c>
      <c r="N531" s="9"/>
      <c r="O531" s="9"/>
      <c r="P531" s="9"/>
      <c r="Q531" s="9"/>
      <c r="R531" s="9"/>
    </row>
    <row r="532" spans="2:18" ht="12" customHeight="1" x14ac:dyDescent="0.55000000000000004">
      <c r="B532" s="14" t="s">
        <v>180</v>
      </c>
      <c r="D532" s="15">
        <v>431</v>
      </c>
      <c r="E532" s="15">
        <v>45</v>
      </c>
      <c r="F532" s="15">
        <v>141</v>
      </c>
      <c r="G532" s="15">
        <v>227</v>
      </c>
      <c r="H532" s="15">
        <v>18</v>
      </c>
      <c r="I532" s="16">
        <f t="shared" si="215"/>
        <v>26.954346466541587</v>
      </c>
      <c r="J532" s="16">
        <f t="shared" si="216"/>
        <v>24.456521739130434</v>
      </c>
      <c r="K532" s="16">
        <f t="shared" si="217"/>
        <v>24.352331606217618</v>
      </c>
      <c r="L532" s="16">
        <f t="shared" si="218"/>
        <v>29.51885565669701</v>
      </c>
      <c r="M532" s="16">
        <f t="shared" si="219"/>
        <v>26.865671641791046</v>
      </c>
      <c r="N532" s="9"/>
      <c r="O532" s="9"/>
      <c r="P532" s="9"/>
      <c r="Q532" s="9"/>
      <c r="R532" s="9"/>
    </row>
    <row r="533" spans="2:18" ht="12" customHeight="1" x14ac:dyDescent="0.55000000000000004">
      <c r="B533" s="10" t="s">
        <v>54</v>
      </c>
      <c r="C533" s="11"/>
      <c r="D533" s="12">
        <v>209</v>
      </c>
      <c r="E533" s="12">
        <v>20</v>
      </c>
      <c r="F533" s="12">
        <v>77</v>
      </c>
      <c r="G533" s="12">
        <v>101</v>
      </c>
      <c r="H533" s="12">
        <v>11</v>
      </c>
      <c r="I533" s="13">
        <f t="shared" si="215"/>
        <v>13.070669168230143</v>
      </c>
      <c r="J533" s="13">
        <f t="shared" si="216"/>
        <v>10.869565217391305</v>
      </c>
      <c r="K533" s="13">
        <f t="shared" si="217"/>
        <v>13.298791018998273</v>
      </c>
      <c r="L533" s="13">
        <f t="shared" si="218"/>
        <v>13.133940182054616</v>
      </c>
      <c r="M533" s="13">
        <f t="shared" si="219"/>
        <v>16.417910447761194</v>
      </c>
      <c r="N533" s="9"/>
      <c r="O533" s="9"/>
      <c r="P533" s="9"/>
      <c r="Q533" s="9"/>
      <c r="R533" s="9"/>
    </row>
    <row r="534" spans="2:18" ht="12" customHeight="1" x14ac:dyDescent="0.55000000000000004">
      <c r="B534" s="23" t="s">
        <v>182</v>
      </c>
      <c r="C534" s="24"/>
      <c r="D534" s="21">
        <v>42</v>
      </c>
      <c r="E534" s="21">
        <v>5</v>
      </c>
      <c r="F534" s="21">
        <v>15</v>
      </c>
      <c r="G534" s="21">
        <v>16</v>
      </c>
      <c r="H534" s="21">
        <v>6</v>
      </c>
      <c r="I534" s="22">
        <f t="shared" si="215"/>
        <v>2.6266416510318948</v>
      </c>
      <c r="J534" s="22">
        <f t="shared" si="216"/>
        <v>2.7173913043478262</v>
      </c>
      <c r="K534" s="22">
        <f t="shared" si="217"/>
        <v>2.5906735751295336</v>
      </c>
      <c r="L534" s="22">
        <f t="shared" si="218"/>
        <v>2.080624187256177</v>
      </c>
      <c r="M534" s="22">
        <f t="shared" si="219"/>
        <v>8.9552238805970141</v>
      </c>
      <c r="N534" s="9"/>
      <c r="O534" s="9"/>
      <c r="P534" s="9"/>
      <c r="Q534" s="9"/>
      <c r="R534" s="9"/>
    </row>
    <row r="535" spans="2:18" ht="12" customHeight="1" x14ac:dyDescent="0.55000000000000004">
      <c r="B535" s="30" t="s">
        <v>7</v>
      </c>
      <c r="C535" s="31"/>
      <c r="D535" s="21">
        <v>1599</v>
      </c>
      <c r="E535" s="21">
        <v>184</v>
      </c>
      <c r="F535" s="21">
        <v>579</v>
      </c>
      <c r="G535" s="21">
        <v>769</v>
      </c>
      <c r="H535" s="21">
        <v>67</v>
      </c>
      <c r="I535" s="22" t="s">
        <v>6</v>
      </c>
      <c r="J535" s="22" t="s">
        <v>6</v>
      </c>
      <c r="K535" s="22" t="s">
        <v>6</v>
      </c>
      <c r="L535" s="22" t="s">
        <v>6</v>
      </c>
      <c r="M535" s="22" t="s">
        <v>6</v>
      </c>
      <c r="N535" s="9"/>
      <c r="O535" s="9"/>
      <c r="P535" s="9"/>
      <c r="Q535" s="9"/>
      <c r="R535" s="9"/>
    </row>
  </sheetData>
  <mergeCells count="176">
    <mergeCell ref="B47:C47"/>
    <mergeCell ref="D13:H13"/>
    <mergeCell ref="I13:M13"/>
    <mergeCell ref="B25:C25"/>
    <mergeCell ref="A27:M27"/>
    <mergeCell ref="D28:H28"/>
    <mergeCell ref="I28:M28"/>
    <mergeCell ref="A2:M2"/>
    <mergeCell ref="D3:H3"/>
    <mergeCell ref="I3:M3"/>
    <mergeCell ref="B10:C10"/>
    <mergeCell ref="A12:M12"/>
    <mergeCell ref="B38:C38"/>
    <mergeCell ref="A40:M40"/>
    <mergeCell ref="D41:H41"/>
    <mergeCell ref="I41:M41"/>
    <mergeCell ref="D62:H62"/>
    <mergeCell ref="I62:M62"/>
    <mergeCell ref="B75:C75"/>
    <mergeCell ref="A78:M78"/>
    <mergeCell ref="D79:H79"/>
    <mergeCell ref="I79:M79"/>
    <mergeCell ref="A49:M49"/>
    <mergeCell ref="D50:H50"/>
    <mergeCell ref="I50:M50"/>
    <mergeCell ref="B59:C59"/>
    <mergeCell ref="A61:M61"/>
    <mergeCell ref="A104:M104"/>
    <mergeCell ref="D105:H105"/>
    <mergeCell ref="I105:M105"/>
    <mergeCell ref="B115:C115"/>
    <mergeCell ref="A117:M117"/>
    <mergeCell ref="B89:C89"/>
    <mergeCell ref="A91:M91"/>
    <mergeCell ref="D92:H92"/>
    <mergeCell ref="I92:M92"/>
    <mergeCell ref="B102:C102"/>
    <mergeCell ref="B142:C142"/>
    <mergeCell ref="A144:M144"/>
    <mergeCell ref="D145:H145"/>
    <mergeCell ref="I145:M145"/>
    <mergeCell ref="B158:C158"/>
    <mergeCell ref="D118:H118"/>
    <mergeCell ref="I118:M118"/>
    <mergeCell ref="B127:C127"/>
    <mergeCell ref="A130:M130"/>
    <mergeCell ref="D131:H131"/>
    <mergeCell ref="I131:M131"/>
    <mergeCell ref="D177:H177"/>
    <mergeCell ref="I177:M177"/>
    <mergeCell ref="B183:C183"/>
    <mergeCell ref="A185:M185"/>
    <mergeCell ref="D186:H186"/>
    <mergeCell ref="I186:M186"/>
    <mergeCell ref="A160:M160"/>
    <mergeCell ref="D161:H161"/>
    <mergeCell ref="I161:M161"/>
    <mergeCell ref="B174:C174"/>
    <mergeCell ref="A176:M176"/>
    <mergeCell ref="A211:M211"/>
    <mergeCell ref="D212:H212"/>
    <mergeCell ref="I212:M212"/>
    <mergeCell ref="B220:C220"/>
    <mergeCell ref="A222:M222"/>
    <mergeCell ref="B197:C197"/>
    <mergeCell ref="A200:M200"/>
    <mergeCell ref="D201:H201"/>
    <mergeCell ref="I201:M201"/>
    <mergeCell ref="B209:C209"/>
    <mergeCell ref="B242:C242"/>
    <mergeCell ref="A244:M244"/>
    <mergeCell ref="D245:H245"/>
    <mergeCell ref="I245:M245"/>
    <mergeCell ref="B260:C260"/>
    <mergeCell ref="D223:H223"/>
    <mergeCell ref="I223:M223"/>
    <mergeCell ref="B231:C231"/>
    <mergeCell ref="A233:M233"/>
    <mergeCell ref="D234:H234"/>
    <mergeCell ref="I234:M234"/>
    <mergeCell ref="D282:H282"/>
    <mergeCell ref="I282:M282"/>
    <mergeCell ref="B289:C289"/>
    <mergeCell ref="A291:M291"/>
    <mergeCell ref="D292:H292"/>
    <mergeCell ref="I292:M292"/>
    <mergeCell ref="A262:M262"/>
    <mergeCell ref="D263:H263"/>
    <mergeCell ref="I263:M263"/>
    <mergeCell ref="B278:C278"/>
    <mergeCell ref="A281:M281"/>
    <mergeCell ref="A311:M311"/>
    <mergeCell ref="D312:H312"/>
    <mergeCell ref="I312:M312"/>
    <mergeCell ref="B319:C319"/>
    <mergeCell ref="A321:M321"/>
    <mergeCell ref="B299:C299"/>
    <mergeCell ref="A301:M301"/>
    <mergeCell ref="D302:H302"/>
    <mergeCell ref="I302:M302"/>
    <mergeCell ref="B309:C309"/>
    <mergeCell ref="B339:C339"/>
    <mergeCell ref="A341:M341"/>
    <mergeCell ref="D342:H342"/>
    <mergeCell ref="I342:M342"/>
    <mergeCell ref="B349:C349"/>
    <mergeCell ref="D322:H322"/>
    <mergeCell ref="I322:M322"/>
    <mergeCell ref="B329:C329"/>
    <mergeCell ref="A331:M331"/>
    <mergeCell ref="D332:H332"/>
    <mergeCell ref="I332:M332"/>
    <mergeCell ref="D362:H362"/>
    <mergeCell ref="I362:M362"/>
    <mergeCell ref="B369:C369"/>
    <mergeCell ref="A371:M371"/>
    <mergeCell ref="D372:H372"/>
    <mergeCell ref="I372:M372"/>
    <mergeCell ref="A351:M351"/>
    <mergeCell ref="D352:H352"/>
    <mergeCell ref="I352:M352"/>
    <mergeCell ref="B359:C359"/>
    <mergeCell ref="A361:M361"/>
    <mergeCell ref="A391:M391"/>
    <mergeCell ref="D392:H392"/>
    <mergeCell ref="I392:M392"/>
    <mergeCell ref="B399:C399"/>
    <mergeCell ref="A401:M401"/>
    <mergeCell ref="B379:C379"/>
    <mergeCell ref="A381:M381"/>
    <mergeCell ref="D382:H382"/>
    <mergeCell ref="I382:M382"/>
    <mergeCell ref="B389:C389"/>
    <mergeCell ref="B419:C419"/>
    <mergeCell ref="A421:M421"/>
    <mergeCell ref="D422:H422"/>
    <mergeCell ref="I422:M422"/>
    <mergeCell ref="B429:C429"/>
    <mergeCell ref="D402:H402"/>
    <mergeCell ref="I402:M402"/>
    <mergeCell ref="B409:C409"/>
    <mergeCell ref="A411:M411"/>
    <mergeCell ref="D412:H412"/>
    <mergeCell ref="I412:M412"/>
    <mergeCell ref="D449:H449"/>
    <mergeCell ref="I449:M449"/>
    <mergeCell ref="B457:C457"/>
    <mergeCell ref="A459:M459"/>
    <mergeCell ref="D460:H460"/>
    <mergeCell ref="I460:M460"/>
    <mergeCell ref="A431:M431"/>
    <mergeCell ref="D432:H432"/>
    <mergeCell ref="I432:M432"/>
    <mergeCell ref="B445:C445"/>
    <mergeCell ref="A448:M448"/>
    <mergeCell ref="A481:M481"/>
    <mergeCell ref="D482:H482"/>
    <mergeCell ref="I482:M482"/>
    <mergeCell ref="B490:C490"/>
    <mergeCell ref="A492:M492"/>
    <mergeCell ref="B468:C468"/>
    <mergeCell ref="A470:M470"/>
    <mergeCell ref="D471:H471"/>
    <mergeCell ref="I471:M471"/>
    <mergeCell ref="B479:C479"/>
    <mergeCell ref="B516:C516"/>
    <mergeCell ref="A518:M518"/>
    <mergeCell ref="D519:H519"/>
    <mergeCell ref="I519:M519"/>
    <mergeCell ref="B535:C535"/>
    <mergeCell ref="D493:H493"/>
    <mergeCell ref="I493:M493"/>
    <mergeCell ref="B506:C506"/>
    <mergeCell ref="A508:M508"/>
    <mergeCell ref="D509:H509"/>
    <mergeCell ref="I509:M509"/>
  </mergeCells>
  <phoneticPr fontId="3"/>
  <pageMargins left="0.7" right="0.7" top="0.75" bottom="0.75" header="0.3" footer="0.3"/>
  <pageSetup paperSize="9" scale="55" fitToHeight="0" orientation="landscape" r:id="rId1"/>
  <headerFooter>
    <oddHeader>&amp;C16・17歳票_クロス集計結果（親_等価世帯収入別）</oddHeader>
    <oddFooter>&amp;C&amp;P / &amp;N ページ</oddFooter>
  </headerFooter>
  <rowBreaks count="9" manualBreakCount="9">
    <brk id="60" max="16383" man="1"/>
    <brk id="116" max="16383" man="1"/>
    <brk id="175" max="16383" man="1"/>
    <brk id="232" max="16383" man="1"/>
    <brk id="290" max="16383" man="1"/>
    <brk id="350" max="16383" man="1"/>
    <brk id="410" max="16383" man="1"/>
    <brk id="469" max="16383" man="1"/>
    <brk id="51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87E03-1A84-4E6F-AD68-87637F8269E2}">
  <sheetPr>
    <pageSetUpPr fitToPage="1"/>
  </sheetPr>
  <dimension ref="A2:Z535"/>
  <sheetViews>
    <sheetView showGridLines="0" view="pageBreakPreview" zoomScale="55" zoomScaleNormal="70" zoomScaleSheetLayoutView="55" workbookViewId="0">
      <selection activeCell="L4" sqref="L4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3" width="10.58203125" style="1" customWidth="1"/>
    <col min="44" max="16384" width="9" style="1"/>
  </cols>
  <sheetData>
    <row r="2" spans="1:26" ht="12" customHeight="1" x14ac:dyDescent="0.55000000000000004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26" ht="12" customHeight="1" x14ac:dyDescent="0.55000000000000004">
      <c r="B3" s="2"/>
      <c r="C3" s="3"/>
      <c r="D3" s="30" t="s">
        <v>1</v>
      </c>
      <c r="E3" s="33"/>
      <c r="F3" s="33"/>
      <c r="G3" s="33"/>
      <c r="H3" s="33"/>
      <c r="I3" s="33"/>
      <c r="J3" s="33"/>
      <c r="K3" s="31"/>
      <c r="L3" s="30" t="s">
        <v>2</v>
      </c>
      <c r="M3" s="33"/>
      <c r="N3" s="33"/>
      <c r="O3" s="33"/>
      <c r="P3" s="33"/>
      <c r="Q3" s="33"/>
      <c r="R3" s="31"/>
    </row>
    <row r="4" spans="1:26" ht="33.75" customHeight="1" x14ac:dyDescent="0.55000000000000004">
      <c r="B4" s="4"/>
      <c r="D4" s="25" t="s">
        <v>181</v>
      </c>
      <c r="E4" s="25" t="s">
        <v>195</v>
      </c>
      <c r="F4" s="25" t="s">
        <v>196</v>
      </c>
      <c r="G4" s="25" t="s">
        <v>197</v>
      </c>
      <c r="H4" s="25" t="s">
        <v>198</v>
      </c>
      <c r="I4" s="25" t="s">
        <v>54</v>
      </c>
      <c r="J4" s="25" t="s">
        <v>167</v>
      </c>
      <c r="K4" s="25" t="s">
        <v>182</v>
      </c>
      <c r="L4" s="25" t="s">
        <v>181</v>
      </c>
      <c r="M4" s="25" t="s">
        <v>195</v>
      </c>
      <c r="N4" s="25" t="s">
        <v>196</v>
      </c>
      <c r="O4" s="25" t="s">
        <v>197</v>
      </c>
      <c r="P4" s="25" t="s">
        <v>198</v>
      </c>
      <c r="Q4" s="25" t="s">
        <v>54</v>
      </c>
      <c r="R4" s="25" t="s">
        <v>167</v>
      </c>
    </row>
    <row r="5" spans="1:26" ht="12" customHeight="1" x14ac:dyDescent="0.55000000000000004">
      <c r="B5" s="4"/>
      <c r="D5" s="5"/>
      <c r="E5" s="5"/>
      <c r="F5" s="5"/>
      <c r="G5" s="5"/>
      <c r="H5" s="5"/>
      <c r="I5" s="5"/>
      <c r="J5" s="5"/>
      <c r="K5" s="5"/>
      <c r="L5" s="5">
        <v>1599</v>
      </c>
      <c r="M5" s="5">
        <v>1410</v>
      </c>
      <c r="N5" s="5">
        <v>122</v>
      </c>
      <c r="O5" s="5">
        <v>20</v>
      </c>
      <c r="P5" s="5">
        <v>15</v>
      </c>
      <c r="Q5" s="5">
        <v>6</v>
      </c>
      <c r="R5" s="5">
        <v>22</v>
      </c>
    </row>
    <row r="6" spans="1:26" ht="12" customHeight="1" x14ac:dyDescent="0.55000000000000004">
      <c r="B6" s="6" t="s">
        <v>3</v>
      </c>
      <c r="C6" s="3"/>
      <c r="D6" s="7">
        <v>791</v>
      </c>
      <c r="E6" s="7">
        <v>702</v>
      </c>
      <c r="F6" s="7">
        <v>57</v>
      </c>
      <c r="G6" s="7">
        <v>9</v>
      </c>
      <c r="H6" s="7">
        <v>8</v>
      </c>
      <c r="I6" s="7">
        <v>1</v>
      </c>
      <c r="J6" s="7">
        <v>11</v>
      </c>
      <c r="K6" s="7">
        <v>3</v>
      </c>
      <c r="L6" s="8">
        <f>IFERROR(100*$D6/$L$5, "-")</f>
        <v>49.468417761100689</v>
      </c>
      <c r="M6" s="8">
        <f>IFERROR(100*$E6/$M$5, "-")</f>
        <v>49.787234042553195</v>
      </c>
      <c r="N6" s="8">
        <f>IFERROR(100*$F6/$N$5, "-")</f>
        <v>46.721311475409834</v>
      </c>
      <c r="O6" s="8">
        <f>IFERROR(100*$G6/$O$5, "-")</f>
        <v>45</v>
      </c>
      <c r="P6" s="8">
        <f>IFERROR(100*$H6/$P$5, "-")</f>
        <v>53.333333333333336</v>
      </c>
      <c r="Q6" s="8">
        <f>IFERROR(100*$I6/$Q$5, "-")</f>
        <v>16.666666666666668</v>
      </c>
      <c r="R6" s="8">
        <f>IFERROR(100*$J6/$R$5, "-")</f>
        <v>50</v>
      </c>
      <c r="S6" s="9"/>
      <c r="T6" s="9"/>
      <c r="U6" s="9"/>
      <c r="V6" s="9"/>
      <c r="W6" s="9"/>
      <c r="X6" s="9"/>
      <c r="Y6" s="9"/>
      <c r="Z6" s="9"/>
    </row>
    <row r="7" spans="1:26" ht="12" customHeight="1" x14ac:dyDescent="0.55000000000000004">
      <c r="B7" s="10" t="s">
        <v>4</v>
      </c>
      <c r="C7" s="11"/>
      <c r="D7" s="12">
        <v>771</v>
      </c>
      <c r="E7" s="12">
        <v>676</v>
      </c>
      <c r="F7" s="12">
        <v>63</v>
      </c>
      <c r="G7" s="12">
        <v>9</v>
      </c>
      <c r="H7" s="12">
        <v>6</v>
      </c>
      <c r="I7" s="12">
        <v>5</v>
      </c>
      <c r="J7" s="12">
        <v>11</v>
      </c>
      <c r="K7" s="12">
        <v>1</v>
      </c>
      <c r="L7" s="13">
        <f t="shared" ref="L7:L9" si="0">IFERROR(100*$D7/$L$5, "-")</f>
        <v>48.217636022514071</v>
      </c>
      <c r="M7" s="13">
        <f t="shared" ref="M7:M9" si="1">IFERROR(100*$E7/$M$5, "-")</f>
        <v>47.943262411347519</v>
      </c>
      <c r="N7" s="13">
        <f t="shared" ref="N7:N9" si="2">IFERROR(100*$F7/$N$5, "-")</f>
        <v>51.639344262295083</v>
      </c>
      <c r="O7" s="13">
        <f t="shared" ref="O7:O9" si="3">IFERROR(100*$G7/$O$5, "-")</f>
        <v>45</v>
      </c>
      <c r="P7" s="13">
        <f t="shared" ref="P7:P9" si="4">IFERROR(100*$H7/$P$5, "-")</f>
        <v>40</v>
      </c>
      <c r="Q7" s="13">
        <f t="shared" ref="Q7:Q9" si="5">IFERROR(100*$I7/$Q$5, "-")</f>
        <v>83.333333333333329</v>
      </c>
      <c r="R7" s="13">
        <f t="shared" ref="R7:R9" si="6">IFERROR(100*$J7/$R$5, "-")</f>
        <v>50</v>
      </c>
      <c r="S7" s="9"/>
      <c r="T7" s="9"/>
      <c r="U7" s="9"/>
      <c r="V7" s="9"/>
      <c r="W7" s="9"/>
      <c r="X7" s="9"/>
      <c r="Y7" s="9"/>
      <c r="Z7" s="9"/>
    </row>
    <row r="8" spans="1:26" ht="12" customHeight="1" x14ac:dyDescent="0.55000000000000004">
      <c r="B8" s="14" t="s">
        <v>5</v>
      </c>
      <c r="D8" s="15">
        <v>29</v>
      </c>
      <c r="E8" s="15">
        <v>25</v>
      </c>
      <c r="F8" s="15">
        <v>2</v>
      </c>
      <c r="G8" s="15">
        <v>2</v>
      </c>
      <c r="H8" s="15">
        <v>0</v>
      </c>
      <c r="I8" s="15">
        <v>0</v>
      </c>
      <c r="J8" s="15">
        <v>0</v>
      </c>
      <c r="K8" s="15">
        <v>0</v>
      </c>
      <c r="L8" s="16">
        <f t="shared" si="0"/>
        <v>1.813633520950594</v>
      </c>
      <c r="M8" s="16">
        <f t="shared" si="1"/>
        <v>1.7730496453900708</v>
      </c>
      <c r="N8" s="16">
        <f t="shared" si="2"/>
        <v>1.639344262295082</v>
      </c>
      <c r="O8" s="16">
        <f t="shared" si="3"/>
        <v>10</v>
      </c>
      <c r="P8" s="16">
        <f t="shared" si="4"/>
        <v>0</v>
      </c>
      <c r="Q8" s="16">
        <f t="shared" si="5"/>
        <v>0</v>
      </c>
      <c r="R8" s="16">
        <f t="shared" si="6"/>
        <v>0</v>
      </c>
      <c r="S8" s="9"/>
      <c r="T8" s="9"/>
      <c r="U8" s="9"/>
      <c r="V8" s="9"/>
      <c r="W8" s="9"/>
      <c r="X8" s="9"/>
      <c r="Y8" s="9"/>
      <c r="Z8" s="9"/>
    </row>
    <row r="9" spans="1:26" ht="12" customHeight="1" x14ac:dyDescent="0.55000000000000004">
      <c r="B9" s="17" t="s">
        <v>182</v>
      </c>
      <c r="C9" s="18"/>
      <c r="D9" s="19">
        <v>8</v>
      </c>
      <c r="E9" s="19">
        <v>7</v>
      </c>
      <c r="F9" s="19">
        <v>0</v>
      </c>
      <c r="G9" s="19">
        <v>0</v>
      </c>
      <c r="H9" s="19">
        <v>1</v>
      </c>
      <c r="I9" s="19">
        <v>0</v>
      </c>
      <c r="J9" s="19">
        <v>0</v>
      </c>
      <c r="K9" s="19">
        <v>0</v>
      </c>
      <c r="L9" s="20">
        <f t="shared" si="0"/>
        <v>0.50031269543464663</v>
      </c>
      <c r="M9" s="20">
        <f t="shared" si="1"/>
        <v>0.49645390070921985</v>
      </c>
      <c r="N9" s="20">
        <f t="shared" si="2"/>
        <v>0</v>
      </c>
      <c r="O9" s="20">
        <f t="shared" si="3"/>
        <v>0</v>
      </c>
      <c r="P9" s="20">
        <f t="shared" si="4"/>
        <v>6.666666666666667</v>
      </c>
      <c r="Q9" s="20">
        <f t="shared" si="5"/>
        <v>0</v>
      </c>
      <c r="R9" s="20">
        <f t="shared" si="6"/>
        <v>0</v>
      </c>
      <c r="S9" s="9"/>
      <c r="T9" s="9"/>
      <c r="U9" s="9"/>
      <c r="V9" s="9"/>
      <c r="W9" s="9"/>
      <c r="X9" s="9"/>
      <c r="Y9" s="9"/>
      <c r="Z9" s="9"/>
    </row>
    <row r="10" spans="1:26" ht="12" customHeight="1" x14ac:dyDescent="0.55000000000000004">
      <c r="B10" s="30" t="s">
        <v>7</v>
      </c>
      <c r="C10" s="31"/>
      <c r="D10" s="21">
        <v>1599</v>
      </c>
      <c r="E10" s="21">
        <v>1410</v>
      </c>
      <c r="F10" s="21">
        <v>122</v>
      </c>
      <c r="G10" s="21">
        <v>20</v>
      </c>
      <c r="H10" s="21">
        <v>15</v>
      </c>
      <c r="I10" s="21">
        <v>6</v>
      </c>
      <c r="J10" s="21">
        <v>22</v>
      </c>
      <c r="K10" s="21">
        <v>4</v>
      </c>
      <c r="L10" s="22">
        <f>IF(SUM($L$6:$L$9) = 0, "-", SUM($L$6:$L$9))</f>
        <v>100</v>
      </c>
      <c r="M10" s="22">
        <f>IF(SUM($M$6:$M$9) = 0, "-", SUM($M$6:$M$9))</f>
        <v>100</v>
      </c>
      <c r="N10" s="22">
        <f>IF(SUM($N$6:$N$9) = 0, "-", SUM($N$6:$N$9))</f>
        <v>100</v>
      </c>
      <c r="O10" s="22">
        <f>IF(SUM($O$6:$O$9) = 0, "-", SUM($O$6:$O$9))</f>
        <v>100</v>
      </c>
      <c r="P10" s="22">
        <f>IF(SUM($P$6:$P$9) = 0, "-", SUM($P$6:$P$9))</f>
        <v>100.00000000000001</v>
      </c>
      <c r="Q10" s="22">
        <f>IF(SUM($Q$6:$Q$9) = 0, "-", SUM($Q$6:$Q$9))</f>
        <v>100</v>
      </c>
      <c r="R10" s="22">
        <f>IF(SUM($R$6:$R$9) = 0, "-", SUM($R$6:$R$9))</f>
        <v>100</v>
      </c>
      <c r="S10" s="9"/>
      <c r="T10" s="9"/>
      <c r="U10" s="9"/>
      <c r="V10" s="9"/>
      <c r="W10" s="9"/>
      <c r="X10" s="9"/>
      <c r="Y10" s="9"/>
      <c r="Z10" s="9"/>
    </row>
    <row r="12" spans="1:26" ht="12" customHeight="1" x14ac:dyDescent="0.55000000000000004">
      <c r="A12" s="34" t="s">
        <v>8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</row>
    <row r="13" spans="1:26" ht="12" customHeight="1" x14ac:dyDescent="0.55000000000000004">
      <c r="B13" s="2"/>
      <c r="C13" s="3"/>
      <c r="D13" s="30" t="s">
        <v>1</v>
      </c>
      <c r="E13" s="33"/>
      <c r="F13" s="33"/>
      <c r="G13" s="33"/>
      <c r="H13" s="33"/>
      <c r="I13" s="33"/>
      <c r="J13" s="33"/>
      <c r="K13" s="31"/>
      <c r="L13" s="30" t="s">
        <v>2</v>
      </c>
      <c r="M13" s="33"/>
      <c r="N13" s="33"/>
      <c r="O13" s="33"/>
      <c r="P13" s="33"/>
      <c r="Q13" s="33"/>
      <c r="R13" s="31"/>
    </row>
    <row r="14" spans="1:26" ht="33.75" customHeight="1" x14ac:dyDescent="0.55000000000000004">
      <c r="B14" s="4"/>
      <c r="D14" s="25" t="s">
        <v>181</v>
      </c>
      <c r="E14" s="25" t="s">
        <v>195</v>
      </c>
      <c r="F14" s="25" t="s">
        <v>196</v>
      </c>
      <c r="G14" s="25" t="s">
        <v>197</v>
      </c>
      <c r="H14" s="25" t="s">
        <v>198</v>
      </c>
      <c r="I14" s="25" t="s">
        <v>54</v>
      </c>
      <c r="J14" s="25" t="s">
        <v>167</v>
      </c>
      <c r="K14" s="25" t="s">
        <v>182</v>
      </c>
      <c r="L14" s="25" t="s">
        <v>181</v>
      </c>
      <c r="M14" s="25" t="s">
        <v>195</v>
      </c>
      <c r="N14" s="25" t="s">
        <v>196</v>
      </c>
      <c r="O14" s="25" t="s">
        <v>197</v>
      </c>
      <c r="P14" s="25" t="s">
        <v>198</v>
      </c>
      <c r="Q14" s="25" t="s">
        <v>54</v>
      </c>
      <c r="R14" s="25" t="s">
        <v>167</v>
      </c>
    </row>
    <row r="15" spans="1:26" ht="12" customHeight="1" x14ac:dyDescent="0.55000000000000004">
      <c r="B15" s="4"/>
      <c r="D15" s="5"/>
      <c r="E15" s="5"/>
      <c r="F15" s="5"/>
      <c r="G15" s="5"/>
      <c r="H15" s="5"/>
      <c r="I15" s="5"/>
      <c r="J15" s="5"/>
      <c r="K15" s="5"/>
      <c r="L15" s="5">
        <v>1599</v>
      </c>
      <c r="M15" s="5">
        <v>1410</v>
      </c>
      <c r="N15" s="5">
        <v>122</v>
      </c>
      <c r="O15" s="5">
        <v>20</v>
      </c>
      <c r="P15" s="5">
        <v>15</v>
      </c>
      <c r="Q15" s="5">
        <v>6</v>
      </c>
      <c r="R15" s="5">
        <v>22</v>
      </c>
    </row>
    <row r="16" spans="1:26" ht="12" customHeight="1" x14ac:dyDescent="0.55000000000000004">
      <c r="B16" s="6" t="s">
        <v>9</v>
      </c>
      <c r="C16" s="3"/>
      <c r="D16" s="7">
        <v>1440</v>
      </c>
      <c r="E16" s="7">
        <v>1285</v>
      </c>
      <c r="F16" s="7">
        <v>99</v>
      </c>
      <c r="G16" s="7">
        <v>16</v>
      </c>
      <c r="H16" s="7">
        <v>12</v>
      </c>
      <c r="I16" s="7">
        <v>5</v>
      </c>
      <c r="J16" s="7">
        <v>20</v>
      </c>
      <c r="K16" s="7">
        <v>3</v>
      </c>
      <c r="L16" s="8">
        <f>IFERROR(100*$D16/$L$15, "-")</f>
        <v>90.056285178236394</v>
      </c>
      <c r="M16" s="8">
        <f>IFERROR(100*$E16/$M$15, "-")</f>
        <v>91.134751773049643</v>
      </c>
      <c r="N16" s="8">
        <f>IFERROR(100*$F16/$N$15, "-")</f>
        <v>81.147540983606561</v>
      </c>
      <c r="O16" s="8">
        <f>IFERROR(100*$G16/$O$15, "-")</f>
        <v>80</v>
      </c>
      <c r="P16" s="8">
        <f>IFERROR(100*$H16/$P$15, "-")</f>
        <v>80</v>
      </c>
      <c r="Q16" s="8">
        <f>IFERROR(100*$I16/$Q$15, "-")</f>
        <v>83.333333333333329</v>
      </c>
      <c r="R16" s="8">
        <f>IFERROR(100*$J16/$R$15, "-")</f>
        <v>90.909090909090907</v>
      </c>
      <c r="S16" s="9"/>
      <c r="T16" s="9"/>
      <c r="U16" s="9"/>
      <c r="V16" s="9"/>
      <c r="W16" s="9"/>
      <c r="X16" s="9"/>
      <c r="Y16" s="9"/>
      <c r="Z16" s="9"/>
    </row>
    <row r="17" spans="1:26" ht="12" customHeight="1" x14ac:dyDescent="0.55000000000000004">
      <c r="B17" s="10" t="s">
        <v>10</v>
      </c>
      <c r="C17" s="11"/>
      <c r="D17" s="12">
        <v>17</v>
      </c>
      <c r="E17" s="12">
        <v>12</v>
      </c>
      <c r="F17" s="12">
        <v>5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3">
        <f t="shared" ref="L17:L24" si="7">IFERROR(100*$D17/$L$15, "-")</f>
        <v>1.0631644777986242</v>
      </c>
      <c r="M17" s="13">
        <f t="shared" ref="M17:M24" si="8">IFERROR(100*$E17/$M$15, "-")</f>
        <v>0.85106382978723405</v>
      </c>
      <c r="N17" s="13">
        <f t="shared" ref="N17:N24" si="9">IFERROR(100*$F17/$N$15, "-")</f>
        <v>4.0983606557377046</v>
      </c>
      <c r="O17" s="13">
        <f t="shared" ref="O17:O24" si="10">IFERROR(100*$G17/$O$15, "-")</f>
        <v>0</v>
      </c>
      <c r="P17" s="13">
        <f t="shared" ref="P17:P24" si="11">IFERROR(100*$H17/$P$15, "-")</f>
        <v>0</v>
      </c>
      <c r="Q17" s="13">
        <f t="shared" ref="Q17:Q24" si="12">IFERROR(100*$I17/$Q$15, "-")</f>
        <v>0</v>
      </c>
      <c r="R17" s="13">
        <f t="shared" ref="R17:R24" si="13">IFERROR(100*$J17/$R$15, "-")</f>
        <v>0</v>
      </c>
      <c r="S17" s="9"/>
      <c r="T17" s="9"/>
      <c r="U17" s="9"/>
      <c r="V17" s="9"/>
      <c r="W17" s="9"/>
      <c r="X17" s="9"/>
      <c r="Y17" s="9"/>
      <c r="Z17" s="9"/>
    </row>
    <row r="18" spans="1:26" ht="12" customHeight="1" x14ac:dyDescent="0.55000000000000004">
      <c r="B18" s="14" t="s">
        <v>11</v>
      </c>
      <c r="D18" s="15">
        <v>91</v>
      </c>
      <c r="E18" s="15">
        <v>73</v>
      </c>
      <c r="F18" s="15">
        <v>12</v>
      </c>
      <c r="G18" s="15">
        <v>3</v>
      </c>
      <c r="H18" s="15">
        <v>1</v>
      </c>
      <c r="I18" s="15">
        <v>1</v>
      </c>
      <c r="J18" s="15">
        <v>1</v>
      </c>
      <c r="K18" s="15">
        <v>0</v>
      </c>
      <c r="L18" s="16">
        <f t="shared" si="7"/>
        <v>5.691056910569106</v>
      </c>
      <c r="M18" s="16">
        <f t="shared" si="8"/>
        <v>5.1773049645390072</v>
      </c>
      <c r="N18" s="16">
        <f t="shared" si="9"/>
        <v>9.8360655737704921</v>
      </c>
      <c r="O18" s="16">
        <f t="shared" si="10"/>
        <v>15</v>
      </c>
      <c r="P18" s="16">
        <f t="shared" si="11"/>
        <v>6.666666666666667</v>
      </c>
      <c r="Q18" s="16">
        <f t="shared" si="12"/>
        <v>16.666666666666668</v>
      </c>
      <c r="R18" s="16">
        <f t="shared" si="13"/>
        <v>4.5454545454545459</v>
      </c>
      <c r="S18" s="9"/>
      <c r="T18" s="9"/>
      <c r="U18" s="9"/>
      <c r="V18" s="9"/>
      <c r="W18" s="9"/>
      <c r="X18" s="9"/>
      <c r="Y18" s="9"/>
      <c r="Z18" s="9"/>
    </row>
    <row r="19" spans="1:26" ht="12" customHeight="1" x14ac:dyDescent="0.55000000000000004">
      <c r="B19" s="10" t="s">
        <v>12</v>
      </c>
      <c r="C19" s="11"/>
      <c r="D19" s="12">
        <v>25</v>
      </c>
      <c r="E19" s="12">
        <v>18</v>
      </c>
      <c r="F19" s="12">
        <v>4</v>
      </c>
      <c r="G19" s="12">
        <v>0</v>
      </c>
      <c r="H19" s="12">
        <v>1</v>
      </c>
      <c r="I19" s="12">
        <v>0</v>
      </c>
      <c r="J19" s="12">
        <v>1</v>
      </c>
      <c r="K19" s="12">
        <v>1</v>
      </c>
      <c r="L19" s="13">
        <f t="shared" si="7"/>
        <v>1.5634771732332708</v>
      </c>
      <c r="M19" s="13">
        <f t="shared" si="8"/>
        <v>1.2765957446808511</v>
      </c>
      <c r="N19" s="13">
        <f t="shared" si="9"/>
        <v>3.278688524590164</v>
      </c>
      <c r="O19" s="13">
        <f t="shared" si="10"/>
        <v>0</v>
      </c>
      <c r="P19" s="13">
        <f t="shared" si="11"/>
        <v>6.666666666666667</v>
      </c>
      <c r="Q19" s="13">
        <f t="shared" si="12"/>
        <v>0</v>
      </c>
      <c r="R19" s="13">
        <f t="shared" si="13"/>
        <v>4.5454545454545459</v>
      </c>
      <c r="S19" s="9"/>
      <c r="T19" s="9"/>
      <c r="U19" s="9"/>
      <c r="V19" s="9"/>
      <c r="W19" s="9"/>
      <c r="X19" s="9"/>
      <c r="Y19" s="9"/>
      <c r="Z19" s="9"/>
    </row>
    <row r="20" spans="1:26" ht="12" customHeight="1" x14ac:dyDescent="0.55000000000000004">
      <c r="B20" s="14" t="s">
        <v>13</v>
      </c>
      <c r="D20" s="15">
        <v>6</v>
      </c>
      <c r="E20" s="15">
        <v>5</v>
      </c>
      <c r="F20" s="15">
        <v>0</v>
      </c>
      <c r="G20" s="15">
        <v>1</v>
      </c>
      <c r="H20" s="15">
        <v>0</v>
      </c>
      <c r="I20" s="15">
        <v>0</v>
      </c>
      <c r="J20" s="15">
        <v>0</v>
      </c>
      <c r="K20" s="15">
        <v>0</v>
      </c>
      <c r="L20" s="16">
        <f t="shared" si="7"/>
        <v>0.37523452157598497</v>
      </c>
      <c r="M20" s="16">
        <f t="shared" si="8"/>
        <v>0.3546099290780142</v>
      </c>
      <c r="N20" s="16">
        <f t="shared" si="9"/>
        <v>0</v>
      </c>
      <c r="O20" s="16">
        <f t="shared" si="10"/>
        <v>5</v>
      </c>
      <c r="P20" s="16">
        <f t="shared" si="11"/>
        <v>0</v>
      </c>
      <c r="Q20" s="16">
        <f t="shared" si="12"/>
        <v>0</v>
      </c>
      <c r="R20" s="16">
        <f t="shared" si="13"/>
        <v>0</v>
      </c>
      <c r="S20" s="9"/>
      <c r="T20" s="9"/>
      <c r="U20" s="9"/>
      <c r="V20" s="9"/>
      <c r="W20" s="9"/>
      <c r="X20" s="9"/>
      <c r="Y20" s="9"/>
      <c r="Z20" s="9"/>
    </row>
    <row r="21" spans="1:26" ht="12" customHeight="1" x14ac:dyDescent="0.55000000000000004">
      <c r="B21" s="10" t="s">
        <v>14</v>
      </c>
      <c r="C21" s="11"/>
      <c r="D21" s="12">
        <v>6</v>
      </c>
      <c r="E21" s="12">
        <v>6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3">
        <f t="shared" si="7"/>
        <v>0.37523452157598497</v>
      </c>
      <c r="M21" s="13">
        <f t="shared" si="8"/>
        <v>0.42553191489361702</v>
      </c>
      <c r="N21" s="13">
        <f t="shared" si="9"/>
        <v>0</v>
      </c>
      <c r="O21" s="13">
        <f t="shared" si="10"/>
        <v>0</v>
      </c>
      <c r="P21" s="13">
        <f t="shared" si="11"/>
        <v>0</v>
      </c>
      <c r="Q21" s="13">
        <f t="shared" si="12"/>
        <v>0</v>
      </c>
      <c r="R21" s="13">
        <f t="shared" si="13"/>
        <v>0</v>
      </c>
      <c r="S21" s="9"/>
      <c r="T21" s="9"/>
      <c r="U21" s="9"/>
      <c r="V21" s="9"/>
      <c r="W21" s="9"/>
      <c r="X21" s="9"/>
      <c r="Y21" s="9"/>
      <c r="Z21" s="9"/>
    </row>
    <row r="22" spans="1:26" ht="12" customHeight="1" x14ac:dyDescent="0.55000000000000004">
      <c r="B22" s="14" t="s">
        <v>15</v>
      </c>
      <c r="D22" s="15">
        <v>7</v>
      </c>
      <c r="E22" s="15">
        <v>5</v>
      </c>
      <c r="F22" s="15">
        <v>2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6">
        <f t="shared" si="7"/>
        <v>0.43777360850531583</v>
      </c>
      <c r="M22" s="16">
        <f t="shared" si="8"/>
        <v>0.3546099290780142</v>
      </c>
      <c r="N22" s="16">
        <f t="shared" si="9"/>
        <v>1.639344262295082</v>
      </c>
      <c r="O22" s="16">
        <f t="shared" si="10"/>
        <v>0</v>
      </c>
      <c r="P22" s="16">
        <f t="shared" si="11"/>
        <v>0</v>
      </c>
      <c r="Q22" s="16">
        <f t="shared" si="12"/>
        <v>0</v>
      </c>
      <c r="R22" s="16">
        <f t="shared" si="13"/>
        <v>0</v>
      </c>
      <c r="S22" s="9"/>
      <c r="T22" s="9"/>
      <c r="U22" s="9"/>
      <c r="V22" s="9"/>
      <c r="W22" s="9"/>
      <c r="X22" s="9"/>
      <c r="Y22" s="9"/>
      <c r="Z22" s="9"/>
    </row>
    <row r="23" spans="1:26" ht="12" customHeight="1" x14ac:dyDescent="0.55000000000000004">
      <c r="B23" s="10" t="s">
        <v>16</v>
      </c>
      <c r="C23" s="11"/>
      <c r="D23" s="12">
        <v>1</v>
      </c>
      <c r="E23" s="12">
        <v>1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3">
        <f t="shared" si="7"/>
        <v>6.2539086929330828E-2</v>
      </c>
      <c r="M23" s="13">
        <f t="shared" si="8"/>
        <v>7.0921985815602842E-2</v>
      </c>
      <c r="N23" s="13">
        <f t="shared" si="9"/>
        <v>0</v>
      </c>
      <c r="O23" s="13">
        <f t="shared" si="10"/>
        <v>0</v>
      </c>
      <c r="P23" s="13">
        <f t="shared" si="11"/>
        <v>0</v>
      </c>
      <c r="Q23" s="13">
        <f t="shared" si="12"/>
        <v>0</v>
      </c>
      <c r="R23" s="13">
        <f t="shared" si="13"/>
        <v>0</v>
      </c>
      <c r="S23" s="9"/>
      <c r="T23" s="9"/>
      <c r="U23" s="9"/>
      <c r="V23" s="9"/>
      <c r="W23" s="9"/>
      <c r="X23" s="9"/>
      <c r="Y23" s="9"/>
      <c r="Z23" s="9"/>
    </row>
    <row r="24" spans="1:26" ht="12" customHeight="1" x14ac:dyDescent="0.55000000000000004">
      <c r="B24" s="26" t="s">
        <v>182</v>
      </c>
      <c r="C24" s="27"/>
      <c r="D24" s="28">
        <v>6</v>
      </c>
      <c r="E24" s="28">
        <v>5</v>
      </c>
      <c r="F24" s="28">
        <v>0</v>
      </c>
      <c r="G24" s="28">
        <v>0</v>
      </c>
      <c r="H24" s="28">
        <v>1</v>
      </c>
      <c r="I24" s="28">
        <v>0</v>
      </c>
      <c r="J24" s="28">
        <v>0</v>
      </c>
      <c r="K24" s="28">
        <v>0</v>
      </c>
      <c r="L24" s="29">
        <f t="shared" si="7"/>
        <v>0.37523452157598497</v>
      </c>
      <c r="M24" s="29">
        <f t="shared" si="8"/>
        <v>0.3546099290780142</v>
      </c>
      <c r="N24" s="29">
        <f t="shared" si="9"/>
        <v>0</v>
      </c>
      <c r="O24" s="29">
        <f t="shared" si="10"/>
        <v>0</v>
      </c>
      <c r="P24" s="29">
        <f t="shared" si="11"/>
        <v>6.666666666666667</v>
      </c>
      <c r="Q24" s="29">
        <f t="shared" si="12"/>
        <v>0</v>
      </c>
      <c r="R24" s="29">
        <f t="shared" si="13"/>
        <v>0</v>
      </c>
      <c r="S24" s="9"/>
      <c r="T24" s="9"/>
      <c r="U24" s="9"/>
      <c r="V24" s="9"/>
      <c r="W24" s="9"/>
      <c r="X24" s="9"/>
      <c r="Y24" s="9"/>
      <c r="Z24" s="9"/>
    </row>
    <row r="25" spans="1:26" ht="12" customHeight="1" x14ac:dyDescent="0.55000000000000004">
      <c r="B25" s="30" t="s">
        <v>7</v>
      </c>
      <c r="C25" s="31"/>
      <c r="D25" s="21">
        <v>1599</v>
      </c>
      <c r="E25" s="21">
        <v>1410</v>
      </c>
      <c r="F25" s="21">
        <v>122</v>
      </c>
      <c r="G25" s="21">
        <v>20</v>
      </c>
      <c r="H25" s="21">
        <v>15</v>
      </c>
      <c r="I25" s="21">
        <v>6</v>
      </c>
      <c r="J25" s="21">
        <v>22</v>
      </c>
      <c r="K25" s="21">
        <v>4</v>
      </c>
      <c r="L25" s="22">
        <f>IF(SUM($L$16:$L$24) = 0, "-", SUM($L$16:$L$24))</f>
        <v>100</v>
      </c>
      <c r="M25" s="22">
        <f>IF(SUM($M$16:$M$24) = 0, "-", SUM($M$16:$M$24))</f>
        <v>99.999999999999972</v>
      </c>
      <c r="N25" s="22">
        <f>IF(SUM($N$16:$N$24) = 0, "-", SUM($N$16:$N$24))</f>
        <v>100.00000000000001</v>
      </c>
      <c r="O25" s="22">
        <f>IF(SUM($O$16:$O$24) = 0, "-", SUM($O$16:$O$24))</f>
        <v>100</v>
      </c>
      <c r="P25" s="22">
        <f>IF(SUM($P$16:$P$24) = 0, "-", SUM($P$16:$P$24))</f>
        <v>100.00000000000001</v>
      </c>
      <c r="Q25" s="22">
        <f>IF(SUM($Q$16:$Q$24) = 0, "-", SUM($Q$16:$Q$24))</f>
        <v>100</v>
      </c>
      <c r="R25" s="22">
        <f>IF(SUM($R$16:$R$24) = 0, "-", SUM($R$16:$R$24))</f>
        <v>100</v>
      </c>
      <c r="S25" s="9"/>
      <c r="T25" s="9"/>
      <c r="U25" s="9"/>
      <c r="V25" s="9"/>
      <c r="W25" s="9"/>
      <c r="X25" s="9"/>
      <c r="Y25" s="9"/>
      <c r="Z25" s="9"/>
    </row>
    <row r="27" spans="1:26" ht="12" customHeight="1" x14ac:dyDescent="0.55000000000000004">
      <c r="A27" s="32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</row>
    <row r="28" spans="1:26" ht="12" customHeight="1" x14ac:dyDescent="0.55000000000000004">
      <c r="B28" s="2"/>
      <c r="C28" s="3"/>
      <c r="D28" s="30" t="s">
        <v>1</v>
      </c>
      <c r="E28" s="33"/>
      <c r="F28" s="33"/>
      <c r="G28" s="33"/>
      <c r="H28" s="33"/>
      <c r="I28" s="33"/>
      <c r="J28" s="33"/>
      <c r="K28" s="31"/>
      <c r="L28" s="30" t="s">
        <v>2</v>
      </c>
      <c r="M28" s="33"/>
      <c r="N28" s="33"/>
      <c r="O28" s="33"/>
      <c r="P28" s="33"/>
      <c r="Q28" s="33"/>
      <c r="R28" s="31"/>
    </row>
    <row r="29" spans="1:26" ht="33.75" customHeight="1" x14ac:dyDescent="0.55000000000000004">
      <c r="B29" s="4"/>
      <c r="D29" s="25" t="s">
        <v>181</v>
      </c>
      <c r="E29" s="25" t="s">
        <v>195</v>
      </c>
      <c r="F29" s="25" t="s">
        <v>196</v>
      </c>
      <c r="G29" s="25" t="s">
        <v>197</v>
      </c>
      <c r="H29" s="25" t="s">
        <v>198</v>
      </c>
      <c r="I29" s="25" t="s">
        <v>54</v>
      </c>
      <c r="J29" s="25" t="s">
        <v>167</v>
      </c>
      <c r="K29" s="25" t="s">
        <v>182</v>
      </c>
      <c r="L29" s="25" t="s">
        <v>181</v>
      </c>
      <c r="M29" s="25" t="s">
        <v>195</v>
      </c>
      <c r="N29" s="25" t="s">
        <v>196</v>
      </c>
      <c r="O29" s="25" t="s">
        <v>197</v>
      </c>
      <c r="P29" s="25" t="s">
        <v>198</v>
      </c>
      <c r="Q29" s="25" t="s">
        <v>54</v>
      </c>
      <c r="R29" s="25" t="s">
        <v>167</v>
      </c>
    </row>
    <row r="30" spans="1:26" ht="12" customHeight="1" x14ac:dyDescent="0.55000000000000004">
      <c r="B30" s="4"/>
      <c r="D30" s="5"/>
      <c r="E30" s="5"/>
      <c r="F30" s="5"/>
      <c r="G30" s="5"/>
      <c r="H30" s="5"/>
      <c r="I30" s="5"/>
      <c r="J30" s="5"/>
      <c r="K30" s="5"/>
      <c r="L30" s="5">
        <v>8</v>
      </c>
      <c r="M30" s="5">
        <v>6</v>
      </c>
      <c r="N30" s="5">
        <v>2</v>
      </c>
      <c r="O30" s="5">
        <v>0</v>
      </c>
      <c r="P30" s="5">
        <v>0</v>
      </c>
      <c r="Q30" s="5">
        <v>0</v>
      </c>
      <c r="R30" s="5">
        <v>0</v>
      </c>
    </row>
    <row r="31" spans="1:26" ht="12" customHeight="1" x14ac:dyDescent="0.55000000000000004">
      <c r="B31" s="6" t="s">
        <v>19</v>
      </c>
      <c r="C31" s="3"/>
      <c r="D31" s="7">
        <v>2</v>
      </c>
      <c r="E31" s="7">
        <v>0</v>
      </c>
      <c r="F31" s="7">
        <v>2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8">
        <f>IFERROR(100*$D31/$L$30, "-")</f>
        <v>25</v>
      </c>
      <c r="M31" s="8">
        <f>IFERROR(100*$E31/$M$30, "-")</f>
        <v>0</v>
      </c>
      <c r="N31" s="8">
        <f>IFERROR(100*$F31/$N$30, "-")</f>
        <v>100</v>
      </c>
      <c r="O31" s="8" t="str">
        <f>IFERROR(100*$G31/$O$30, "-")</f>
        <v>-</v>
      </c>
      <c r="P31" s="8" t="str">
        <f>IFERROR(100*$H31/$P$30, "-")</f>
        <v>-</v>
      </c>
      <c r="Q31" s="8" t="str">
        <f>IFERROR(100*$I31/$Q$30, "-")</f>
        <v>-</v>
      </c>
      <c r="R31" s="8" t="str">
        <f>IFERROR(100*$J31/$R$30, "-")</f>
        <v>-</v>
      </c>
      <c r="S31" s="9"/>
      <c r="T31" s="9"/>
      <c r="U31" s="9"/>
      <c r="V31" s="9"/>
      <c r="W31" s="9"/>
      <c r="X31" s="9"/>
      <c r="Y31" s="9"/>
      <c r="Z31" s="9"/>
    </row>
    <row r="32" spans="1:26" ht="12" customHeight="1" x14ac:dyDescent="0.55000000000000004">
      <c r="B32" s="10" t="s">
        <v>20</v>
      </c>
      <c r="C32" s="11"/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3">
        <f t="shared" ref="L32:L37" si="14">IFERROR(100*$D32/$L$30, "-")</f>
        <v>0</v>
      </c>
      <c r="M32" s="13">
        <f t="shared" ref="M32:M37" si="15">IFERROR(100*$E32/$M$30, "-")</f>
        <v>0</v>
      </c>
      <c r="N32" s="13">
        <f t="shared" ref="N32:N37" si="16">IFERROR(100*$F32/$N$30, "-")</f>
        <v>0</v>
      </c>
      <c r="O32" s="13" t="str">
        <f t="shared" ref="O32:O37" si="17">IFERROR(100*$G32/$O$30, "-")</f>
        <v>-</v>
      </c>
      <c r="P32" s="13" t="str">
        <f t="shared" ref="P32:P37" si="18">IFERROR(100*$H32/$P$30, "-")</f>
        <v>-</v>
      </c>
      <c r="Q32" s="13" t="str">
        <f t="shared" ref="Q32:Q37" si="19">IFERROR(100*$I32/$Q$30, "-")</f>
        <v>-</v>
      </c>
      <c r="R32" s="13" t="str">
        <f t="shared" ref="R32:R37" si="20">IFERROR(100*$J32/$R$30, "-")</f>
        <v>-</v>
      </c>
      <c r="S32" s="9"/>
      <c r="T32" s="9"/>
      <c r="U32" s="9"/>
      <c r="V32" s="9"/>
      <c r="W32" s="9"/>
      <c r="X32" s="9"/>
      <c r="Y32" s="9"/>
      <c r="Z32" s="9"/>
    </row>
    <row r="33" spans="1:26" ht="12" customHeight="1" x14ac:dyDescent="0.55000000000000004">
      <c r="B33" s="14" t="s">
        <v>21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6">
        <f t="shared" si="14"/>
        <v>0</v>
      </c>
      <c r="M33" s="16">
        <f t="shared" si="15"/>
        <v>0</v>
      </c>
      <c r="N33" s="16">
        <f t="shared" si="16"/>
        <v>0</v>
      </c>
      <c r="O33" s="16" t="str">
        <f t="shared" si="17"/>
        <v>-</v>
      </c>
      <c r="P33" s="16" t="str">
        <f t="shared" si="18"/>
        <v>-</v>
      </c>
      <c r="Q33" s="16" t="str">
        <f t="shared" si="19"/>
        <v>-</v>
      </c>
      <c r="R33" s="16" t="str">
        <f t="shared" si="20"/>
        <v>-</v>
      </c>
      <c r="S33" s="9"/>
      <c r="T33" s="9"/>
      <c r="U33" s="9"/>
      <c r="V33" s="9"/>
      <c r="W33" s="9"/>
      <c r="X33" s="9"/>
      <c r="Y33" s="9"/>
      <c r="Z33" s="9"/>
    </row>
    <row r="34" spans="1:26" ht="12" customHeight="1" x14ac:dyDescent="0.55000000000000004">
      <c r="B34" s="10" t="s">
        <v>22</v>
      </c>
      <c r="C34" s="11"/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3">
        <f t="shared" si="14"/>
        <v>0</v>
      </c>
      <c r="M34" s="13">
        <f t="shared" si="15"/>
        <v>0</v>
      </c>
      <c r="N34" s="13">
        <f t="shared" si="16"/>
        <v>0</v>
      </c>
      <c r="O34" s="13" t="str">
        <f t="shared" si="17"/>
        <v>-</v>
      </c>
      <c r="P34" s="13" t="str">
        <f t="shared" si="18"/>
        <v>-</v>
      </c>
      <c r="Q34" s="13" t="str">
        <f t="shared" si="19"/>
        <v>-</v>
      </c>
      <c r="R34" s="13" t="str">
        <f t="shared" si="20"/>
        <v>-</v>
      </c>
      <c r="S34" s="9"/>
      <c r="T34" s="9"/>
      <c r="U34" s="9"/>
      <c r="V34" s="9"/>
      <c r="W34" s="9"/>
      <c r="X34" s="9"/>
      <c r="Y34" s="9"/>
      <c r="Z34" s="9"/>
    </row>
    <row r="35" spans="1:26" ht="12" customHeight="1" x14ac:dyDescent="0.55000000000000004">
      <c r="B35" s="14" t="s">
        <v>23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6">
        <f t="shared" si="14"/>
        <v>0</v>
      </c>
      <c r="M35" s="16">
        <f t="shared" si="15"/>
        <v>0</v>
      </c>
      <c r="N35" s="16">
        <f t="shared" si="16"/>
        <v>0</v>
      </c>
      <c r="O35" s="16" t="str">
        <f t="shared" si="17"/>
        <v>-</v>
      </c>
      <c r="P35" s="16" t="str">
        <f t="shared" si="18"/>
        <v>-</v>
      </c>
      <c r="Q35" s="16" t="str">
        <f t="shared" si="19"/>
        <v>-</v>
      </c>
      <c r="R35" s="16" t="str">
        <f t="shared" si="20"/>
        <v>-</v>
      </c>
      <c r="S35" s="9"/>
      <c r="T35" s="9"/>
      <c r="U35" s="9"/>
      <c r="V35" s="9"/>
      <c r="W35" s="9"/>
      <c r="X35" s="9"/>
      <c r="Y35" s="9"/>
      <c r="Z35" s="9"/>
    </row>
    <row r="36" spans="1:26" ht="12" customHeight="1" x14ac:dyDescent="0.55000000000000004">
      <c r="B36" s="10" t="s">
        <v>24</v>
      </c>
      <c r="C36" s="11"/>
      <c r="D36" s="12">
        <v>6</v>
      </c>
      <c r="E36" s="12">
        <v>6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3">
        <f t="shared" si="14"/>
        <v>75</v>
      </c>
      <c r="M36" s="13">
        <f t="shared" si="15"/>
        <v>100</v>
      </c>
      <c r="N36" s="13">
        <f t="shared" si="16"/>
        <v>0</v>
      </c>
      <c r="O36" s="13" t="str">
        <f t="shared" si="17"/>
        <v>-</v>
      </c>
      <c r="P36" s="13" t="str">
        <f t="shared" si="18"/>
        <v>-</v>
      </c>
      <c r="Q36" s="13" t="str">
        <f t="shared" si="19"/>
        <v>-</v>
      </c>
      <c r="R36" s="13" t="str">
        <f t="shared" si="20"/>
        <v>-</v>
      </c>
      <c r="S36" s="9"/>
      <c r="T36" s="9"/>
      <c r="U36" s="9"/>
      <c r="V36" s="9"/>
      <c r="W36" s="9"/>
      <c r="X36" s="9"/>
      <c r="Y36" s="9"/>
      <c r="Z36" s="9"/>
    </row>
    <row r="37" spans="1:26" ht="12" customHeight="1" x14ac:dyDescent="0.55000000000000004">
      <c r="B37" s="23" t="s">
        <v>182</v>
      </c>
      <c r="C37" s="24"/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2">
        <f t="shared" si="14"/>
        <v>0</v>
      </c>
      <c r="M37" s="22">
        <f t="shared" si="15"/>
        <v>0</v>
      </c>
      <c r="N37" s="22">
        <f t="shared" si="16"/>
        <v>0</v>
      </c>
      <c r="O37" s="22" t="str">
        <f t="shared" si="17"/>
        <v>-</v>
      </c>
      <c r="P37" s="22" t="str">
        <f t="shared" si="18"/>
        <v>-</v>
      </c>
      <c r="Q37" s="22" t="str">
        <f t="shared" si="19"/>
        <v>-</v>
      </c>
      <c r="R37" s="22" t="str">
        <f t="shared" si="20"/>
        <v>-</v>
      </c>
      <c r="S37" s="9"/>
      <c r="T37" s="9"/>
      <c r="U37" s="9"/>
      <c r="V37" s="9"/>
      <c r="W37" s="9"/>
      <c r="X37" s="9"/>
      <c r="Y37" s="9"/>
      <c r="Z37" s="9"/>
    </row>
    <row r="38" spans="1:26" ht="12" customHeight="1" x14ac:dyDescent="0.55000000000000004">
      <c r="B38" s="30" t="s">
        <v>7</v>
      </c>
      <c r="C38" s="31"/>
      <c r="D38" s="21">
        <v>8</v>
      </c>
      <c r="E38" s="21">
        <v>6</v>
      </c>
      <c r="F38" s="21">
        <v>2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2">
        <f>IF(SUM($L$31:$L$37) = 0, "-", SUM($L$31:$L$37))</f>
        <v>100</v>
      </c>
      <c r="M38" s="22">
        <f>IF(SUM($M$31:$M$37) = 0, "-", SUM($M$31:$M$37))</f>
        <v>100</v>
      </c>
      <c r="N38" s="22">
        <f>IF(SUM($N$31:$N$37) = 0, "-", SUM($N$31:$N$37))</f>
        <v>100</v>
      </c>
      <c r="O38" s="22" t="str">
        <f>IF(SUM($O$31:$O$37) = 0, "-", SUM($O$31:$O$37))</f>
        <v>-</v>
      </c>
      <c r="P38" s="22" t="str">
        <f>IF(SUM($P$31:$P$37) = 0, "-", SUM($P$31:$P$37))</f>
        <v>-</v>
      </c>
      <c r="Q38" s="22" t="str">
        <f>IF(SUM($Q$31:$Q$37) = 0, "-", SUM($Q$31:$Q$37))</f>
        <v>-</v>
      </c>
      <c r="R38" s="22" t="str">
        <f>IF(SUM($R$31:$R$37) = 0, "-", SUM($R$31:$R$37))</f>
        <v>-</v>
      </c>
      <c r="S38" s="9"/>
      <c r="T38" s="9"/>
      <c r="U38" s="9"/>
      <c r="V38" s="9"/>
      <c r="W38" s="9"/>
      <c r="X38" s="9"/>
      <c r="Y38" s="9"/>
      <c r="Z38" s="9"/>
    </row>
    <row r="40" spans="1:26" ht="12" customHeight="1" x14ac:dyDescent="0.55000000000000004">
      <c r="A40" s="32" t="s">
        <v>25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</row>
    <row r="41" spans="1:26" ht="12" customHeight="1" x14ac:dyDescent="0.55000000000000004">
      <c r="B41" s="2"/>
      <c r="C41" s="3"/>
      <c r="D41" s="30" t="s">
        <v>1</v>
      </c>
      <c r="E41" s="33"/>
      <c r="F41" s="33"/>
      <c r="G41" s="33"/>
      <c r="H41" s="33"/>
      <c r="I41" s="33"/>
      <c r="J41" s="33"/>
      <c r="K41" s="31"/>
      <c r="L41" s="30" t="s">
        <v>2</v>
      </c>
      <c r="M41" s="33"/>
      <c r="N41" s="33"/>
      <c r="O41" s="33"/>
      <c r="P41" s="33"/>
      <c r="Q41" s="33"/>
      <c r="R41" s="31"/>
    </row>
    <row r="42" spans="1:26" ht="33.75" customHeight="1" x14ac:dyDescent="0.55000000000000004">
      <c r="B42" s="4"/>
      <c r="D42" s="25" t="s">
        <v>181</v>
      </c>
      <c r="E42" s="25" t="s">
        <v>195</v>
      </c>
      <c r="F42" s="25" t="s">
        <v>196</v>
      </c>
      <c r="G42" s="25" t="s">
        <v>197</v>
      </c>
      <c r="H42" s="25" t="s">
        <v>198</v>
      </c>
      <c r="I42" s="25" t="s">
        <v>54</v>
      </c>
      <c r="J42" s="25" t="s">
        <v>167</v>
      </c>
      <c r="K42" s="25" t="s">
        <v>182</v>
      </c>
      <c r="L42" s="25" t="s">
        <v>181</v>
      </c>
      <c r="M42" s="25" t="s">
        <v>195</v>
      </c>
      <c r="N42" s="25" t="s">
        <v>196</v>
      </c>
      <c r="O42" s="25" t="s">
        <v>197</v>
      </c>
      <c r="P42" s="25" t="s">
        <v>198</v>
      </c>
      <c r="Q42" s="25" t="s">
        <v>54</v>
      </c>
      <c r="R42" s="25" t="s">
        <v>167</v>
      </c>
    </row>
    <row r="43" spans="1:26" ht="12" customHeight="1" x14ac:dyDescent="0.55000000000000004">
      <c r="B43" s="4"/>
      <c r="D43" s="5"/>
      <c r="E43" s="5"/>
      <c r="F43" s="5"/>
      <c r="G43" s="5"/>
      <c r="H43" s="5"/>
      <c r="I43" s="5"/>
      <c r="J43" s="5"/>
      <c r="K43" s="5"/>
      <c r="L43" s="5">
        <v>1585</v>
      </c>
      <c r="M43" s="5">
        <v>1399</v>
      </c>
      <c r="N43" s="5">
        <v>120</v>
      </c>
      <c r="O43" s="5">
        <v>20</v>
      </c>
      <c r="P43" s="5">
        <v>14</v>
      </c>
      <c r="Q43" s="5">
        <v>6</v>
      </c>
      <c r="R43" s="5">
        <v>22</v>
      </c>
    </row>
    <row r="44" spans="1:26" ht="12" customHeight="1" x14ac:dyDescent="0.55000000000000004">
      <c r="B44" s="6" t="s">
        <v>26</v>
      </c>
      <c r="C44" s="3"/>
      <c r="D44" s="7">
        <v>414</v>
      </c>
      <c r="E44" s="7">
        <v>343</v>
      </c>
      <c r="F44" s="7">
        <v>51</v>
      </c>
      <c r="G44" s="7">
        <v>4</v>
      </c>
      <c r="H44" s="7">
        <v>3</v>
      </c>
      <c r="I44" s="7">
        <v>3</v>
      </c>
      <c r="J44" s="7">
        <v>9</v>
      </c>
      <c r="K44" s="7">
        <v>1</v>
      </c>
      <c r="L44" s="8">
        <f>IFERROR(100*$D44/$L$43, "-")</f>
        <v>26.119873817034701</v>
      </c>
      <c r="M44" s="8">
        <f>IFERROR(100*$E44/$M$43, "-")</f>
        <v>24.517512508934953</v>
      </c>
      <c r="N44" s="8">
        <f>IFERROR(100*$F44/$N$43, "-")</f>
        <v>42.5</v>
      </c>
      <c r="O44" s="8">
        <f>IFERROR(100*$G44/$O$43, "-")</f>
        <v>20</v>
      </c>
      <c r="P44" s="8">
        <f>IFERROR(100*$H44/$P$43, "-")</f>
        <v>21.428571428571427</v>
      </c>
      <c r="Q44" s="8">
        <f>IFERROR(100*$I44/$Q$43, "-")</f>
        <v>50</v>
      </c>
      <c r="R44" s="8">
        <f>IFERROR(100*$J44/$R$43, "-")</f>
        <v>40.909090909090907</v>
      </c>
      <c r="S44" s="9"/>
      <c r="T44" s="9"/>
      <c r="U44" s="9"/>
      <c r="V44" s="9"/>
      <c r="W44" s="9"/>
      <c r="X44" s="9"/>
      <c r="Y44" s="9"/>
      <c r="Z44" s="9"/>
    </row>
    <row r="45" spans="1:26" ht="12" customHeight="1" x14ac:dyDescent="0.55000000000000004">
      <c r="B45" s="10" t="s">
        <v>24</v>
      </c>
      <c r="C45" s="11"/>
      <c r="D45" s="12">
        <v>1121</v>
      </c>
      <c r="E45" s="12">
        <v>1012</v>
      </c>
      <c r="F45" s="12">
        <v>63</v>
      </c>
      <c r="G45" s="12">
        <v>16</v>
      </c>
      <c r="H45" s="12">
        <v>11</v>
      </c>
      <c r="I45" s="12">
        <v>3</v>
      </c>
      <c r="J45" s="12">
        <v>13</v>
      </c>
      <c r="K45" s="12">
        <v>3</v>
      </c>
      <c r="L45" s="13">
        <f t="shared" ref="L45:L46" si="21">IFERROR(100*$D45/$L$43, "-")</f>
        <v>70.725552050473183</v>
      </c>
      <c r="M45" s="13">
        <f t="shared" ref="M45:M46" si="22">IFERROR(100*$E45/$M$43, "-")</f>
        <v>72.337383845604009</v>
      </c>
      <c r="N45" s="13">
        <f t="shared" ref="N45:N46" si="23">IFERROR(100*$F45/$N$43, "-")</f>
        <v>52.5</v>
      </c>
      <c r="O45" s="13">
        <f t="shared" ref="O45:O46" si="24">IFERROR(100*$G45/$O$43, "-")</f>
        <v>80</v>
      </c>
      <c r="P45" s="13">
        <f t="shared" ref="P45:P46" si="25">IFERROR(100*$H45/$P$43, "-")</f>
        <v>78.571428571428569</v>
      </c>
      <c r="Q45" s="13">
        <f t="shared" ref="Q45:Q46" si="26">IFERROR(100*$I45/$Q$43, "-")</f>
        <v>50</v>
      </c>
      <c r="R45" s="13">
        <f t="shared" ref="R45:R46" si="27">IFERROR(100*$J45/$R$43, "-")</f>
        <v>59.090909090909093</v>
      </c>
      <c r="S45" s="9"/>
      <c r="T45" s="9"/>
      <c r="U45" s="9"/>
      <c r="V45" s="9"/>
      <c r="W45" s="9"/>
      <c r="X45" s="9"/>
      <c r="Y45" s="9"/>
      <c r="Z45" s="9"/>
    </row>
    <row r="46" spans="1:26" ht="12" customHeight="1" x14ac:dyDescent="0.55000000000000004">
      <c r="B46" s="23" t="s">
        <v>182</v>
      </c>
      <c r="C46" s="24"/>
      <c r="D46" s="21">
        <v>50</v>
      </c>
      <c r="E46" s="21">
        <v>44</v>
      </c>
      <c r="F46" s="21">
        <v>6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2">
        <f t="shared" si="21"/>
        <v>3.1545741324921135</v>
      </c>
      <c r="M46" s="22">
        <f t="shared" si="22"/>
        <v>3.1451036454610435</v>
      </c>
      <c r="N46" s="22">
        <f t="shared" si="23"/>
        <v>5</v>
      </c>
      <c r="O46" s="22">
        <f t="shared" si="24"/>
        <v>0</v>
      </c>
      <c r="P46" s="22">
        <f t="shared" si="25"/>
        <v>0</v>
      </c>
      <c r="Q46" s="22">
        <f t="shared" si="26"/>
        <v>0</v>
      </c>
      <c r="R46" s="22">
        <f t="shared" si="27"/>
        <v>0</v>
      </c>
      <c r="S46" s="9"/>
      <c r="T46" s="9"/>
      <c r="U46" s="9"/>
      <c r="V46" s="9"/>
      <c r="W46" s="9"/>
      <c r="X46" s="9"/>
      <c r="Y46" s="9"/>
      <c r="Z46" s="9"/>
    </row>
    <row r="47" spans="1:26" ht="12" customHeight="1" x14ac:dyDescent="0.55000000000000004">
      <c r="B47" s="30" t="s">
        <v>7</v>
      </c>
      <c r="C47" s="31"/>
      <c r="D47" s="21">
        <v>1585</v>
      </c>
      <c r="E47" s="21">
        <v>1399</v>
      </c>
      <c r="F47" s="21">
        <v>120</v>
      </c>
      <c r="G47" s="21">
        <v>20</v>
      </c>
      <c r="H47" s="21">
        <v>14</v>
      </c>
      <c r="I47" s="21">
        <v>6</v>
      </c>
      <c r="J47" s="21">
        <v>22</v>
      </c>
      <c r="K47" s="21">
        <v>4</v>
      </c>
      <c r="L47" s="22">
        <f>IF(SUM($L$44:$L$46) = 0, "-", SUM($L$44:$L$46))</f>
        <v>100</v>
      </c>
      <c r="M47" s="22">
        <f>IF(SUM($M$44:$M$46) = 0, "-", SUM($M$44:$M$46))</f>
        <v>100.00000000000001</v>
      </c>
      <c r="N47" s="22">
        <f>IF(SUM($N$44:$N$46) = 0, "-", SUM($N$44:$N$46))</f>
        <v>100</v>
      </c>
      <c r="O47" s="22">
        <f>IF(SUM($O$44:$O$46) = 0, "-", SUM($O$44:$O$46))</f>
        <v>100</v>
      </c>
      <c r="P47" s="22">
        <f>IF(SUM($P$44:$P$46) = 0, "-", SUM($P$44:$P$46))</f>
        <v>100</v>
      </c>
      <c r="Q47" s="22">
        <f>IF(SUM($Q$44:$Q$46) = 0, "-", SUM($Q$44:$Q$46))</f>
        <v>100</v>
      </c>
      <c r="R47" s="22">
        <f>IF(SUM($R$44:$R$46) = 0, "-", SUM($R$44:$R$46))</f>
        <v>100</v>
      </c>
      <c r="S47" s="9"/>
      <c r="T47" s="9"/>
      <c r="U47" s="9"/>
      <c r="V47" s="9"/>
      <c r="W47" s="9"/>
      <c r="X47" s="9"/>
      <c r="Y47" s="9"/>
      <c r="Z47" s="9"/>
    </row>
    <row r="49" spans="1:26" ht="12" customHeight="1" x14ac:dyDescent="0.55000000000000004">
      <c r="A49" s="32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</row>
    <row r="50" spans="1:26" ht="12" customHeight="1" x14ac:dyDescent="0.55000000000000004">
      <c r="B50" s="2"/>
      <c r="C50" s="3"/>
      <c r="D50" s="30" t="s">
        <v>1</v>
      </c>
      <c r="E50" s="33"/>
      <c r="F50" s="33"/>
      <c r="G50" s="33"/>
      <c r="H50" s="33"/>
      <c r="I50" s="33"/>
      <c r="J50" s="33"/>
      <c r="K50" s="31"/>
      <c r="L50" s="30" t="s">
        <v>2</v>
      </c>
      <c r="M50" s="33"/>
      <c r="N50" s="33"/>
      <c r="O50" s="33"/>
      <c r="P50" s="33"/>
      <c r="Q50" s="33"/>
      <c r="R50" s="31"/>
    </row>
    <row r="51" spans="1:26" ht="33.75" customHeight="1" x14ac:dyDescent="0.55000000000000004">
      <c r="B51" s="4"/>
      <c r="D51" s="25" t="s">
        <v>181</v>
      </c>
      <c r="E51" s="25" t="s">
        <v>195</v>
      </c>
      <c r="F51" s="25" t="s">
        <v>196</v>
      </c>
      <c r="G51" s="25" t="s">
        <v>197</v>
      </c>
      <c r="H51" s="25" t="s">
        <v>198</v>
      </c>
      <c r="I51" s="25" t="s">
        <v>54</v>
      </c>
      <c r="J51" s="25" t="s">
        <v>167</v>
      </c>
      <c r="K51" s="25" t="s">
        <v>182</v>
      </c>
      <c r="L51" s="25" t="s">
        <v>181</v>
      </c>
      <c r="M51" s="25" t="s">
        <v>195</v>
      </c>
      <c r="N51" s="25" t="s">
        <v>196</v>
      </c>
      <c r="O51" s="25" t="s">
        <v>197</v>
      </c>
      <c r="P51" s="25" t="s">
        <v>198</v>
      </c>
      <c r="Q51" s="25" t="s">
        <v>54</v>
      </c>
      <c r="R51" s="25" t="s">
        <v>167</v>
      </c>
    </row>
    <row r="52" spans="1:26" ht="12" customHeight="1" x14ac:dyDescent="0.55000000000000004">
      <c r="B52" s="4"/>
      <c r="D52" s="5"/>
      <c r="E52" s="5"/>
      <c r="F52" s="5"/>
      <c r="G52" s="5"/>
      <c r="H52" s="5"/>
      <c r="I52" s="5"/>
      <c r="J52" s="5"/>
      <c r="K52" s="5"/>
      <c r="L52" s="5">
        <v>414</v>
      </c>
      <c r="M52" s="5">
        <v>343</v>
      </c>
      <c r="N52" s="5">
        <v>51</v>
      </c>
      <c r="O52" s="5">
        <v>4</v>
      </c>
      <c r="P52" s="5">
        <v>3</v>
      </c>
      <c r="Q52" s="5">
        <v>3</v>
      </c>
      <c r="R52" s="5">
        <v>9</v>
      </c>
    </row>
    <row r="53" spans="1:26" ht="12" customHeight="1" x14ac:dyDescent="0.55000000000000004">
      <c r="B53" s="6" t="s">
        <v>28</v>
      </c>
      <c r="C53" s="3"/>
      <c r="D53" s="7">
        <v>381</v>
      </c>
      <c r="E53" s="7">
        <v>316</v>
      </c>
      <c r="F53" s="7">
        <v>45</v>
      </c>
      <c r="G53" s="7">
        <v>4</v>
      </c>
      <c r="H53" s="7">
        <v>3</v>
      </c>
      <c r="I53" s="7">
        <v>3</v>
      </c>
      <c r="J53" s="7">
        <v>9</v>
      </c>
      <c r="K53" s="7">
        <v>1</v>
      </c>
      <c r="L53" s="8">
        <f>IFERROR(100*$D53/$L$52, "-")</f>
        <v>92.028985507246375</v>
      </c>
      <c r="M53" s="8">
        <f>IFERROR(100*$E53/$M$52, "-")</f>
        <v>92.128279883381921</v>
      </c>
      <c r="N53" s="8">
        <f>IFERROR(100*$F53/$N$52, "-")</f>
        <v>88.235294117647058</v>
      </c>
      <c r="O53" s="8">
        <f>IFERROR(100*$G53/$O$52, "-")</f>
        <v>100</v>
      </c>
      <c r="P53" s="8">
        <f>IFERROR(100*$H53/$P$52, "-")</f>
        <v>100</v>
      </c>
      <c r="Q53" s="8">
        <f>IFERROR(100*$I53/$Q$52, "-")</f>
        <v>100</v>
      </c>
      <c r="R53" s="8">
        <f>IFERROR(100*$J53/$R$52, "-")</f>
        <v>100</v>
      </c>
      <c r="S53" s="9"/>
      <c r="T53" s="9"/>
      <c r="U53" s="9"/>
      <c r="V53" s="9"/>
      <c r="W53" s="9"/>
      <c r="X53" s="9"/>
      <c r="Y53" s="9"/>
      <c r="Z53" s="9"/>
    </row>
    <row r="54" spans="1:26" ht="12" customHeight="1" x14ac:dyDescent="0.55000000000000004">
      <c r="B54" s="10" t="s">
        <v>29</v>
      </c>
      <c r="C54" s="11"/>
      <c r="D54" s="12">
        <v>46</v>
      </c>
      <c r="E54" s="12">
        <v>29</v>
      </c>
      <c r="F54" s="12">
        <v>14</v>
      </c>
      <c r="G54" s="12">
        <v>0</v>
      </c>
      <c r="H54" s="12">
        <v>1</v>
      </c>
      <c r="I54" s="12">
        <v>2</v>
      </c>
      <c r="J54" s="12">
        <v>0</v>
      </c>
      <c r="K54" s="12">
        <v>0</v>
      </c>
      <c r="L54" s="13">
        <f t="shared" ref="L54:L58" si="28">IFERROR(100*$D54/$L$52, "-")</f>
        <v>11.111111111111111</v>
      </c>
      <c r="M54" s="13">
        <f t="shared" ref="M54:M58" si="29">IFERROR(100*$E54/$M$52, "-")</f>
        <v>8.4548104956268215</v>
      </c>
      <c r="N54" s="13">
        <f t="shared" ref="N54:N58" si="30">IFERROR(100*$F54/$N$52, "-")</f>
        <v>27.450980392156861</v>
      </c>
      <c r="O54" s="13">
        <f t="shared" ref="O54:O58" si="31">IFERROR(100*$G54/$O$52, "-")</f>
        <v>0</v>
      </c>
      <c r="P54" s="13">
        <f t="shared" ref="P54:P58" si="32">IFERROR(100*$H54/$P$52, "-")</f>
        <v>33.333333333333336</v>
      </c>
      <c r="Q54" s="13">
        <f t="shared" ref="Q54:Q58" si="33">IFERROR(100*$I54/$Q$52, "-")</f>
        <v>66.666666666666671</v>
      </c>
      <c r="R54" s="13">
        <f t="shared" ref="R54:R58" si="34">IFERROR(100*$J54/$R$52, "-")</f>
        <v>0</v>
      </c>
      <c r="S54" s="9"/>
      <c r="T54" s="9"/>
      <c r="U54" s="9"/>
      <c r="V54" s="9"/>
      <c r="W54" s="9"/>
      <c r="X54" s="9"/>
      <c r="Y54" s="9"/>
      <c r="Z54" s="9"/>
    </row>
    <row r="55" spans="1:26" ht="12" customHeight="1" x14ac:dyDescent="0.55000000000000004">
      <c r="B55" s="14" t="s">
        <v>30</v>
      </c>
      <c r="D55" s="15">
        <v>26</v>
      </c>
      <c r="E55" s="15">
        <v>19</v>
      </c>
      <c r="F55" s="15">
        <v>5</v>
      </c>
      <c r="G55" s="15">
        <v>0</v>
      </c>
      <c r="H55" s="15">
        <v>2</v>
      </c>
      <c r="I55" s="15">
        <v>0</v>
      </c>
      <c r="J55" s="15">
        <v>0</v>
      </c>
      <c r="K55" s="15">
        <v>0</v>
      </c>
      <c r="L55" s="16">
        <f t="shared" si="28"/>
        <v>6.2801932367149762</v>
      </c>
      <c r="M55" s="16">
        <f t="shared" si="29"/>
        <v>5.5393586005830908</v>
      </c>
      <c r="N55" s="16">
        <f t="shared" si="30"/>
        <v>9.8039215686274517</v>
      </c>
      <c r="O55" s="16">
        <f t="shared" si="31"/>
        <v>0</v>
      </c>
      <c r="P55" s="16">
        <f t="shared" si="32"/>
        <v>66.666666666666671</v>
      </c>
      <c r="Q55" s="16">
        <f t="shared" si="33"/>
        <v>0</v>
      </c>
      <c r="R55" s="16">
        <f t="shared" si="34"/>
        <v>0</v>
      </c>
      <c r="S55" s="9"/>
      <c r="T55" s="9"/>
      <c r="U55" s="9"/>
      <c r="V55" s="9"/>
      <c r="W55" s="9"/>
      <c r="X55" s="9"/>
      <c r="Y55" s="9"/>
      <c r="Z55" s="9"/>
    </row>
    <row r="56" spans="1:26" ht="12" customHeight="1" x14ac:dyDescent="0.55000000000000004">
      <c r="B56" s="10" t="s">
        <v>31</v>
      </c>
      <c r="C56" s="11"/>
      <c r="D56" s="12">
        <v>95</v>
      </c>
      <c r="E56" s="12">
        <v>72</v>
      </c>
      <c r="F56" s="12">
        <v>19</v>
      </c>
      <c r="G56" s="12">
        <v>0</v>
      </c>
      <c r="H56" s="12">
        <v>1</v>
      </c>
      <c r="I56" s="12">
        <v>2</v>
      </c>
      <c r="J56" s="12">
        <v>1</v>
      </c>
      <c r="K56" s="12">
        <v>0</v>
      </c>
      <c r="L56" s="13">
        <f t="shared" si="28"/>
        <v>22.946859903381643</v>
      </c>
      <c r="M56" s="13">
        <f t="shared" si="29"/>
        <v>20.99125364431487</v>
      </c>
      <c r="N56" s="13">
        <f t="shared" si="30"/>
        <v>37.254901960784316</v>
      </c>
      <c r="O56" s="13">
        <f t="shared" si="31"/>
        <v>0</v>
      </c>
      <c r="P56" s="13">
        <f t="shared" si="32"/>
        <v>33.333333333333336</v>
      </c>
      <c r="Q56" s="13">
        <f t="shared" si="33"/>
        <v>66.666666666666671</v>
      </c>
      <c r="R56" s="13">
        <f t="shared" si="34"/>
        <v>11.111111111111111</v>
      </c>
      <c r="S56" s="9"/>
      <c r="T56" s="9"/>
      <c r="U56" s="9"/>
      <c r="V56" s="9"/>
      <c r="W56" s="9"/>
      <c r="X56" s="9"/>
      <c r="Y56" s="9"/>
      <c r="Z56" s="9"/>
    </row>
    <row r="57" spans="1:26" ht="12" customHeight="1" x14ac:dyDescent="0.55000000000000004">
      <c r="B57" s="14" t="s">
        <v>23</v>
      </c>
      <c r="D57" s="15">
        <v>16</v>
      </c>
      <c r="E57" s="15">
        <v>15</v>
      </c>
      <c r="F57" s="15">
        <v>1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6">
        <f t="shared" si="28"/>
        <v>3.8647342995169081</v>
      </c>
      <c r="M57" s="16">
        <f t="shared" si="29"/>
        <v>4.3731778425655978</v>
      </c>
      <c r="N57" s="16">
        <f t="shared" si="30"/>
        <v>1.9607843137254901</v>
      </c>
      <c r="O57" s="16">
        <f t="shared" si="31"/>
        <v>0</v>
      </c>
      <c r="P57" s="16">
        <f t="shared" si="32"/>
        <v>0</v>
      </c>
      <c r="Q57" s="16">
        <f t="shared" si="33"/>
        <v>0</v>
      </c>
      <c r="R57" s="16">
        <f t="shared" si="34"/>
        <v>0</v>
      </c>
      <c r="S57" s="9"/>
      <c r="T57" s="9"/>
      <c r="U57" s="9"/>
      <c r="V57" s="9"/>
      <c r="W57" s="9"/>
      <c r="X57" s="9"/>
      <c r="Y57" s="9"/>
      <c r="Z57" s="9"/>
    </row>
    <row r="58" spans="1:26" ht="12" customHeight="1" x14ac:dyDescent="0.55000000000000004">
      <c r="B58" s="17" t="s">
        <v>182</v>
      </c>
      <c r="C58" s="18"/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20">
        <f t="shared" si="28"/>
        <v>0</v>
      </c>
      <c r="M58" s="20">
        <f t="shared" si="29"/>
        <v>0</v>
      </c>
      <c r="N58" s="20">
        <f t="shared" si="30"/>
        <v>0</v>
      </c>
      <c r="O58" s="20">
        <f t="shared" si="31"/>
        <v>0</v>
      </c>
      <c r="P58" s="20">
        <f t="shared" si="32"/>
        <v>0</v>
      </c>
      <c r="Q58" s="20">
        <f t="shared" si="33"/>
        <v>0</v>
      </c>
      <c r="R58" s="20">
        <f t="shared" si="34"/>
        <v>0</v>
      </c>
      <c r="S58" s="9"/>
      <c r="T58" s="9"/>
      <c r="U58" s="9"/>
      <c r="V58" s="9"/>
      <c r="W58" s="9"/>
      <c r="X58" s="9"/>
      <c r="Y58" s="9"/>
      <c r="Z58" s="9"/>
    </row>
    <row r="59" spans="1:26" ht="12" customHeight="1" x14ac:dyDescent="0.55000000000000004">
      <c r="B59" s="30" t="s">
        <v>7</v>
      </c>
      <c r="C59" s="31"/>
      <c r="D59" s="21">
        <v>414</v>
      </c>
      <c r="E59" s="21">
        <v>343</v>
      </c>
      <c r="F59" s="21">
        <v>51</v>
      </c>
      <c r="G59" s="21">
        <v>4</v>
      </c>
      <c r="H59" s="21">
        <v>3</v>
      </c>
      <c r="I59" s="21">
        <v>3</v>
      </c>
      <c r="J59" s="21">
        <v>9</v>
      </c>
      <c r="K59" s="21">
        <v>1</v>
      </c>
      <c r="L59" s="22" t="s">
        <v>6</v>
      </c>
      <c r="M59" s="22" t="s">
        <v>6</v>
      </c>
      <c r="N59" s="22" t="s">
        <v>6</v>
      </c>
      <c r="O59" s="22" t="s">
        <v>6</v>
      </c>
      <c r="P59" s="22" t="s">
        <v>6</v>
      </c>
      <c r="Q59" s="22" t="s">
        <v>6</v>
      </c>
      <c r="R59" s="22" t="s">
        <v>6</v>
      </c>
      <c r="S59" s="9"/>
      <c r="T59" s="9"/>
      <c r="U59" s="9"/>
      <c r="V59" s="9"/>
      <c r="W59" s="9"/>
      <c r="X59" s="9"/>
      <c r="Y59" s="9"/>
      <c r="Z59" s="9"/>
    </row>
    <row r="61" spans="1:26" ht="12" customHeight="1" x14ac:dyDescent="0.55000000000000004">
      <c r="A61" s="32" t="s">
        <v>32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</row>
    <row r="62" spans="1:26" ht="12" customHeight="1" x14ac:dyDescent="0.55000000000000004">
      <c r="B62" s="2"/>
      <c r="C62" s="3"/>
      <c r="D62" s="30" t="s">
        <v>1</v>
      </c>
      <c r="E62" s="33"/>
      <c r="F62" s="33"/>
      <c r="G62" s="33"/>
      <c r="H62" s="33"/>
      <c r="I62" s="33"/>
      <c r="J62" s="33"/>
      <c r="K62" s="31"/>
      <c r="L62" s="30" t="s">
        <v>2</v>
      </c>
      <c r="M62" s="33"/>
      <c r="N62" s="33"/>
      <c r="O62" s="33"/>
      <c r="P62" s="33"/>
      <c r="Q62" s="33"/>
      <c r="R62" s="31"/>
    </row>
    <row r="63" spans="1:26" ht="33.75" customHeight="1" x14ac:dyDescent="0.55000000000000004">
      <c r="B63" s="4"/>
      <c r="D63" s="25" t="s">
        <v>181</v>
      </c>
      <c r="E63" s="25" t="s">
        <v>195</v>
      </c>
      <c r="F63" s="25" t="s">
        <v>196</v>
      </c>
      <c r="G63" s="25" t="s">
        <v>197</v>
      </c>
      <c r="H63" s="25" t="s">
        <v>198</v>
      </c>
      <c r="I63" s="25" t="s">
        <v>54</v>
      </c>
      <c r="J63" s="25" t="s">
        <v>167</v>
      </c>
      <c r="K63" s="25" t="s">
        <v>182</v>
      </c>
      <c r="L63" s="25" t="s">
        <v>181</v>
      </c>
      <c r="M63" s="25" t="s">
        <v>195</v>
      </c>
      <c r="N63" s="25" t="s">
        <v>196</v>
      </c>
      <c r="O63" s="25" t="s">
        <v>197</v>
      </c>
      <c r="P63" s="25" t="s">
        <v>198</v>
      </c>
      <c r="Q63" s="25" t="s">
        <v>54</v>
      </c>
      <c r="R63" s="25" t="s">
        <v>167</v>
      </c>
    </row>
    <row r="64" spans="1:26" ht="12" customHeight="1" x14ac:dyDescent="0.55000000000000004">
      <c r="B64" s="4"/>
      <c r="D64" s="5"/>
      <c r="E64" s="5"/>
      <c r="F64" s="5"/>
      <c r="G64" s="5"/>
      <c r="H64" s="5"/>
      <c r="I64" s="5"/>
      <c r="J64" s="5"/>
      <c r="K64" s="5"/>
      <c r="L64" s="5">
        <v>1585</v>
      </c>
      <c r="M64" s="5">
        <v>1399</v>
      </c>
      <c r="N64" s="5">
        <v>120</v>
      </c>
      <c r="O64" s="5">
        <v>20</v>
      </c>
      <c r="P64" s="5">
        <v>14</v>
      </c>
      <c r="Q64" s="5">
        <v>6</v>
      </c>
      <c r="R64" s="5">
        <v>22</v>
      </c>
    </row>
    <row r="65" spans="1:26" ht="12" customHeight="1" x14ac:dyDescent="0.55000000000000004">
      <c r="B65" s="6" t="s">
        <v>33</v>
      </c>
      <c r="C65" s="3"/>
      <c r="D65" s="7">
        <v>1182</v>
      </c>
      <c r="E65" s="7">
        <v>1054</v>
      </c>
      <c r="F65" s="7">
        <v>78</v>
      </c>
      <c r="G65" s="7">
        <v>15</v>
      </c>
      <c r="H65" s="7">
        <v>10</v>
      </c>
      <c r="I65" s="7">
        <v>6</v>
      </c>
      <c r="J65" s="7">
        <v>16</v>
      </c>
      <c r="K65" s="7">
        <v>3</v>
      </c>
      <c r="L65" s="8">
        <f>IFERROR(100*$D65/$L$64, "-")</f>
        <v>74.574132492113563</v>
      </c>
      <c r="M65" s="8">
        <f>IFERROR(100*$E65/$M$64, "-")</f>
        <v>75.339528234453184</v>
      </c>
      <c r="N65" s="8">
        <f>IFERROR(100*$F65/$N$64, "-")</f>
        <v>65</v>
      </c>
      <c r="O65" s="8">
        <f>IFERROR(100*$G65/$O$64, "-")</f>
        <v>75</v>
      </c>
      <c r="P65" s="8">
        <f>IFERROR(100*$H65/$P$64, "-")</f>
        <v>71.428571428571431</v>
      </c>
      <c r="Q65" s="8">
        <f>IFERROR(100*$I65/$Q$64, "-")</f>
        <v>100</v>
      </c>
      <c r="R65" s="8">
        <f>IFERROR(100*$J65/$R$64, "-")</f>
        <v>72.727272727272734</v>
      </c>
      <c r="S65" s="9"/>
      <c r="T65" s="9"/>
      <c r="U65" s="9"/>
      <c r="V65" s="9"/>
      <c r="W65" s="9"/>
      <c r="X65" s="9"/>
      <c r="Y65" s="9"/>
      <c r="Z65" s="9"/>
    </row>
    <row r="66" spans="1:26" ht="12" customHeight="1" x14ac:dyDescent="0.55000000000000004">
      <c r="B66" s="10" t="s">
        <v>34</v>
      </c>
      <c r="C66" s="11"/>
      <c r="D66" s="12">
        <v>442</v>
      </c>
      <c r="E66" s="12">
        <v>415</v>
      </c>
      <c r="F66" s="12">
        <v>14</v>
      </c>
      <c r="G66" s="12">
        <v>5</v>
      </c>
      <c r="H66" s="12">
        <v>3</v>
      </c>
      <c r="I66" s="12">
        <v>0</v>
      </c>
      <c r="J66" s="12">
        <v>4</v>
      </c>
      <c r="K66" s="12">
        <v>1</v>
      </c>
      <c r="L66" s="13">
        <f t="shared" ref="L66:L74" si="35">IFERROR(100*$D66/$L$64, "-")</f>
        <v>27.886435331230285</v>
      </c>
      <c r="M66" s="13">
        <f t="shared" ref="M66:M74" si="36">IFERROR(100*$E66/$M$64, "-")</f>
        <v>29.664045746962117</v>
      </c>
      <c r="N66" s="13">
        <f t="shared" ref="N66:N74" si="37">IFERROR(100*$F66/$N$64, "-")</f>
        <v>11.666666666666666</v>
      </c>
      <c r="O66" s="13">
        <f t="shared" ref="O66:O74" si="38">IFERROR(100*$G66/$O$64, "-")</f>
        <v>25</v>
      </c>
      <c r="P66" s="13">
        <f t="shared" ref="P66:P74" si="39">IFERROR(100*$H66/$P$64, "-")</f>
        <v>21.428571428571427</v>
      </c>
      <c r="Q66" s="13">
        <f t="shared" ref="Q66:Q74" si="40">IFERROR(100*$I66/$Q$64, "-")</f>
        <v>0</v>
      </c>
      <c r="R66" s="13">
        <f t="shared" ref="R66:R74" si="41">IFERROR(100*$J66/$R$64, "-")</f>
        <v>18.181818181818183</v>
      </c>
      <c r="S66" s="9"/>
      <c r="T66" s="9"/>
      <c r="U66" s="9"/>
      <c r="V66" s="9"/>
      <c r="W66" s="9"/>
      <c r="X66" s="9"/>
      <c r="Y66" s="9"/>
      <c r="Z66" s="9"/>
    </row>
    <row r="67" spans="1:26" ht="12" customHeight="1" x14ac:dyDescent="0.55000000000000004">
      <c r="B67" s="14" t="s">
        <v>35</v>
      </c>
      <c r="D67" s="15">
        <v>180</v>
      </c>
      <c r="E67" s="15">
        <v>161</v>
      </c>
      <c r="F67" s="15">
        <v>10</v>
      </c>
      <c r="G67" s="15">
        <v>1</v>
      </c>
      <c r="H67" s="15">
        <v>2</v>
      </c>
      <c r="I67" s="15">
        <v>1</v>
      </c>
      <c r="J67" s="15">
        <v>4</v>
      </c>
      <c r="K67" s="15">
        <v>1</v>
      </c>
      <c r="L67" s="16">
        <f t="shared" si="35"/>
        <v>11.356466876971609</v>
      </c>
      <c r="M67" s="16">
        <f t="shared" si="36"/>
        <v>11.508220157255183</v>
      </c>
      <c r="N67" s="16">
        <f t="shared" si="37"/>
        <v>8.3333333333333339</v>
      </c>
      <c r="O67" s="16">
        <f t="shared" si="38"/>
        <v>5</v>
      </c>
      <c r="P67" s="16">
        <f t="shared" si="39"/>
        <v>14.285714285714286</v>
      </c>
      <c r="Q67" s="16">
        <f t="shared" si="40"/>
        <v>16.666666666666668</v>
      </c>
      <c r="R67" s="16">
        <f t="shared" si="41"/>
        <v>18.181818181818183</v>
      </c>
      <c r="S67" s="9"/>
      <c r="T67" s="9"/>
      <c r="U67" s="9"/>
      <c r="V67" s="9"/>
      <c r="W67" s="9"/>
      <c r="X67" s="9"/>
      <c r="Y67" s="9"/>
      <c r="Z67" s="9"/>
    </row>
    <row r="68" spans="1:26" ht="12" customHeight="1" x14ac:dyDescent="0.55000000000000004">
      <c r="B68" s="10" t="s">
        <v>36</v>
      </c>
      <c r="C68" s="11"/>
      <c r="D68" s="12">
        <v>16</v>
      </c>
      <c r="E68" s="12">
        <v>12</v>
      </c>
      <c r="F68" s="12">
        <v>2</v>
      </c>
      <c r="G68" s="12">
        <v>0</v>
      </c>
      <c r="H68" s="12">
        <v>1</v>
      </c>
      <c r="I68" s="12">
        <v>1</v>
      </c>
      <c r="J68" s="12">
        <v>0</v>
      </c>
      <c r="K68" s="12">
        <v>0</v>
      </c>
      <c r="L68" s="13">
        <f t="shared" si="35"/>
        <v>1.0094637223974763</v>
      </c>
      <c r="M68" s="13">
        <f t="shared" si="36"/>
        <v>0.85775553967119367</v>
      </c>
      <c r="N68" s="13">
        <f t="shared" si="37"/>
        <v>1.6666666666666667</v>
      </c>
      <c r="O68" s="13">
        <f t="shared" si="38"/>
        <v>0</v>
      </c>
      <c r="P68" s="13">
        <f t="shared" si="39"/>
        <v>7.1428571428571432</v>
      </c>
      <c r="Q68" s="13">
        <f t="shared" si="40"/>
        <v>16.666666666666668</v>
      </c>
      <c r="R68" s="13">
        <f t="shared" si="41"/>
        <v>0</v>
      </c>
      <c r="S68" s="9"/>
      <c r="T68" s="9"/>
      <c r="U68" s="9"/>
      <c r="V68" s="9"/>
      <c r="W68" s="9"/>
      <c r="X68" s="9"/>
      <c r="Y68" s="9"/>
      <c r="Z68" s="9"/>
    </row>
    <row r="69" spans="1:26" ht="12" customHeight="1" x14ac:dyDescent="0.55000000000000004">
      <c r="B69" s="14" t="s">
        <v>37</v>
      </c>
      <c r="D69" s="15">
        <v>2</v>
      </c>
      <c r="E69" s="15">
        <v>0</v>
      </c>
      <c r="F69" s="15">
        <v>2</v>
      </c>
      <c r="G69" s="15">
        <v>0</v>
      </c>
      <c r="H69" s="15">
        <v>0</v>
      </c>
      <c r="I69" s="15">
        <v>0</v>
      </c>
      <c r="J69" s="15">
        <v>0</v>
      </c>
      <c r="K69" s="15">
        <v>0</v>
      </c>
      <c r="L69" s="16">
        <f t="shared" si="35"/>
        <v>0.12618296529968454</v>
      </c>
      <c r="M69" s="16">
        <f t="shared" si="36"/>
        <v>0</v>
      </c>
      <c r="N69" s="16">
        <f t="shared" si="37"/>
        <v>1.6666666666666667</v>
      </c>
      <c r="O69" s="16">
        <f t="shared" si="38"/>
        <v>0</v>
      </c>
      <c r="P69" s="16">
        <f t="shared" si="39"/>
        <v>0</v>
      </c>
      <c r="Q69" s="16">
        <f t="shared" si="40"/>
        <v>0</v>
      </c>
      <c r="R69" s="16">
        <f t="shared" si="41"/>
        <v>0</v>
      </c>
      <c r="S69" s="9"/>
      <c r="T69" s="9"/>
      <c r="U69" s="9"/>
      <c r="V69" s="9"/>
      <c r="W69" s="9"/>
      <c r="X69" s="9"/>
      <c r="Y69" s="9"/>
      <c r="Z69" s="9"/>
    </row>
    <row r="70" spans="1:26" ht="12" customHeight="1" x14ac:dyDescent="0.55000000000000004">
      <c r="B70" s="10" t="s">
        <v>38</v>
      </c>
      <c r="C70" s="11"/>
      <c r="D70" s="12">
        <v>157</v>
      </c>
      <c r="E70" s="12">
        <v>144</v>
      </c>
      <c r="F70" s="12">
        <v>5</v>
      </c>
      <c r="G70" s="12">
        <v>4</v>
      </c>
      <c r="H70" s="12">
        <v>1</v>
      </c>
      <c r="I70" s="12">
        <v>0</v>
      </c>
      <c r="J70" s="12">
        <v>2</v>
      </c>
      <c r="K70" s="12">
        <v>1</v>
      </c>
      <c r="L70" s="13">
        <f t="shared" si="35"/>
        <v>9.9053627760252372</v>
      </c>
      <c r="M70" s="13">
        <f t="shared" si="36"/>
        <v>10.293066476054324</v>
      </c>
      <c r="N70" s="13">
        <f t="shared" si="37"/>
        <v>4.166666666666667</v>
      </c>
      <c r="O70" s="13">
        <f t="shared" si="38"/>
        <v>20</v>
      </c>
      <c r="P70" s="13">
        <f t="shared" si="39"/>
        <v>7.1428571428571432</v>
      </c>
      <c r="Q70" s="13">
        <f t="shared" si="40"/>
        <v>0</v>
      </c>
      <c r="R70" s="13">
        <f t="shared" si="41"/>
        <v>9.0909090909090917</v>
      </c>
      <c r="S70" s="9"/>
      <c r="T70" s="9"/>
      <c r="U70" s="9"/>
      <c r="V70" s="9"/>
      <c r="W70" s="9"/>
      <c r="X70" s="9"/>
      <c r="Y70" s="9"/>
      <c r="Z70" s="9"/>
    </row>
    <row r="71" spans="1:26" ht="12" customHeight="1" x14ac:dyDescent="0.55000000000000004">
      <c r="B71" s="14" t="s">
        <v>39</v>
      </c>
      <c r="D71" s="15">
        <v>584</v>
      </c>
      <c r="E71" s="15">
        <v>520</v>
      </c>
      <c r="F71" s="15">
        <v>43</v>
      </c>
      <c r="G71" s="15">
        <v>8</v>
      </c>
      <c r="H71" s="15">
        <v>3</v>
      </c>
      <c r="I71" s="15">
        <v>2</v>
      </c>
      <c r="J71" s="15">
        <v>8</v>
      </c>
      <c r="K71" s="15">
        <v>0</v>
      </c>
      <c r="L71" s="16">
        <f t="shared" si="35"/>
        <v>36.845425867507885</v>
      </c>
      <c r="M71" s="16">
        <f t="shared" si="36"/>
        <v>37.16940671908506</v>
      </c>
      <c r="N71" s="16">
        <f t="shared" si="37"/>
        <v>35.833333333333336</v>
      </c>
      <c r="O71" s="16">
        <f t="shared" si="38"/>
        <v>40</v>
      </c>
      <c r="P71" s="16">
        <f t="shared" si="39"/>
        <v>21.428571428571427</v>
      </c>
      <c r="Q71" s="16">
        <f t="shared" si="40"/>
        <v>33.333333333333336</v>
      </c>
      <c r="R71" s="16">
        <f t="shared" si="41"/>
        <v>36.363636363636367</v>
      </c>
      <c r="S71" s="9"/>
      <c r="T71" s="9"/>
      <c r="U71" s="9"/>
      <c r="V71" s="9"/>
      <c r="W71" s="9"/>
      <c r="X71" s="9"/>
      <c r="Y71" s="9"/>
      <c r="Z71" s="9"/>
    </row>
    <row r="72" spans="1:26" ht="12" customHeight="1" x14ac:dyDescent="0.55000000000000004">
      <c r="B72" s="10" t="s">
        <v>23</v>
      </c>
      <c r="C72" s="11"/>
      <c r="D72" s="12">
        <v>46</v>
      </c>
      <c r="E72" s="12">
        <v>38</v>
      </c>
      <c r="F72" s="12">
        <v>6</v>
      </c>
      <c r="G72" s="12">
        <v>1</v>
      </c>
      <c r="H72" s="12">
        <v>0</v>
      </c>
      <c r="I72" s="12">
        <v>0</v>
      </c>
      <c r="J72" s="12">
        <v>1</v>
      </c>
      <c r="K72" s="12">
        <v>0</v>
      </c>
      <c r="L72" s="13">
        <f t="shared" si="35"/>
        <v>2.9022082018927446</v>
      </c>
      <c r="M72" s="13">
        <f t="shared" si="36"/>
        <v>2.7162258756254469</v>
      </c>
      <c r="N72" s="13">
        <f t="shared" si="37"/>
        <v>5</v>
      </c>
      <c r="O72" s="13">
        <f t="shared" si="38"/>
        <v>5</v>
      </c>
      <c r="P72" s="13">
        <f t="shared" si="39"/>
        <v>0</v>
      </c>
      <c r="Q72" s="13">
        <f t="shared" si="40"/>
        <v>0</v>
      </c>
      <c r="R72" s="13">
        <f t="shared" si="41"/>
        <v>4.5454545454545459</v>
      </c>
      <c r="S72" s="9"/>
      <c r="T72" s="9"/>
      <c r="U72" s="9"/>
      <c r="V72" s="9"/>
      <c r="W72" s="9"/>
      <c r="X72" s="9"/>
      <c r="Y72" s="9"/>
      <c r="Z72" s="9"/>
    </row>
    <row r="73" spans="1:26" ht="12" customHeight="1" x14ac:dyDescent="0.55000000000000004">
      <c r="B73" s="14" t="s">
        <v>17</v>
      </c>
      <c r="D73" s="15">
        <v>169</v>
      </c>
      <c r="E73" s="15">
        <v>136</v>
      </c>
      <c r="F73" s="15">
        <v>26</v>
      </c>
      <c r="G73" s="15">
        <v>1</v>
      </c>
      <c r="H73" s="15">
        <v>2</v>
      </c>
      <c r="I73" s="15">
        <v>0</v>
      </c>
      <c r="J73" s="15">
        <v>3</v>
      </c>
      <c r="K73" s="15">
        <v>1</v>
      </c>
      <c r="L73" s="16">
        <f t="shared" si="35"/>
        <v>10.662460567823343</v>
      </c>
      <c r="M73" s="16">
        <f t="shared" si="36"/>
        <v>9.7212294496068612</v>
      </c>
      <c r="N73" s="16">
        <f t="shared" si="37"/>
        <v>21.666666666666668</v>
      </c>
      <c r="O73" s="16">
        <f t="shared" si="38"/>
        <v>5</v>
      </c>
      <c r="P73" s="16">
        <f t="shared" si="39"/>
        <v>14.285714285714286</v>
      </c>
      <c r="Q73" s="16">
        <f t="shared" si="40"/>
        <v>0</v>
      </c>
      <c r="R73" s="16">
        <f t="shared" si="41"/>
        <v>13.636363636363637</v>
      </c>
      <c r="S73" s="9"/>
      <c r="T73" s="9"/>
      <c r="U73" s="9"/>
      <c r="V73" s="9"/>
      <c r="W73" s="9"/>
      <c r="X73" s="9"/>
      <c r="Y73" s="9"/>
      <c r="Z73" s="9"/>
    </row>
    <row r="74" spans="1:26" ht="12" customHeight="1" x14ac:dyDescent="0.55000000000000004">
      <c r="B74" s="17" t="s">
        <v>182</v>
      </c>
      <c r="C74" s="18"/>
      <c r="D74" s="19">
        <v>63</v>
      </c>
      <c r="E74" s="19">
        <v>55</v>
      </c>
      <c r="F74" s="19">
        <v>7</v>
      </c>
      <c r="G74" s="19">
        <v>1</v>
      </c>
      <c r="H74" s="19">
        <v>0</v>
      </c>
      <c r="I74" s="19">
        <v>0</v>
      </c>
      <c r="J74" s="19">
        <v>0</v>
      </c>
      <c r="K74" s="19">
        <v>0</v>
      </c>
      <c r="L74" s="20">
        <f t="shared" si="35"/>
        <v>3.9747634069400632</v>
      </c>
      <c r="M74" s="20">
        <f t="shared" si="36"/>
        <v>3.9313795568263044</v>
      </c>
      <c r="N74" s="20">
        <f t="shared" si="37"/>
        <v>5.833333333333333</v>
      </c>
      <c r="O74" s="20">
        <f t="shared" si="38"/>
        <v>5</v>
      </c>
      <c r="P74" s="20">
        <f t="shared" si="39"/>
        <v>0</v>
      </c>
      <c r="Q74" s="20">
        <f t="shared" si="40"/>
        <v>0</v>
      </c>
      <c r="R74" s="20">
        <f t="shared" si="41"/>
        <v>0</v>
      </c>
      <c r="S74" s="9"/>
      <c r="T74" s="9"/>
      <c r="U74" s="9"/>
      <c r="V74" s="9"/>
      <c r="W74" s="9"/>
      <c r="X74" s="9"/>
      <c r="Y74" s="9"/>
      <c r="Z74" s="9"/>
    </row>
    <row r="75" spans="1:26" ht="12" customHeight="1" x14ac:dyDescent="0.55000000000000004">
      <c r="B75" s="30" t="s">
        <v>7</v>
      </c>
      <c r="C75" s="31"/>
      <c r="D75" s="21">
        <v>1585</v>
      </c>
      <c r="E75" s="21">
        <v>1399</v>
      </c>
      <c r="F75" s="21">
        <v>120</v>
      </c>
      <c r="G75" s="21">
        <v>20</v>
      </c>
      <c r="H75" s="21">
        <v>14</v>
      </c>
      <c r="I75" s="21">
        <v>6</v>
      </c>
      <c r="J75" s="21">
        <v>22</v>
      </c>
      <c r="K75" s="21">
        <v>4</v>
      </c>
      <c r="L75" s="22" t="s">
        <v>6</v>
      </c>
      <c r="M75" s="22" t="s">
        <v>6</v>
      </c>
      <c r="N75" s="22" t="s">
        <v>6</v>
      </c>
      <c r="O75" s="22" t="s">
        <v>6</v>
      </c>
      <c r="P75" s="22" t="s">
        <v>6</v>
      </c>
      <c r="Q75" s="22" t="s">
        <v>6</v>
      </c>
      <c r="R75" s="22" t="s">
        <v>6</v>
      </c>
      <c r="S75" s="9"/>
      <c r="T75" s="9"/>
      <c r="U75" s="9"/>
      <c r="V75" s="9"/>
      <c r="W75" s="9"/>
      <c r="X75" s="9"/>
      <c r="Y75" s="9"/>
      <c r="Z75" s="9"/>
    </row>
    <row r="77" spans="1:26" ht="12" customHeight="1" x14ac:dyDescent="0.55000000000000004">
      <c r="A77" s="1" t="s">
        <v>205</v>
      </c>
    </row>
    <row r="78" spans="1:26" ht="12" customHeight="1" x14ac:dyDescent="0.55000000000000004">
      <c r="A78" s="32" t="s">
        <v>40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</row>
    <row r="79" spans="1:26" ht="12" customHeight="1" x14ac:dyDescent="0.55000000000000004">
      <c r="B79" s="2"/>
      <c r="C79" s="3"/>
      <c r="D79" s="30" t="s">
        <v>1</v>
      </c>
      <c r="E79" s="33"/>
      <c r="F79" s="33"/>
      <c r="G79" s="33"/>
      <c r="H79" s="33"/>
      <c r="I79" s="33"/>
      <c r="J79" s="33"/>
      <c r="K79" s="31"/>
      <c r="L79" s="30" t="s">
        <v>2</v>
      </c>
      <c r="M79" s="33"/>
      <c r="N79" s="33"/>
      <c r="O79" s="33"/>
      <c r="P79" s="33"/>
      <c r="Q79" s="33"/>
      <c r="R79" s="31"/>
    </row>
    <row r="80" spans="1:26" ht="33.75" customHeight="1" x14ac:dyDescent="0.55000000000000004">
      <c r="B80" s="4"/>
      <c r="D80" s="25" t="s">
        <v>181</v>
      </c>
      <c r="E80" s="25" t="s">
        <v>195</v>
      </c>
      <c r="F80" s="25" t="s">
        <v>196</v>
      </c>
      <c r="G80" s="25" t="s">
        <v>197</v>
      </c>
      <c r="H80" s="25" t="s">
        <v>198</v>
      </c>
      <c r="I80" s="25" t="s">
        <v>54</v>
      </c>
      <c r="J80" s="25" t="s">
        <v>167</v>
      </c>
      <c r="K80" s="25" t="s">
        <v>182</v>
      </c>
      <c r="L80" s="25" t="s">
        <v>181</v>
      </c>
      <c r="M80" s="25" t="s">
        <v>195</v>
      </c>
      <c r="N80" s="25" t="s">
        <v>196</v>
      </c>
      <c r="O80" s="25" t="s">
        <v>197</v>
      </c>
      <c r="P80" s="25" t="s">
        <v>198</v>
      </c>
      <c r="Q80" s="25" t="s">
        <v>54</v>
      </c>
      <c r="R80" s="25" t="s">
        <v>167</v>
      </c>
    </row>
    <row r="81" spans="1:26" ht="12" customHeight="1" x14ac:dyDescent="0.55000000000000004">
      <c r="B81" s="4"/>
      <c r="D81" s="5"/>
      <c r="E81" s="5"/>
      <c r="F81" s="5"/>
      <c r="G81" s="5"/>
      <c r="H81" s="5"/>
      <c r="I81" s="5"/>
      <c r="J81" s="5"/>
      <c r="K81" s="5"/>
      <c r="L81" s="5">
        <v>1585</v>
      </c>
      <c r="M81" s="5">
        <v>1399</v>
      </c>
      <c r="N81" s="5">
        <v>120</v>
      </c>
      <c r="O81" s="5">
        <v>20</v>
      </c>
      <c r="P81" s="5">
        <v>14</v>
      </c>
      <c r="Q81" s="5">
        <v>6</v>
      </c>
      <c r="R81" s="5">
        <v>22</v>
      </c>
    </row>
    <row r="82" spans="1:26" ht="12" customHeight="1" x14ac:dyDescent="0.55000000000000004">
      <c r="B82" s="6" t="s">
        <v>41</v>
      </c>
      <c r="C82" s="3"/>
      <c r="D82" s="7">
        <v>390</v>
      </c>
      <c r="E82" s="7">
        <v>326</v>
      </c>
      <c r="F82" s="7">
        <v>43</v>
      </c>
      <c r="G82" s="7">
        <v>4</v>
      </c>
      <c r="H82" s="7">
        <v>5</v>
      </c>
      <c r="I82" s="7">
        <v>1</v>
      </c>
      <c r="J82" s="7">
        <v>9</v>
      </c>
      <c r="K82" s="7">
        <v>2</v>
      </c>
      <c r="L82" s="8">
        <f>IFERROR(100*$D82/$L$81, "-")</f>
        <v>24.605678233438486</v>
      </c>
      <c r="M82" s="8">
        <f>IFERROR(100*$E82/$M$81, "-")</f>
        <v>23.302358827734096</v>
      </c>
      <c r="N82" s="8">
        <f>IFERROR(100*$F82/$N$81, "-")</f>
        <v>35.833333333333336</v>
      </c>
      <c r="O82" s="8">
        <f>IFERROR(100*$G82/$O$81, "-")</f>
        <v>20</v>
      </c>
      <c r="P82" s="8">
        <f>IFERROR(100*$H82/$P$81, "-")</f>
        <v>35.714285714285715</v>
      </c>
      <c r="Q82" s="8">
        <f>IFERROR(100*$I82/$Q$81, "-")</f>
        <v>16.666666666666668</v>
      </c>
      <c r="R82" s="8">
        <f>IFERROR(100*$J82/$R$81, "-")</f>
        <v>40.909090909090907</v>
      </c>
      <c r="S82" s="9"/>
      <c r="T82" s="9"/>
      <c r="U82" s="9"/>
      <c r="V82" s="9"/>
      <c r="W82" s="9"/>
      <c r="X82" s="9"/>
      <c r="Y82" s="9"/>
      <c r="Z82" s="9"/>
    </row>
    <row r="83" spans="1:26" ht="12" customHeight="1" x14ac:dyDescent="0.55000000000000004">
      <c r="B83" s="10" t="s">
        <v>42</v>
      </c>
      <c r="C83" s="11"/>
      <c r="D83" s="12">
        <v>353</v>
      </c>
      <c r="E83" s="12">
        <v>311</v>
      </c>
      <c r="F83" s="12">
        <v>32</v>
      </c>
      <c r="G83" s="12">
        <v>4</v>
      </c>
      <c r="H83" s="12">
        <v>3</v>
      </c>
      <c r="I83" s="12">
        <v>2</v>
      </c>
      <c r="J83" s="12">
        <v>1</v>
      </c>
      <c r="K83" s="12">
        <v>0</v>
      </c>
      <c r="L83" s="13">
        <f t="shared" ref="L83:L88" si="42">IFERROR(100*$D83/$L$81, "-")</f>
        <v>22.271293375394322</v>
      </c>
      <c r="M83" s="13">
        <f t="shared" ref="M83:M88" si="43">IFERROR(100*$E83/$M$81, "-")</f>
        <v>22.230164403145103</v>
      </c>
      <c r="N83" s="13">
        <f t="shared" ref="N83:N88" si="44">IFERROR(100*$F83/$N$81, "-")</f>
        <v>26.666666666666668</v>
      </c>
      <c r="O83" s="13">
        <f t="shared" ref="O83:O88" si="45">IFERROR(100*$G83/$O$81, "-")</f>
        <v>20</v>
      </c>
      <c r="P83" s="13">
        <f t="shared" ref="P83:P88" si="46">IFERROR(100*$H83/$P$81, "-")</f>
        <v>21.428571428571427</v>
      </c>
      <c r="Q83" s="13">
        <f t="shared" ref="Q83:Q88" si="47">IFERROR(100*$I83/$Q$81, "-")</f>
        <v>33.333333333333336</v>
      </c>
      <c r="R83" s="13">
        <f t="shared" ref="R83:R88" si="48">IFERROR(100*$J83/$R$81, "-")</f>
        <v>4.5454545454545459</v>
      </c>
      <c r="S83" s="9"/>
      <c r="T83" s="9"/>
      <c r="U83" s="9"/>
      <c r="V83" s="9"/>
      <c r="W83" s="9"/>
      <c r="X83" s="9"/>
      <c r="Y83" s="9"/>
      <c r="Z83" s="9"/>
    </row>
    <row r="84" spans="1:26" ht="12" customHeight="1" x14ac:dyDescent="0.55000000000000004">
      <c r="B84" s="14" t="s">
        <v>43</v>
      </c>
      <c r="D84" s="15">
        <v>324</v>
      </c>
      <c r="E84" s="15">
        <v>290</v>
      </c>
      <c r="F84" s="15">
        <v>21</v>
      </c>
      <c r="G84" s="15">
        <v>3</v>
      </c>
      <c r="H84" s="15">
        <v>2</v>
      </c>
      <c r="I84" s="15">
        <v>2</v>
      </c>
      <c r="J84" s="15">
        <v>5</v>
      </c>
      <c r="K84" s="15">
        <v>1</v>
      </c>
      <c r="L84" s="16">
        <f t="shared" si="42"/>
        <v>20.441640378548897</v>
      </c>
      <c r="M84" s="16">
        <f t="shared" si="43"/>
        <v>20.729092208720516</v>
      </c>
      <c r="N84" s="16">
        <f t="shared" si="44"/>
        <v>17.5</v>
      </c>
      <c r="O84" s="16">
        <f t="shared" si="45"/>
        <v>15</v>
      </c>
      <c r="P84" s="16">
        <f t="shared" si="46"/>
        <v>14.285714285714286</v>
      </c>
      <c r="Q84" s="16">
        <f t="shared" si="47"/>
        <v>33.333333333333336</v>
      </c>
      <c r="R84" s="16">
        <f t="shared" si="48"/>
        <v>22.727272727272727</v>
      </c>
      <c r="S84" s="9"/>
      <c r="T84" s="9"/>
      <c r="U84" s="9"/>
      <c r="V84" s="9"/>
      <c r="W84" s="9"/>
      <c r="X84" s="9"/>
      <c r="Y84" s="9"/>
      <c r="Z84" s="9"/>
    </row>
    <row r="85" spans="1:26" ht="12" customHeight="1" x14ac:dyDescent="0.55000000000000004">
      <c r="B85" s="10" t="s">
        <v>44</v>
      </c>
      <c r="C85" s="11"/>
      <c r="D85" s="12">
        <v>264</v>
      </c>
      <c r="E85" s="12">
        <v>241</v>
      </c>
      <c r="F85" s="12">
        <v>11</v>
      </c>
      <c r="G85" s="12">
        <v>4</v>
      </c>
      <c r="H85" s="12">
        <v>3</v>
      </c>
      <c r="I85" s="12">
        <v>1</v>
      </c>
      <c r="J85" s="12">
        <v>4</v>
      </c>
      <c r="K85" s="12">
        <v>0</v>
      </c>
      <c r="L85" s="13">
        <f t="shared" si="42"/>
        <v>16.656151419558359</v>
      </c>
      <c r="M85" s="13">
        <f t="shared" si="43"/>
        <v>17.226590421729806</v>
      </c>
      <c r="N85" s="13">
        <f t="shared" si="44"/>
        <v>9.1666666666666661</v>
      </c>
      <c r="O85" s="13">
        <f t="shared" si="45"/>
        <v>20</v>
      </c>
      <c r="P85" s="13">
        <f t="shared" si="46"/>
        <v>21.428571428571427</v>
      </c>
      <c r="Q85" s="13">
        <f t="shared" si="47"/>
        <v>16.666666666666668</v>
      </c>
      <c r="R85" s="13">
        <f t="shared" si="48"/>
        <v>18.181818181818183</v>
      </c>
      <c r="S85" s="9"/>
      <c r="T85" s="9"/>
      <c r="U85" s="9"/>
      <c r="V85" s="9"/>
      <c r="W85" s="9"/>
      <c r="X85" s="9"/>
      <c r="Y85" s="9"/>
      <c r="Z85" s="9"/>
    </row>
    <row r="86" spans="1:26" ht="12" customHeight="1" x14ac:dyDescent="0.55000000000000004">
      <c r="B86" s="14" t="s">
        <v>45</v>
      </c>
      <c r="D86" s="15">
        <v>133</v>
      </c>
      <c r="E86" s="15">
        <v>117</v>
      </c>
      <c r="F86" s="15">
        <v>7</v>
      </c>
      <c r="G86" s="15">
        <v>5</v>
      </c>
      <c r="H86" s="15">
        <v>1</v>
      </c>
      <c r="I86" s="15">
        <v>0</v>
      </c>
      <c r="J86" s="15">
        <v>2</v>
      </c>
      <c r="K86" s="15">
        <v>1</v>
      </c>
      <c r="L86" s="16">
        <f t="shared" si="42"/>
        <v>8.3911671924290214</v>
      </c>
      <c r="M86" s="16">
        <f t="shared" si="43"/>
        <v>8.3631165117941393</v>
      </c>
      <c r="N86" s="16">
        <f t="shared" si="44"/>
        <v>5.833333333333333</v>
      </c>
      <c r="O86" s="16">
        <f t="shared" si="45"/>
        <v>25</v>
      </c>
      <c r="P86" s="16">
        <f t="shared" si="46"/>
        <v>7.1428571428571432</v>
      </c>
      <c r="Q86" s="16">
        <f t="shared" si="47"/>
        <v>0</v>
      </c>
      <c r="R86" s="16">
        <f t="shared" si="48"/>
        <v>9.0909090909090917</v>
      </c>
      <c r="S86" s="9"/>
      <c r="T86" s="9"/>
      <c r="U86" s="9"/>
      <c r="V86" s="9"/>
      <c r="W86" s="9"/>
      <c r="X86" s="9"/>
      <c r="Y86" s="9"/>
      <c r="Z86" s="9"/>
    </row>
    <row r="87" spans="1:26" ht="12" customHeight="1" x14ac:dyDescent="0.55000000000000004">
      <c r="B87" s="10" t="s">
        <v>46</v>
      </c>
      <c r="C87" s="11"/>
      <c r="D87" s="12">
        <v>74</v>
      </c>
      <c r="E87" s="12">
        <v>72</v>
      </c>
      <c r="F87" s="12">
        <v>2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3">
        <f t="shared" si="42"/>
        <v>4.6687697160883284</v>
      </c>
      <c r="M87" s="13">
        <f t="shared" si="43"/>
        <v>5.1465332380271622</v>
      </c>
      <c r="N87" s="13">
        <f t="shared" si="44"/>
        <v>1.6666666666666667</v>
      </c>
      <c r="O87" s="13">
        <f t="shared" si="45"/>
        <v>0</v>
      </c>
      <c r="P87" s="13">
        <f t="shared" si="46"/>
        <v>0</v>
      </c>
      <c r="Q87" s="13">
        <f t="shared" si="47"/>
        <v>0</v>
      </c>
      <c r="R87" s="13">
        <f t="shared" si="48"/>
        <v>0</v>
      </c>
      <c r="S87" s="9"/>
      <c r="T87" s="9"/>
      <c r="U87" s="9"/>
      <c r="V87" s="9"/>
      <c r="W87" s="9"/>
      <c r="X87" s="9"/>
      <c r="Y87" s="9"/>
      <c r="Z87" s="9"/>
    </row>
    <row r="88" spans="1:26" ht="12" customHeight="1" x14ac:dyDescent="0.55000000000000004">
      <c r="B88" s="23" t="s">
        <v>182</v>
      </c>
      <c r="C88" s="24"/>
      <c r="D88" s="21">
        <v>47</v>
      </c>
      <c r="E88" s="21">
        <v>42</v>
      </c>
      <c r="F88" s="21">
        <v>4</v>
      </c>
      <c r="G88" s="21">
        <v>0</v>
      </c>
      <c r="H88" s="21">
        <v>0</v>
      </c>
      <c r="I88" s="21">
        <v>0</v>
      </c>
      <c r="J88" s="21">
        <v>1</v>
      </c>
      <c r="K88" s="21">
        <v>0</v>
      </c>
      <c r="L88" s="22">
        <f t="shared" si="42"/>
        <v>2.965299684542587</v>
      </c>
      <c r="M88" s="22">
        <f t="shared" si="43"/>
        <v>3.0021443888491781</v>
      </c>
      <c r="N88" s="22">
        <f t="shared" si="44"/>
        <v>3.3333333333333335</v>
      </c>
      <c r="O88" s="22">
        <f t="shared" si="45"/>
        <v>0</v>
      </c>
      <c r="P88" s="22">
        <f t="shared" si="46"/>
        <v>0</v>
      </c>
      <c r="Q88" s="22">
        <f t="shared" si="47"/>
        <v>0</v>
      </c>
      <c r="R88" s="22">
        <f t="shared" si="48"/>
        <v>4.5454545454545459</v>
      </c>
      <c r="S88" s="9"/>
      <c r="T88" s="9"/>
      <c r="U88" s="9"/>
      <c r="V88" s="9"/>
      <c r="W88" s="9"/>
      <c r="X88" s="9"/>
      <c r="Y88" s="9"/>
      <c r="Z88" s="9"/>
    </row>
    <row r="89" spans="1:26" ht="12" customHeight="1" x14ac:dyDescent="0.55000000000000004">
      <c r="B89" s="30" t="s">
        <v>7</v>
      </c>
      <c r="C89" s="31"/>
      <c r="D89" s="21">
        <v>1585</v>
      </c>
      <c r="E89" s="21">
        <v>1399</v>
      </c>
      <c r="F89" s="21">
        <v>120</v>
      </c>
      <c r="G89" s="21">
        <v>20</v>
      </c>
      <c r="H89" s="21">
        <v>14</v>
      </c>
      <c r="I89" s="21">
        <v>6</v>
      </c>
      <c r="J89" s="21">
        <v>22</v>
      </c>
      <c r="K89" s="21">
        <v>4</v>
      </c>
      <c r="L89" s="22">
        <f>IF(SUM($L$82:$L$88) = 0, "-", SUM($L$82:$L$88))</f>
        <v>100</v>
      </c>
      <c r="M89" s="22">
        <f>IF(SUM($M$82:$M$88) = 0, "-", SUM($M$82:$M$88))</f>
        <v>100.00000000000001</v>
      </c>
      <c r="N89" s="22">
        <f>IF(SUM($N$82:$N$88) = 0, "-", SUM($N$82:$N$88))</f>
        <v>100</v>
      </c>
      <c r="O89" s="22">
        <f>IF(SUM($O$82:$O$88) = 0, "-", SUM($O$82:$O$88))</f>
        <v>100</v>
      </c>
      <c r="P89" s="22">
        <f>IF(SUM($P$82:$P$88) = 0, "-", SUM($P$82:$P$88))</f>
        <v>100</v>
      </c>
      <c r="Q89" s="22">
        <f>IF(SUM($Q$82:$Q$88) = 0, "-", SUM($Q$82:$Q$88))</f>
        <v>100.00000000000001</v>
      </c>
      <c r="R89" s="22">
        <f>IF(SUM($R$82:$R$88) = 0, "-", SUM($R$82:$R$88))</f>
        <v>100.00000000000001</v>
      </c>
      <c r="S89" s="9"/>
      <c r="T89" s="9"/>
      <c r="U89" s="9"/>
      <c r="V89" s="9"/>
      <c r="W89" s="9"/>
      <c r="X89" s="9"/>
      <c r="Y89" s="9"/>
      <c r="Z89" s="9"/>
    </row>
    <row r="91" spans="1:26" ht="12" customHeight="1" x14ac:dyDescent="0.55000000000000004">
      <c r="A91" s="32" t="s">
        <v>47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</row>
    <row r="92" spans="1:26" ht="12" customHeight="1" x14ac:dyDescent="0.55000000000000004">
      <c r="B92" s="2"/>
      <c r="C92" s="3"/>
      <c r="D92" s="30" t="s">
        <v>1</v>
      </c>
      <c r="E92" s="33"/>
      <c r="F92" s="33"/>
      <c r="G92" s="33"/>
      <c r="H92" s="33"/>
      <c r="I92" s="33"/>
      <c r="J92" s="33"/>
      <c r="K92" s="31"/>
      <c r="L92" s="30" t="s">
        <v>2</v>
      </c>
      <c r="M92" s="33"/>
      <c r="N92" s="33"/>
      <c r="O92" s="33"/>
      <c r="P92" s="33"/>
      <c r="Q92" s="33"/>
      <c r="R92" s="31"/>
    </row>
    <row r="93" spans="1:26" ht="33.75" customHeight="1" x14ac:dyDescent="0.55000000000000004">
      <c r="B93" s="4"/>
      <c r="D93" s="25" t="s">
        <v>181</v>
      </c>
      <c r="E93" s="25" t="s">
        <v>195</v>
      </c>
      <c r="F93" s="25" t="s">
        <v>196</v>
      </c>
      <c r="G93" s="25" t="s">
        <v>197</v>
      </c>
      <c r="H93" s="25" t="s">
        <v>198</v>
      </c>
      <c r="I93" s="25" t="s">
        <v>54</v>
      </c>
      <c r="J93" s="25" t="s">
        <v>167</v>
      </c>
      <c r="K93" s="25" t="s">
        <v>182</v>
      </c>
      <c r="L93" s="25" t="s">
        <v>181</v>
      </c>
      <c r="M93" s="25" t="s">
        <v>195</v>
      </c>
      <c r="N93" s="25" t="s">
        <v>196</v>
      </c>
      <c r="O93" s="25" t="s">
        <v>197</v>
      </c>
      <c r="P93" s="25" t="s">
        <v>198</v>
      </c>
      <c r="Q93" s="25" t="s">
        <v>54</v>
      </c>
      <c r="R93" s="25" t="s">
        <v>167</v>
      </c>
    </row>
    <row r="94" spans="1:26" ht="12" customHeight="1" x14ac:dyDescent="0.55000000000000004">
      <c r="B94" s="4"/>
      <c r="D94" s="5"/>
      <c r="E94" s="5"/>
      <c r="F94" s="5"/>
      <c r="G94" s="5"/>
      <c r="H94" s="5"/>
      <c r="I94" s="5"/>
      <c r="J94" s="5"/>
      <c r="K94" s="5"/>
      <c r="L94" s="5">
        <v>1585</v>
      </c>
      <c r="M94" s="5">
        <v>1399</v>
      </c>
      <c r="N94" s="5">
        <v>120</v>
      </c>
      <c r="O94" s="5">
        <v>20</v>
      </c>
      <c r="P94" s="5">
        <v>14</v>
      </c>
      <c r="Q94" s="5">
        <v>6</v>
      </c>
      <c r="R94" s="5">
        <v>22</v>
      </c>
    </row>
    <row r="95" spans="1:26" ht="12" customHeight="1" x14ac:dyDescent="0.55000000000000004">
      <c r="B95" s="6" t="s">
        <v>41</v>
      </c>
      <c r="C95" s="3"/>
      <c r="D95" s="7">
        <v>341</v>
      </c>
      <c r="E95" s="7">
        <v>290</v>
      </c>
      <c r="F95" s="7">
        <v>40</v>
      </c>
      <c r="G95" s="7">
        <v>3</v>
      </c>
      <c r="H95" s="7">
        <v>2</v>
      </c>
      <c r="I95" s="7">
        <v>0</v>
      </c>
      <c r="J95" s="7">
        <v>5</v>
      </c>
      <c r="K95" s="7">
        <v>1</v>
      </c>
      <c r="L95" s="8">
        <f>IFERROR(100*$D95/$L$94, "-")</f>
        <v>21.514195583596216</v>
      </c>
      <c r="M95" s="8">
        <f>IFERROR(100*$E95/$M$94, "-")</f>
        <v>20.729092208720516</v>
      </c>
      <c r="N95" s="8">
        <f>IFERROR(100*$F95/$N$94, "-")</f>
        <v>33.333333333333336</v>
      </c>
      <c r="O95" s="8">
        <f>IFERROR(100*$G95/$O$94, "-")</f>
        <v>15</v>
      </c>
      <c r="P95" s="8">
        <f>IFERROR(100*$H95/$P$94, "-")</f>
        <v>14.285714285714286</v>
      </c>
      <c r="Q95" s="8">
        <f>IFERROR(100*$I95/$Q$94, "-")</f>
        <v>0</v>
      </c>
      <c r="R95" s="8">
        <f>IFERROR(100*$J95/$R$94, "-")</f>
        <v>22.727272727272727</v>
      </c>
      <c r="S95" s="9"/>
      <c r="T95" s="9"/>
      <c r="U95" s="9"/>
      <c r="V95" s="9"/>
      <c r="W95" s="9"/>
      <c r="X95" s="9"/>
      <c r="Y95" s="9"/>
      <c r="Z95" s="9"/>
    </row>
    <row r="96" spans="1:26" ht="12" customHeight="1" x14ac:dyDescent="0.55000000000000004">
      <c r="B96" s="10" t="s">
        <v>42</v>
      </c>
      <c r="C96" s="11"/>
      <c r="D96" s="12">
        <v>287</v>
      </c>
      <c r="E96" s="12">
        <v>249</v>
      </c>
      <c r="F96" s="12">
        <v>26</v>
      </c>
      <c r="G96" s="12">
        <v>4</v>
      </c>
      <c r="H96" s="12">
        <v>3</v>
      </c>
      <c r="I96" s="12">
        <v>1</v>
      </c>
      <c r="J96" s="12">
        <v>3</v>
      </c>
      <c r="K96" s="12">
        <v>1</v>
      </c>
      <c r="L96" s="13">
        <f t="shared" ref="L96:L101" si="49">IFERROR(100*$D96/$L$94, "-")</f>
        <v>18.107255520504733</v>
      </c>
      <c r="M96" s="13">
        <f t="shared" ref="M96:M101" si="50">IFERROR(100*$E96/$M$94, "-")</f>
        <v>17.798427448177268</v>
      </c>
      <c r="N96" s="13">
        <f t="shared" ref="N96:N101" si="51">IFERROR(100*$F96/$N$94, "-")</f>
        <v>21.666666666666668</v>
      </c>
      <c r="O96" s="13">
        <f t="shared" ref="O96:O101" si="52">IFERROR(100*$G96/$O$94, "-")</f>
        <v>20</v>
      </c>
      <c r="P96" s="13">
        <f t="shared" ref="P96:P101" si="53">IFERROR(100*$H96/$P$94, "-")</f>
        <v>21.428571428571427</v>
      </c>
      <c r="Q96" s="13">
        <f t="shared" ref="Q96:Q101" si="54">IFERROR(100*$I96/$Q$94, "-")</f>
        <v>16.666666666666668</v>
      </c>
      <c r="R96" s="13">
        <f t="shared" ref="R96:R101" si="55">IFERROR(100*$J96/$R$94, "-")</f>
        <v>13.636363636363637</v>
      </c>
      <c r="S96" s="9"/>
      <c r="T96" s="9"/>
      <c r="U96" s="9"/>
      <c r="V96" s="9"/>
      <c r="W96" s="9"/>
      <c r="X96" s="9"/>
      <c r="Y96" s="9"/>
      <c r="Z96" s="9"/>
    </row>
    <row r="97" spans="1:26" ht="12" customHeight="1" x14ac:dyDescent="0.55000000000000004">
      <c r="B97" s="14" t="s">
        <v>43</v>
      </c>
      <c r="D97" s="15">
        <v>289</v>
      </c>
      <c r="E97" s="15">
        <v>253</v>
      </c>
      <c r="F97" s="15">
        <v>20</v>
      </c>
      <c r="G97" s="15">
        <v>4</v>
      </c>
      <c r="H97" s="15">
        <v>4</v>
      </c>
      <c r="I97" s="15">
        <v>1</v>
      </c>
      <c r="J97" s="15">
        <v>7</v>
      </c>
      <c r="K97" s="15">
        <v>0</v>
      </c>
      <c r="L97" s="16">
        <f t="shared" si="49"/>
        <v>18.233438485804417</v>
      </c>
      <c r="M97" s="16">
        <f t="shared" si="50"/>
        <v>18.084345961401002</v>
      </c>
      <c r="N97" s="16">
        <f t="shared" si="51"/>
        <v>16.666666666666668</v>
      </c>
      <c r="O97" s="16">
        <f t="shared" si="52"/>
        <v>20</v>
      </c>
      <c r="P97" s="16">
        <f t="shared" si="53"/>
        <v>28.571428571428573</v>
      </c>
      <c r="Q97" s="16">
        <f t="shared" si="54"/>
        <v>16.666666666666668</v>
      </c>
      <c r="R97" s="16">
        <f t="shared" si="55"/>
        <v>31.818181818181817</v>
      </c>
      <c r="S97" s="9"/>
      <c r="T97" s="9"/>
      <c r="U97" s="9"/>
      <c r="V97" s="9"/>
      <c r="W97" s="9"/>
      <c r="X97" s="9"/>
      <c r="Y97" s="9"/>
      <c r="Z97" s="9"/>
    </row>
    <row r="98" spans="1:26" ht="12" customHeight="1" x14ac:dyDescent="0.55000000000000004">
      <c r="B98" s="10" t="s">
        <v>44</v>
      </c>
      <c r="C98" s="11"/>
      <c r="D98" s="12">
        <v>234</v>
      </c>
      <c r="E98" s="12">
        <v>211</v>
      </c>
      <c r="F98" s="12">
        <v>12</v>
      </c>
      <c r="G98" s="12">
        <v>2</v>
      </c>
      <c r="H98" s="12">
        <v>2</v>
      </c>
      <c r="I98" s="12">
        <v>4</v>
      </c>
      <c r="J98" s="12">
        <v>2</v>
      </c>
      <c r="K98" s="12">
        <v>1</v>
      </c>
      <c r="L98" s="13">
        <f t="shared" si="49"/>
        <v>14.763406940063092</v>
      </c>
      <c r="M98" s="13">
        <f t="shared" si="50"/>
        <v>15.082201572551822</v>
      </c>
      <c r="N98" s="13">
        <f t="shared" si="51"/>
        <v>10</v>
      </c>
      <c r="O98" s="13">
        <f t="shared" si="52"/>
        <v>10</v>
      </c>
      <c r="P98" s="13">
        <f t="shared" si="53"/>
        <v>14.285714285714286</v>
      </c>
      <c r="Q98" s="13">
        <f t="shared" si="54"/>
        <v>66.666666666666671</v>
      </c>
      <c r="R98" s="13">
        <f t="shared" si="55"/>
        <v>9.0909090909090917</v>
      </c>
      <c r="S98" s="9"/>
      <c r="T98" s="9"/>
      <c r="U98" s="9"/>
      <c r="V98" s="9"/>
      <c r="W98" s="9"/>
      <c r="X98" s="9"/>
      <c r="Y98" s="9"/>
      <c r="Z98" s="9"/>
    </row>
    <row r="99" spans="1:26" ht="12" customHeight="1" x14ac:dyDescent="0.55000000000000004">
      <c r="B99" s="14" t="s">
        <v>45</v>
      </c>
      <c r="D99" s="15">
        <v>166</v>
      </c>
      <c r="E99" s="15">
        <v>151</v>
      </c>
      <c r="F99" s="15">
        <v>7</v>
      </c>
      <c r="G99" s="15">
        <v>4</v>
      </c>
      <c r="H99" s="15">
        <v>1</v>
      </c>
      <c r="I99" s="15">
        <v>0</v>
      </c>
      <c r="J99" s="15">
        <v>3</v>
      </c>
      <c r="K99" s="15">
        <v>0</v>
      </c>
      <c r="L99" s="16">
        <f t="shared" si="49"/>
        <v>10.473186119873818</v>
      </c>
      <c r="M99" s="16">
        <f t="shared" si="50"/>
        <v>10.793423874195854</v>
      </c>
      <c r="N99" s="16">
        <f t="shared" si="51"/>
        <v>5.833333333333333</v>
      </c>
      <c r="O99" s="16">
        <f t="shared" si="52"/>
        <v>20</v>
      </c>
      <c r="P99" s="16">
        <f t="shared" si="53"/>
        <v>7.1428571428571432</v>
      </c>
      <c r="Q99" s="16">
        <f t="shared" si="54"/>
        <v>0</v>
      </c>
      <c r="R99" s="16">
        <f t="shared" si="55"/>
        <v>13.636363636363637</v>
      </c>
      <c r="S99" s="9"/>
      <c r="T99" s="9"/>
      <c r="U99" s="9"/>
      <c r="V99" s="9"/>
      <c r="W99" s="9"/>
      <c r="X99" s="9"/>
      <c r="Y99" s="9"/>
      <c r="Z99" s="9"/>
    </row>
    <row r="100" spans="1:26" ht="12" customHeight="1" x14ac:dyDescent="0.55000000000000004">
      <c r="B100" s="10" t="s">
        <v>46</v>
      </c>
      <c r="C100" s="11"/>
      <c r="D100" s="12">
        <v>213</v>
      </c>
      <c r="E100" s="12">
        <v>196</v>
      </c>
      <c r="F100" s="12">
        <v>10</v>
      </c>
      <c r="G100" s="12">
        <v>3</v>
      </c>
      <c r="H100" s="12">
        <v>2</v>
      </c>
      <c r="I100" s="12">
        <v>0</v>
      </c>
      <c r="J100" s="12">
        <v>1</v>
      </c>
      <c r="K100" s="12">
        <v>1</v>
      </c>
      <c r="L100" s="13">
        <f t="shared" si="49"/>
        <v>13.438485804416404</v>
      </c>
      <c r="M100" s="13">
        <f t="shared" si="50"/>
        <v>14.010007147962831</v>
      </c>
      <c r="N100" s="13">
        <f t="shared" si="51"/>
        <v>8.3333333333333339</v>
      </c>
      <c r="O100" s="13">
        <f t="shared" si="52"/>
        <v>15</v>
      </c>
      <c r="P100" s="13">
        <f t="shared" si="53"/>
        <v>14.285714285714286</v>
      </c>
      <c r="Q100" s="13">
        <f t="shared" si="54"/>
        <v>0</v>
      </c>
      <c r="R100" s="13">
        <f t="shared" si="55"/>
        <v>4.5454545454545459</v>
      </c>
      <c r="S100" s="9"/>
      <c r="T100" s="9"/>
      <c r="U100" s="9"/>
      <c r="V100" s="9"/>
      <c r="W100" s="9"/>
      <c r="X100" s="9"/>
      <c r="Y100" s="9"/>
      <c r="Z100" s="9"/>
    </row>
    <row r="101" spans="1:26" ht="12" customHeight="1" x14ac:dyDescent="0.55000000000000004">
      <c r="B101" s="23" t="s">
        <v>182</v>
      </c>
      <c r="C101" s="24"/>
      <c r="D101" s="21">
        <v>55</v>
      </c>
      <c r="E101" s="21">
        <v>49</v>
      </c>
      <c r="F101" s="21">
        <v>5</v>
      </c>
      <c r="G101" s="21">
        <v>0</v>
      </c>
      <c r="H101" s="21">
        <v>0</v>
      </c>
      <c r="I101" s="21">
        <v>0</v>
      </c>
      <c r="J101" s="21">
        <v>1</v>
      </c>
      <c r="K101" s="21">
        <v>0</v>
      </c>
      <c r="L101" s="22">
        <f t="shared" si="49"/>
        <v>3.4700315457413251</v>
      </c>
      <c r="M101" s="22">
        <f t="shared" si="50"/>
        <v>3.5025017869907078</v>
      </c>
      <c r="N101" s="22">
        <f t="shared" si="51"/>
        <v>4.166666666666667</v>
      </c>
      <c r="O101" s="22">
        <f t="shared" si="52"/>
        <v>0</v>
      </c>
      <c r="P101" s="22">
        <f t="shared" si="53"/>
        <v>0</v>
      </c>
      <c r="Q101" s="22">
        <f t="shared" si="54"/>
        <v>0</v>
      </c>
      <c r="R101" s="22">
        <f t="shared" si="55"/>
        <v>4.5454545454545459</v>
      </c>
      <c r="S101" s="9"/>
      <c r="T101" s="9"/>
      <c r="U101" s="9"/>
      <c r="V101" s="9"/>
      <c r="W101" s="9"/>
      <c r="X101" s="9"/>
      <c r="Y101" s="9"/>
      <c r="Z101" s="9"/>
    </row>
    <row r="102" spans="1:26" ht="12" customHeight="1" x14ac:dyDescent="0.55000000000000004">
      <c r="B102" s="30" t="s">
        <v>7</v>
      </c>
      <c r="C102" s="31"/>
      <c r="D102" s="21">
        <v>1585</v>
      </c>
      <c r="E102" s="21">
        <v>1399</v>
      </c>
      <c r="F102" s="21">
        <v>120</v>
      </c>
      <c r="G102" s="21">
        <v>20</v>
      </c>
      <c r="H102" s="21">
        <v>14</v>
      </c>
      <c r="I102" s="21">
        <v>6</v>
      </c>
      <c r="J102" s="21">
        <v>22</v>
      </c>
      <c r="K102" s="21">
        <v>4</v>
      </c>
      <c r="L102" s="22">
        <f>IF(SUM($L$95:$L$101) = 0, "-", SUM($L$95:$L$101))</f>
        <v>100</v>
      </c>
      <c r="M102" s="22">
        <f>IF(SUM($M$95:$M$101) = 0, "-", SUM($M$95:$M$101))</f>
        <v>100</v>
      </c>
      <c r="N102" s="22">
        <f>IF(SUM($N$95:$N$101) = 0, "-", SUM($N$95:$N$101))</f>
        <v>100</v>
      </c>
      <c r="O102" s="22">
        <f>IF(SUM($O$95:$O$101) = 0, "-", SUM($O$95:$O$101))</f>
        <v>100</v>
      </c>
      <c r="P102" s="22">
        <f>IF(SUM($P$95:$P$101) = 0, "-", SUM($P$95:$P$101))</f>
        <v>100.00000000000001</v>
      </c>
      <c r="Q102" s="22">
        <f>IF(SUM($Q$95:$Q$101) = 0, "-", SUM($Q$95:$Q$101))</f>
        <v>100</v>
      </c>
      <c r="R102" s="22">
        <f>IF(SUM($R$95:$R$101) = 0, "-", SUM($R$95:$R$101))</f>
        <v>100</v>
      </c>
      <c r="S102" s="9"/>
      <c r="T102" s="9"/>
      <c r="U102" s="9"/>
      <c r="V102" s="9"/>
      <c r="W102" s="9"/>
      <c r="X102" s="9"/>
      <c r="Y102" s="9"/>
      <c r="Z102" s="9"/>
    </row>
    <row r="104" spans="1:26" ht="12" customHeight="1" x14ac:dyDescent="0.55000000000000004">
      <c r="A104" s="32" t="s">
        <v>48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</row>
    <row r="105" spans="1:26" ht="12" customHeight="1" x14ac:dyDescent="0.55000000000000004">
      <c r="B105" s="2"/>
      <c r="C105" s="3"/>
      <c r="D105" s="30" t="s">
        <v>1</v>
      </c>
      <c r="E105" s="33"/>
      <c r="F105" s="33"/>
      <c r="G105" s="33"/>
      <c r="H105" s="33"/>
      <c r="I105" s="33"/>
      <c r="J105" s="33"/>
      <c r="K105" s="31"/>
      <c r="L105" s="30" t="s">
        <v>2</v>
      </c>
      <c r="M105" s="33"/>
      <c r="N105" s="33"/>
      <c r="O105" s="33"/>
      <c r="P105" s="33"/>
      <c r="Q105" s="33"/>
      <c r="R105" s="31"/>
    </row>
    <row r="106" spans="1:26" ht="33.75" customHeight="1" x14ac:dyDescent="0.55000000000000004">
      <c r="B106" s="4"/>
      <c r="D106" s="25" t="s">
        <v>181</v>
      </c>
      <c r="E106" s="25" t="s">
        <v>195</v>
      </c>
      <c r="F106" s="25" t="s">
        <v>196</v>
      </c>
      <c r="G106" s="25" t="s">
        <v>197</v>
      </c>
      <c r="H106" s="25" t="s">
        <v>198</v>
      </c>
      <c r="I106" s="25" t="s">
        <v>54</v>
      </c>
      <c r="J106" s="25" t="s">
        <v>167</v>
      </c>
      <c r="K106" s="25" t="s">
        <v>182</v>
      </c>
      <c r="L106" s="25" t="s">
        <v>181</v>
      </c>
      <c r="M106" s="25" t="s">
        <v>195</v>
      </c>
      <c r="N106" s="25" t="s">
        <v>196</v>
      </c>
      <c r="O106" s="25" t="s">
        <v>197</v>
      </c>
      <c r="P106" s="25" t="s">
        <v>198</v>
      </c>
      <c r="Q106" s="25" t="s">
        <v>54</v>
      </c>
      <c r="R106" s="25" t="s">
        <v>167</v>
      </c>
    </row>
    <row r="107" spans="1:26" ht="12" customHeight="1" x14ac:dyDescent="0.55000000000000004">
      <c r="B107" s="4"/>
      <c r="D107" s="5"/>
      <c r="E107" s="5"/>
      <c r="F107" s="5"/>
      <c r="G107" s="5"/>
      <c r="H107" s="5"/>
      <c r="I107" s="5"/>
      <c r="J107" s="5"/>
      <c r="K107" s="5"/>
      <c r="L107" s="5">
        <v>1585</v>
      </c>
      <c r="M107" s="5">
        <v>1399</v>
      </c>
      <c r="N107" s="5">
        <v>120</v>
      </c>
      <c r="O107" s="5">
        <v>20</v>
      </c>
      <c r="P107" s="5">
        <v>14</v>
      </c>
      <c r="Q107" s="5">
        <v>6</v>
      </c>
      <c r="R107" s="5">
        <v>22</v>
      </c>
    </row>
    <row r="108" spans="1:26" ht="12" customHeight="1" x14ac:dyDescent="0.55000000000000004">
      <c r="B108" s="6" t="s">
        <v>49</v>
      </c>
      <c r="C108" s="3"/>
      <c r="D108" s="7">
        <v>234</v>
      </c>
      <c r="E108" s="7">
        <v>199</v>
      </c>
      <c r="F108" s="7">
        <v>24</v>
      </c>
      <c r="G108" s="7">
        <v>4</v>
      </c>
      <c r="H108" s="7">
        <v>2</v>
      </c>
      <c r="I108" s="7">
        <v>1</v>
      </c>
      <c r="J108" s="7">
        <v>4</v>
      </c>
      <c r="K108" s="7">
        <v>0</v>
      </c>
      <c r="L108" s="8">
        <f>IFERROR(100*$D108/$L$107, "-")</f>
        <v>14.763406940063092</v>
      </c>
      <c r="M108" s="8">
        <f>IFERROR(100*$E108/$M$107, "-")</f>
        <v>14.224446032880628</v>
      </c>
      <c r="N108" s="8">
        <f>IFERROR(100*$F108/$N$107, "-")</f>
        <v>20</v>
      </c>
      <c r="O108" s="8">
        <f>IFERROR(100*$G108/$O$107, "-")</f>
        <v>20</v>
      </c>
      <c r="P108" s="8">
        <f>IFERROR(100*$H108/$P$107, "-")</f>
        <v>14.285714285714286</v>
      </c>
      <c r="Q108" s="8">
        <f>IFERROR(100*$I108/$Q$107, "-")</f>
        <v>16.666666666666668</v>
      </c>
      <c r="R108" s="8">
        <f>IFERROR(100*$J108/$R$107, "-")</f>
        <v>18.181818181818183</v>
      </c>
      <c r="S108" s="9"/>
      <c r="T108" s="9"/>
      <c r="U108" s="9"/>
      <c r="V108" s="9"/>
      <c r="W108" s="9"/>
      <c r="X108" s="9"/>
      <c r="Y108" s="9"/>
      <c r="Z108" s="9"/>
    </row>
    <row r="109" spans="1:26" ht="12" customHeight="1" x14ac:dyDescent="0.55000000000000004">
      <c r="B109" s="10" t="s">
        <v>50</v>
      </c>
      <c r="C109" s="11"/>
      <c r="D109" s="12">
        <v>325</v>
      </c>
      <c r="E109" s="12">
        <v>291</v>
      </c>
      <c r="F109" s="12">
        <v>20</v>
      </c>
      <c r="G109" s="12">
        <v>6</v>
      </c>
      <c r="H109" s="12">
        <v>1</v>
      </c>
      <c r="I109" s="12">
        <v>1</v>
      </c>
      <c r="J109" s="12">
        <v>3</v>
      </c>
      <c r="K109" s="12">
        <v>3</v>
      </c>
      <c r="L109" s="13">
        <f t="shared" ref="L109:L114" si="56">IFERROR(100*$D109/$L$107, "-")</f>
        <v>20.504731861198739</v>
      </c>
      <c r="M109" s="13">
        <f t="shared" ref="M109:M114" si="57">IFERROR(100*$E109/$M$107, "-")</f>
        <v>20.800571837026446</v>
      </c>
      <c r="N109" s="13">
        <f t="shared" ref="N109:N114" si="58">IFERROR(100*$F109/$N$107, "-")</f>
        <v>16.666666666666668</v>
      </c>
      <c r="O109" s="13">
        <f t="shared" ref="O109:O114" si="59">IFERROR(100*$G109/$O$107, "-")</f>
        <v>30</v>
      </c>
      <c r="P109" s="13">
        <f t="shared" ref="P109:P114" si="60">IFERROR(100*$H109/$P$107, "-")</f>
        <v>7.1428571428571432</v>
      </c>
      <c r="Q109" s="13">
        <f t="shared" ref="Q109:Q114" si="61">IFERROR(100*$I109/$Q$107, "-")</f>
        <v>16.666666666666668</v>
      </c>
      <c r="R109" s="13">
        <f t="shared" ref="R109:R114" si="62">IFERROR(100*$J109/$R$107, "-")</f>
        <v>13.636363636363637</v>
      </c>
      <c r="S109" s="9"/>
      <c r="T109" s="9"/>
      <c r="U109" s="9"/>
      <c r="V109" s="9"/>
      <c r="W109" s="9"/>
      <c r="X109" s="9"/>
      <c r="Y109" s="9"/>
      <c r="Z109" s="9"/>
    </row>
    <row r="110" spans="1:26" ht="12" customHeight="1" x14ac:dyDescent="0.55000000000000004">
      <c r="B110" s="14" t="s">
        <v>51</v>
      </c>
      <c r="D110" s="15">
        <v>486</v>
      </c>
      <c r="E110" s="15">
        <v>435</v>
      </c>
      <c r="F110" s="15">
        <v>32</v>
      </c>
      <c r="G110" s="15">
        <v>4</v>
      </c>
      <c r="H110" s="15">
        <v>6</v>
      </c>
      <c r="I110" s="15">
        <v>2</v>
      </c>
      <c r="J110" s="15">
        <v>7</v>
      </c>
      <c r="K110" s="15">
        <v>0</v>
      </c>
      <c r="L110" s="16">
        <f t="shared" si="56"/>
        <v>30.662460567823345</v>
      </c>
      <c r="M110" s="16">
        <f t="shared" si="57"/>
        <v>31.093638313080771</v>
      </c>
      <c r="N110" s="16">
        <f t="shared" si="58"/>
        <v>26.666666666666668</v>
      </c>
      <c r="O110" s="16">
        <f t="shared" si="59"/>
        <v>20</v>
      </c>
      <c r="P110" s="16">
        <f t="shared" si="60"/>
        <v>42.857142857142854</v>
      </c>
      <c r="Q110" s="16">
        <f t="shared" si="61"/>
        <v>33.333333333333336</v>
      </c>
      <c r="R110" s="16">
        <f t="shared" si="62"/>
        <v>31.818181818181817</v>
      </c>
      <c r="S110" s="9"/>
      <c r="T110" s="9"/>
      <c r="U110" s="9"/>
      <c r="V110" s="9"/>
      <c r="W110" s="9"/>
      <c r="X110" s="9"/>
      <c r="Y110" s="9"/>
      <c r="Z110" s="9"/>
    </row>
    <row r="111" spans="1:26" ht="12" customHeight="1" x14ac:dyDescent="0.55000000000000004">
      <c r="B111" s="10" t="s">
        <v>52</v>
      </c>
      <c r="C111" s="11"/>
      <c r="D111" s="12">
        <v>232</v>
      </c>
      <c r="E111" s="12">
        <v>210</v>
      </c>
      <c r="F111" s="12">
        <v>13</v>
      </c>
      <c r="G111" s="12">
        <v>2</v>
      </c>
      <c r="H111" s="12">
        <v>3</v>
      </c>
      <c r="I111" s="12">
        <v>1</v>
      </c>
      <c r="J111" s="12">
        <v>3</v>
      </c>
      <c r="K111" s="12">
        <v>0</v>
      </c>
      <c r="L111" s="13">
        <f t="shared" si="56"/>
        <v>14.637223974763407</v>
      </c>
      <c r="M111" s="13">
        <f t="shared" si="57"/>
        <v>15.010721944245891</v>
      </c>
      <c r="N111" s="13">
        <f t="shared" si="58"/>
        <v>10.833333333333334</v>
      </c>
      <c r="O111" s="13">
        <f t="shared" si="59"/>
        <v>10</v>
      </c>
      <c r="P111" s="13">
        <f t="shared" si="60"/>
        <v>21.428571428571427</v>
      </c>
      <c r="Q111" s="13">
        <f t="shared" si="61"/>
        <v>16.666666666666668</v>
      </c>
      <c r="R111" s="13">
        <f t="shared" si="62"/>
        <v>13.636363636363637</v>
      </c>
      <c r="S111" s="9"/>
      <c r="T111" s="9"/>
      <c r="U111" s="9"/>
      <c r="V111" s="9"/>
      <c r="W111" s="9"/>
      <c r="X111" s="9"/>
      <c r="Y111" s="9"/>
      <c r="Z111" s="9"/>
    </row>
    <row r="112" spans="1:26" ht="12" customHeight="1" x14ac:dyDescent="0.55000000000000004">
      <c r="B112" s="14" t="s">
        <v>53</v>
      </c>
      <c r="D112" s="15">
        <v>190</v>
      </c>
      <c r="E112" s="15">
        <v>162</v>
      </c>
      <c r="F112" s="15">
        <v>21</v>
      </c>
      <c r="G112" s="15">
        <v>2</v>
      </c>
      <c r="H112" s="15">
        <v>1</v>
      </c>
      <c r="I112" s="15">
        <v>1</v>
      </c>
      <c r="J112" s="15">
        <v>3</v>
      </c>
      <c r="K112" s="15">
        <v>0</v>
      </c>
      <c r="L112" s="16">
        <f t="shared" si="56"/>
        <v>11.987381703470032</v>
      </c>
      <c r="M112" s="16">
        <f t="shared" si="57"/>
        <v>11.579699785561115</v>
      </c>
      <c r="N112" s="16">
        <f t="shared" si="58"/>
        <v>17.5</v>
      </c>
      <c r="O112" s="16">
        <f t="shared" si="59"/>
        <v>10</v>
      </c>
      <c r="P112" s="16">
        <f t="shared" si="60"/>
        <v>7.1428571428571432</v>
      </c>
      <c r="Q112" s="16">
        <f t="shared" si="61"/>
        <v>16.666666666666668</v>
      </c>
      <c r="R112" s="16">
        <f t="shared" si="62"/>
        <v>13.636363636363637</v>
      </c>
      <c r="S112" s="9"/>
      <c r="T112" s="9"/>
      <c r="U112" s="9"/>
      <c r="V112" s="9"/>
      <c r="W112" s="9"/>
      <c r="X112" s="9"/>
      <c r="Y112" s="9"/>
      <c r="Z112" s="9"/>
    </row>
    <row r="113" spans="1:26" ht="12" customHeight="1" x14ac:dyDescent="0.55000000000000004">
      <c r="B113" s="10" t="s">
        <v>54</v>
      </c>
      <c r="C113" s="11"/>
      <c r="D113" s="12">
        <v>74</v>
      </c>
      <c r="E113" s="12">
        <v>62</v>
      </c>
      <c r="F113" s="12">
        <v>7</v>
      </c>
      <c r="G113" s="12">
        <v>2</v>
      </c>
      <c r="H113" s="12">
        <v>1</v>
      </c>
      <c r="I113" s="12">
        <v>0</v>
      </c>
      <c r="J113" s="12">
        <v>2</v>
      </c>
      <c r="K113" s="12">
        <v>0</v>
      </c>
      <c r="L113" s="13">
        <f t="shared" si="56"/>
        <v>4.6687697160883284</v>
      </c>
      <c r="M113" s="13">
        <f t="shared" si="57"/>
        <v>4.4317369549678345</v>
      </c>
      <c r="N113" s="13">
        <f t="shared" si="58"/>
        <v>5.833333333333333</v>
      </c>
      <c r="O113" s="13">
        <f t="shared" si="59"/>
        <v>10</v>
      </c>
      <c r="P113" s="13">
        <f t="shared" si="60"/>
        <v>7.1428571428571432</v>
      </c>
      <c r="Q113" s="13">
        <f t="shared" si="61"/>
        <v>0</v>
      </c>
      <c r="R113" s="13">
        <f t="shared" si="62"/>
        <v>9.0909090909090917</v>
      </c>
      <c r="S113" s="9"/>
      <c r="T113" s="9"/>
      <c r="U113" s="9"/>
      <c r="V113" s="9"/>
      <c r="W113" s="9"/>
      <c r="X113" s="9"/>
      <c r="Y113" s="9"/>
      <c r="Z113" s="9"/>
    </row>
    <row r="114" spans="1:26" ht="12" customHeight="1" x14ac:dyDescent="0.55000000000000004">
      <c r="B114" s="23" t="s">
        <v>182</v>
      </c>
      <c r="C114" s="24"/>
      <c r="D114" s="21">
        <v>44</v>
      </c>
      <c r="E114" s="21">
        <v>40</v>
      </c>
      <c r="F114" s="21">
        <v>3</v>
      </c>
      <c r="G114" s="21">
        <v>0</v>
      </c>
      <c r="H114" s="21">
        <v>0</v>
      </c>
      <c r="I114" s="21">
        <v>0</v>
      </c>
      <c r="J114" s="21">
        <v>0</v>
      </c>
      <c r="K114" s="21">
        <v>1</v>
      </c>
      <c r="L114" s="22">
        <f t="shared" si="56"/>
        <v>2.77602523659306</v>
      </c>
      <c r="M114" s="22">
        <f t="shared" si="57"/>
        <v>2.8591851322373123</v>
      </c>
      <c r="N114" s="22">
        <f t="shared" si="58"/>
        <v>2.5</v>
      </c>
      <c r="O114" s="22">
        <f t="shared" si="59"/>
        <v>0</v>
      </c>
      <c r="P114" s="22">
        <f t="shared" si="60"/>
        <v>0</v>
      </c>
      <c r="Q114" s="22">
        <f t="shared" si="61"/>
        <v>0</v>
      </c>
      <c r="R114" s="22">
        <f t="shared" si="62"/>
        <v>0</v>
      </c>
      <c r="S114" s="9"/>
      <c r="T114" s="9"/>
      <c r="U114" s="9"/>
      <c r="V114" s="9"/>
      <c r="W114" s="9"/>
      <c r="X114" s="9"/>
      <c r="Y114" s="9"/>
      <c r="Z114" s="9"/>
    </row>
    <row r="115" spans="1:26" ht="12" customHeight="1" x14ac:dyDescent="0.55000000000000004">
      <c r="B115" s="30" t="s">
        <v>7</v>
      </c>
      <c r="C115" s="31"/>
      <c r="D115" s="21">
        <v>1585</v>
      </c>
      <c r="E115" s="21">
        <v>1399</v>
      </c>
      <c r="F115" s="21">
        <v>120</v>
      </c>
      <c r="G115" s="21">
        <v>20</v>
      </c>
      <c r="H115" s="21">
        <v>14</v>
      </c>
      <c r="I115" s="21">
        <v>6</v>
      </c>
      <c r="J115" s="21">
        <v>22</v>
      </c>
      <c r="K115" s="21">
        <v>4</v>
      </c>
      <c r="L115" s="22">
        <f>IF(SUM($L$108:$L$114) = 0, "-", SUM($L$108:$L$114))</f>
        <v>100</v>
      </c>
      <c r="M115" s="22">
        <f>IF(SUM($M$108:$M$114) = 0, "-", SUM($M$108:$M$114))</f>
        <v>100</v>
      </c>
      <c r="N115" s="22">
        <f>IF(SUM($N$108:$N$114) = 0, "-", SUM($N$108:$N$114))</f>
        <v>100</v>
      </c>
      <c r="O115" s="22">
        <f>IF(SUM($O$108:$O$114) = 0, "-", SUM($O$108:$O$114))</f>
        <v>100</v>
      </c>
      <c r="P115" s="22">
        <f>IF(SUM($P$108:$P$114) = 0, "-", SUM($P$108:$P$114))</f>
        <v>99.999999999999986</v>
      </c>
      <c r="Q115" s="22">
        <f>IF(SUM($Q$108:$Q$114) = 0, "-", SUM($Q$108:$Q$114))</f>
        <v>100.00000000000001</v>
      </c>
      <c r="R115" s="22">
        <f>IF(SUM($R$108:$R$114) = 0, "-", SUM($R$108:$R$114))</f>
        <v>100.00000000000001</v>
      </c>
      <c r="S115" s="9"/>
      <c r="T115" s="9"/>
      <c r="U115" s="9"/>
      <c r="V115" s="9"/>
      <c r="W115" s="9"/>
      <c r="X115" s="9"/>
      <c r="Y115" s="9"/>
      <c r="Z115" s="9"/>
    </row>
    <row r="117" spans="1:26" ht="12" customHeight="1" x14ac:dyDescent="0.55000000000000004">
      <c r="A117" s="32" t="s">
        <v>55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</row>
    <row r="118" spans="1:26" ht="12" customHeight="1" x14ac:dyDescent="0.55000000000000004">
      <c r="B118" s="2"/>
      <c r="C118" s="3"/>
      <c r="D118" s="30" t="s">
        <v>1</v>
      </c>
      <c r="E118" s="33"/>
      <c r="F118" s="33"/>
      <c r="G118" s="33"/>
      <c r="H118" s="33"/>
      <c r="I118" s="33"/>
      <c r="J118" s="33"/>
      <c r="K118" s="31"/>
      <c r="L118" s="30" t="s">
        <v>2</v>
      </c>
      <c r="M118" s="33"/>
      <c r="N118" s="33"/>
      <c r="O118" s="33"/>
      <c r="P118" s="33"/>
      <c r="Q118" s="33"/>
      <c r="R118" s="31"/>
    </row>
    <row r="119" spans="1:26" ht="33.75" customHeight="1" x14ac:dyDescent="0.55000000000000004">
      <c r="B119" s="4"/>
      <c r="D119" s="25" t="s">
        <v>181</v>
      </c>
      <c r="E119" s="25" t="s">
        <v>195</v>
      </c>
      <c r="F119" s="25" t="s">
        <v>196</v>
      </c>
      <c r="G119" s="25" t="s">
        <v>197</v>
      </c>
      <c r="H119" s="25" t="s">
        <v>198</v>
      </c>
      <c r="I119" s="25" t="s">
        <v>54</v>
      </c>
      <c r="J119" s="25" t="s">
        <v>167</v>
      </c>
      <c r="K119" s="25" t="s">
        <v>182</v>
      </c>
      <c r="L119" s="25" t="s">
        <v>181</v>
      </c>
      <c r="M119" s="25" t="s">
        <v>195</v>
      </c>
      <c r="N119" s="25" t="s">
        <v>196</v>
      </c>
      <c r="O119" s="25" t="s">
        <v>197</v>
      </c>
      <c r="P119" s="25" t="s">
        <v>198</v>
      </c>
      <c r="Q119" s="25" t="s">
        <v>54</v>
      </c>
      <c r="R119" s="25" t="s">
        <v>167</v>
      </c>
    </row>
    <row r="120" spans="1:26" ht="12" customHeight="1" x14ac:dyDescent="0.55000000000000004">
      <c r="B120" s="4"/>
      <c r="D120" s="5"/>
      <c r="E120" s="5"/>
      <c r="F120" s="5"/>
      <c r="G120" s="5"/>
      <c r="H120" s="5"/>
      <c r="I120" s="5"/>
      <c r="J120" s="5"/>
      <c r="K120" s="5"/>
      <c r="L120" s="5">
        <v>1585</v>
      </c>
      <c r="M120" s="5">
        <v>1399</v>
      </c>
      <c r="N120" s="5">
        <v>120</v>
      </c>
      <c r="O120" s="5">
        <v>20</v>
      </c>
      <c r="P120" s="5">
        <v>14</v>
      </c>
      <c r="Q120" s="5">
        <v>6</v>
      </c>
      <c r="R120" s="5">
        <v>22</v>
      </c>
    </row>
    <row r="121" spans="1:26" ht="12" customHeight="1" x14ac:dyDescent="0.55000000000000004">
      <c r="B121" s="6" t="s">
        <v>56</v>
      </c>
      <c r="C121" s="3"/>
      <c r="D121" s="7">
        <v>103</v>
      </c>
      <c r="E121" s="7">
        <v>91</v>
      </c>
      <c r="F121" s="7">
        <v>8</v>
      </c>
      <c r="G121" s="7">
        <v>2</v>
      </c>
      <c r="H121" s="7">
        <v>1</v>
      </c>
      <c r="I121" s="7">
        <v>0</v>
      </c>
      <c r="J121" s="7">
        <v>0</v>
      </c>
      <c r="K121" s="7">
        <v>1</v>
      </c>
      <c r="L121" s="8">
        <f>IFERROR(100*$D121/$L$120, "-")</f>
        <v>6.4984227129337535</v>
      </c>
      <c r="M121" s="8">
        <f>IFERROR(100*$E121/$M$120, "-")</f>
        <v>6.5046461758398859</v>
      </c>
      <c r="N121" s="8">
        <f>IFERROR(100*$F121/$N$120, "-")</f>
        <v>6.666666666666667</v>
      </c>
      <c r="O121" s="8">
        <f>IFERROR(100*$G121/$O$120, "-")</f>
        <v>10</v>
      </c>
      <c r="P121" s="8">
        <f>IFERROR(100*$H121/$P$120, "-")</f>
        <v>7.1428571428571432</v>
      </c>
      <c r="Q121" s="8">
        <f>IFERROR(100*$I121/$Q$120, "-")</f>
        <v>0</v>
      </c>
      <c r="R121" s="8">
        <f>IFERROR(100*$J121/$R$120, "-")</f>
        <v>0</v>
      </c>
      <c r="S121" s="9"/>
      <c r="T121" s="9"/>
      <c r="U121" s="9"/>
      <c r="V121" s="9"/>
      <c r="W121" s="9"/>
      <c r="X121" s="9"/>
      <c r="Y121" s="9"/>
      <c r="Z121" s="9"/>
    </row>
    <row r="122" spans="1:26" ht="12" customHeight="1" x14ac:dyDescent="0.55000000000000004">
      <c r="B122" s="10" t="s">
        <v>57</v>
      </c>
      <c r="C122" s="11"/>
      <c r="D122" s="12">
        <v>533</v>
      </c>
      <c r="E122" s="12">
        <v>471</v>
      </c>
      <c r="F122" s="12">
        <v>34</v>
      </c>
      <c r="G122" s="12">
        <v>9</v>
      </c>
      <c r="H122" s="12">
        <v>7</v>
      </c>
      <c r="I122" s="12">
        <v>2</v>
      </c>
      <c r="J122" s="12">
        <v>8</v>
      </c>
      <c r="K122" s="12">
        <v>2</v>
      </c>
      <c r="L122" s="13">
        <f t="shared" ref="L122:L126" si="63">IFERROR(100*$D122/$L$120, "-")</f>
        <v>33.627760252365931</v>
      </c>
      <c r="M122" s="13">
        <f t="shared" ref="M122:M126" si="64">IFERROR(100*$E122/$M$120, "-")</f>
        <v>33.666904932094354</v>
      </c>
      <c r="N122" s="13">
        <f t="shared" ref="N122:N126" si="65">IFERROR(100*$F122/$N$120, "-")</f>
        <v>28.333333333333332</v>
      </c>
      <c r="O122" s="13">
        <f t="shared" ref="O122:O126" si="66">IFERROR(100*$G122/$O$120, "-")</f>
        <v>45</v>
      </c>
      <c r="P122" s="13">
        <f t="shared" ref="P122:P126" si="67">IFERROR(100*$H122/$P$120, "-")</f>
        <v>50</v>
      </c>
      <c r="Q122" s="13">
        <f t="shared" ref="Q122:Q126" si="68">IFERROR(100*$I122/$Q$120, "-")</f>
        <v>33.333333333333336</v>
      </c>
      <c r="R122" s="13">
        <f t="shared" ref="R122:R126" si="69">IFERROR(100*$J122/$R$120, "-")</f>
        <v>36.363636363636367</v>
      </c>
      <c r="S122" s="9"/>
      <c r="T122" s="9"/>
      <c r="U122" s="9"/>
      <c r="V122" s="9"/>
      <c r="W122" s="9"/>
      <c r="X122" s="9"/>
      <c r="Y122" s="9"/>
      <c r="Z122" s="9"/>
    </row>
    <row r="123" spans="1:26" ht="12" customHeight="1" x14ac:dyDescent="0.55000000000000004">
      <c r="B123" s="14" t="s">
        <v>58</v>
      </c>
      <c r="D123" s="15">
        <v>786</v>
      </c>
      <c r="E123" s="15">
        <v>698</v>
      </c>
      <c r="F123" s="15">
        <v>58</v>
      </c>
      <c r="G123" s="15">
        <v>9</v>
      </c>
      <c r="H123" s="15">
        <v>6</v>
      </c>
      <c r="I123" s="15">
        <v>4</v>
      </c>
      <c r="J123" s="15">
        <v>11</v>
      </c>
      <c r="K123" s="15">
        <v>0</v>
      </c>
      <c r="L123" s="16">
        <f t="shared" si="63"/>
        <v>49.589905362776022</v>
      </c>
      <c r="M123" s="16">
        <f t="shared" si="64"/>
        <v>49.892780557541101</v>
      </c>
      <c r="N123" s="16">
        <f t="shared" si="65"/>
        <v>48.333333333333336</v>
      </c>
      <c r="O123" s="16">
        <f t="shared" si="66"/>
        <v>45</v>
      </c>
      <c r="P123" s="16">
        <f t="shared" si="67"/>
        <v>42.857142857142854</v>
      </c>
      <c r="Q123" s="16">
        <f t="shared" si="68"/>
        <v>66.666666666666671</v>
      </c>
      <c r="R123" s="16">
        <f t="shared" si="69"/>
        <v>50</v>
      </c>
      <c r="S123" s="9"/>
      <c r="T123" s="9"/>
      <c r="U123" s="9"/>
      <c r="V123" s="9"/>
      <c r="W123" s="9"/>
      <c r="X123" s="9"/>
      <c r="Y123" s="9"/>
      <c r="Z123" s="9"/>
    </row>
    <row r="124" spans="1:26" ht="12" customHeight="1" x14ac:dyDescent="0.55000000000000004">
      <c r="B124" s="10" t="s">
        <v>59</v>
      </c>
      <c r="C124" s="11"/>
      <c r="D124" s="12">
        <v>89</v>
      </c>
      <c r="E124" s="12">
        <v>76</v>
      </c>
      <c r="F124" s="12">
        <v>11</v>
      </c>
      <c r="G124" s="12">
        <v>0</v>
      </c>
      <c r="H124" s="12">
        <v>0</v>
      </c>
      <c r="I124" s="12">
        <v>0</v>
      </c>
      <c r="J124" s="12">
        <v>2</v>
      </c>
      <c r="K124" s="12">
        <v>0</v>
      </c>
      <c r="L124" s="13">
        <f t="shared" si="63"/>
        <v>5.6151419558359619</v>
      </c>
      <c r="M124" s="13">
        <f t="shared" si="64"/>
        <v>5.4324517512508939</v>
      </c>
      <c r="N124" s="13">
        <f t="shared" si="65"/>
        <v>9.1666666666666661</v>
      </c>
      <c r="O124" s="13">
        <f t="shared" si="66"/>
        <v>0</v>
      </c>
      <c r="P124" s="13">
        <f t="shared" si="67"/>
        <v>0</v>
      </c>
      <c r="Q124" s="13">
        <f t="shared" si="68"/>
        <v>0</v>
      </c>
      <c r="R124" s="13">
        <f t="shared" si="69"/>
        <v>9.0909090909090917</v>
      </c>
      <c r="S124" s="9"/>
      <c r="T124" s="9"/>
      <c r="U124" s="9"/>
      <c r="V124" s="9"/>
      <c r="W124" s="9"/>
      <c r="X124" s="9"/>
      <c r="Y124" s="9"/>
      <c r="Z124" s="9"/>
    </row>
    <row r="125" spans="1:26" ht="12" customHeight="1" x14ac:dyDescent="0.55000000000000004">
      <c r="B125" s="14" t="s">
        <v>60</v>
      </c>
      <c r="D125" s="15">
        <v>27</v>
      </c>
      <c r="E125" s="15">
        <v>21</v>
      </c>
      <c r="F125" s="15">
        <v>5</v>
      </c>
      <c r="G125" s="15">
        <v>0</v>
      </c>
      <c r="H125" s="15">
        <v>0</v>
      </c>
      <c r="I125" s="15">
        <v>0</v>
      </c>
      <c r="J125" s="15">
        <v>1</v>
      </c>
      <c r="K125" s="15">
        <v>0</v>
      </c>
      <c r="L125" s="16">
        <f t="shared" si="63"/>
        <v>1.7034700315457414</v>
      </c>
      <c r="M125" s="16">
        <f t="shared" si="64"/>
        <v>1.5010721944245891</v>
      </c>
      <c r="N125" s="16">
        <f t="shared" si="65"/>
        <v>4.166666666666667</v>
      </c>
      <c r="O125" s="16">
        <f t="shared" si="66"/>
        <v>0</v>
      </c>
      <c r="P125" s="16">
        <f t="shared" si="67"/>
        <v>0</v>
      </c>
      <c r="Q125" s="16">
        <f t="shared" si="68"/>
        <v>0</v>
      </c>
      <c r="R125" s="16">
        <f t="shared" si="69"/>
        <v>4.5454545454545459</v>
      </c>
      <c r="S125" s="9"/>
      <c r="T125" s="9"/>
      <c r="U125" s="9"/>
      <c r="V125" s="9"/>
      <c r="W125" s="9"/>
      <c r="X125" s="9"/>
      <c r="Y125" s="9"/>
      <c r="Z125" s="9"/>
    </row>
    <row r="126" spans="1:26" ht="12" customHeight="1" x14ac:dyDescent="0.55000000000000004">
      <c r="B126" s="17" t="s">
        <v>182</v>
      </c>
      <c r="C126" s="18"/>
      <c r="D126" s="19">
        <v>47</v>
      </c>
      <c r="E126" s="19">
        <v>42</v>
      </c>
      <c r="F126" s="19">
        <v>4</v>
      </c>
      <c r="G126" s="19">
        <v>0</v>
      </c>
      <c r="H126" s="19">
        <v>0</v>
      </c>
      <c r="I126" s="19">
        <v>0</v>
      </c>
      <c r="J126" s="19">
        <v>0</v>
      </c>
      <c r="K126" s="19">
        <v>1</v>
      </c>
      <c r="L126" s="20">
        <f t="shared" si="63"/>
        <v>2.965299684542587</v>
      </c>
      <c r="M126" s="20">
        <f t="shared" si="64"/>
        <v>3.0021443888491781</v>
      </c>
      <c r="N126" s="20">
        <f t="shared" si="65"/>
        <v>3.3333333333333335</v>
      </c>
      <c r="O126" s="20">
        <f t="shared" si="66"/>
        <v>0</v>
      </c>
      <c r="P126" s="20">
        <f t="shared" si="67"/>
        <v>0</v>
      </c>
      <c r="Q126" s="20">
        <f t="shared" si="68"/>
        <v>0</v>
      </c>
      <c r="R126" s="20">
        <f t="shared" si="69"/>
        <v>0</v>
      </c>
      <c r="S126" s="9"/>
      <c r="T126" s="9"/>
      <c r="U126" s="9"/>
      <c r="V126" s="9"/>
      <c r="W126" s="9"/>
      <c r="X126" s="9"/>
      <c r="Y126" s="9"/>
      <c r="Z126" s="9"/>
    </row>
    <row r="127" spans="1:26" ht="12" customHeight="1" x14ac:dyDescent="0.55000000000000004">
      <c r="B127" s="30" t="s">
        <v>7</v>
      </c>
      <c r="C127" s="31"/>
      <c r="D127" s="21">
        <v>1585</v>
      </c>
      <c r="E127" s="21">
        <v>1399</v>
      </c>
      <c r="F127" s="21">
        <v>120</v>
      </c>
      <c r="G127" s="21">
        <v>20</v>
      </c>
      <c r="H127" s="21">
        <v>14</v>
      </c>
      <c r="I127" s="21">
        <v>6</v>
      </c>
      <c r="J127" s="21">
        <v>22</v>
      </c>
      <c r="K127" s="21">
        <v>4</v>
      </c>
      <c r="L127" s="22">
        <f>IF(SUM($L$121:$L$126) = 0, "-", SUM($L$121:$L$126))</f>
        <v>99.999999999999986</v>
      </c>
      <c r="M127" s="22">
        <f>IF(SUM($M$121:$M$126) = 0, "-", SUM($M$121:$M$126))</f>
        <v>100.00000000000001</v>
      </c>
      <c r="N127" s="22">
        <f>IF(SUM($N$121:$N$126) = 0, "-", SUM($N$121:$N$126))</f>
        <v>100.00000000000001</v>
      </c>
      <c r="O127" s="22">
        <f>IF(SUM($O$121:$O$126) = 0, "-", SUM($O$121:$O$126))</f>
        <v>100</v>
      </c>
      <c r="P127" s="22">
        <f>IF(SUM($P$121:$P$126) = 0, "-", SUM($P$121:$P$126))</f>
        <v>100</v>
      </c>
      <c r="Q127" s="22">
        <f>IF(SUM($Q$121:$Q$126) = 0, "-", SUM($Q$121:$Q$126))</f>
        <v>100</v>
      </c>
      <c r="R127" s="22">
        <f>IF(SUM($R$121:$R$126) = 0, "-", SUM($R$121:$R$126))</f>
        <v>100.00000000000001</v>
      </c>
      <c r="S127" s="9"/>
      <c r="T127" s="9"/>
      <c r="U127" s="9"/>
      <c r="V127" s="9"/>
      <c r="W127" s="9"/>
      <c r="X127" s="9"/>
      <c r="Y127" s="9"/>
      <c r="Z127" s="9"/>
    </row>
    <row r="129" spans="1:26" ht="12" customHeight="1" x14ac:dyDescent="0.55000000000000004">
      <c r="A129" s="1" t="s">
        <v>215</v>
      </c>
    </row>
    <row r="130" spans="1:26" ht="12" customHeight="1" x14ac:dyDescent="0.55000000000000004">
      <c r="A130" s="32" t="s">
        <v>61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</row>
    <row r="131" spans="1:26" ht="12" customHeight="1" x14ac:dyDescent="0.55000000000000004">
      <c r="B131" s="2"/>
      <c r="C131" s="3"/>
      <c r="D131" s="30" t="s">
        <v>1</v>
      </c>
      <c r="E131" s="33"/>
      <c r="F131" s="33"/>
      <c r="G131" s="33"/>
      <c r="H131" s="33"/>
      <c r="I131" s="33"/>
      <c r="J131" s="33"/>
      <c r="K131" s="31"/>
      <c r="L131" s="30" t="s">
        <v>2</v>
      </c>
      <c r="M131" s="33"/>
      <c r="N131" s="33"/>
      <c r="O131" s="33"/>
      <c r="P131" s="33"/>
      <c r="Q131" s="33"/>
      <c r="R131" s="31"/>
    </row>
    <row r="132" spans="1:26" ht="33.75" customHeight="1" x14ac:dyDescent="0.55000000000000004">
      <c r="B132" s="4"/>
      <c r="D132" s="25" t="s">
        <v>181</v>
      </c>
      <c r="E132" s="25" t="s">
        <v>195</v>
      </c>
      <c r="F132" s="25" t="s">
        <v>196</v>
      </c>
      <c r="G132" s="25" t="s">
        <v>197</v>
      </c>
      <c r="H132" s="25" t="s">
        <v>198</v>
      </c>
      <c r="I132" s="25" t="s">
        <v>54</v>
      </c>
      <c r="J132" s="25" t="s">
        <v>167</v>
      </c>
      <c r="K132" s="25" t="s">
        <v>182</v>
      </c>
      <c r="L132" s="25" t="s">
        <v>181</v>
      </c>
      <c r="M132" s="25" t="s">
        <v>195</v>
      </c>
      <c r="N132" s="25" t="s">
        <v>196</v>
      </c>
      <c r="O132" s="25" t="s">
        <v>197</v>
      </c>
      <c r="P132" s="25" t="s">
        <v>198</v>
      </c>
      <c r="Q132" s="25" t="s">
        <v>54</v>
      </c>
      <c r="R132" s="25" t="s">
        <v>167</v>
      </c>
    </row>
    <row r="133" spans="1:26" ht="12" customHeight="1" x14ac:dyDescent="0.55000000000000004">
      <c r="B133" s="4"/>
      <c r="D133" s="5"/>
      <c r="E133" s="5"/>
      <c r="F133" s="5"/>
      <c r="G133" s="5"/>
      <c r="H133" s="5"/>
      <c r="I133" s="5"/>
      <c r="J133" s="5"/>
      <c r="K133" s="5"/>
      <c r="L133" s="5">
        <v>902</v>
      </c>
      <c r="M133" s="5">
        <v>795</v>
      </c>
      <c r="N133" s="5">
        <v>74</v>
      </c>
      <c r="O133" s="5">
        <v>9</v>
      </c>
      <c r="P133" s="5">
        <v>6</v>
      </c>
      <c r="Q133" s="5">
        <v>4</v>
      </c>
      <c r="R133" s="5">
        <v>14</v>
      </c>
    </row>
    <row r="134" spans="1:26" ht="12" customHeight="1" x14ac:dyDescent="0.55000000000000004">
      <c r="B134" s="6" t="s">
        <v>62</v>
      </c>
      <c r="C134" s="3"/>
      <c r="D134" s="7">
        <v>35</v>
      </c>
      <c r="E134" s="7">
        <v>24</v>
      </c>
      <c r="F134" s="7">
        <v>6</v>
      </c>
      <c r="G134" s="7">
        <v>2</v>
      </c>
      <c r="H134" s="7">
        <v>2</v>
      </c>
      <c r="I134" s="7">
        <v>0</v>
      </c>
      <c r="J134" s="7">
        <v>1</v>
      </c>
      <c r="K134" s="7">
        <v>0</v>
      </c>
      <c r="L134" s="8">
        <f>IFERROR(100*$D134/$L$133, "-")</f>
        <v>3.8802660753880267</v>
      </c>
      <c r="M134" s="8">
        <f>IFERROR(100*$E134/$M$133, "-")</f>
        <v>3.0188679245283021</v>
      </c>
      <c r="N134" s="8">
        <f>IFERROR(100*$F134/$N$133, "-")</f>
        <v>8.1081081081081088</v>
      </c>
      <c r="O134" s="8">
        <f>IFERROR(100*$G134/$O$133, "-")</f>
        <v>22.222222222222221</v>
      </c>
      <c r="P134" s="8">
        <f>IFERROR(100*$H134/$P$133, "-")</f>
        <v>33.333333333333336</v>
      </c>
      <c r="Q134" s="8">
        <f>IFERROR(100*$I134/$Q$133, "-")</f>
        <v>0</v>
      </c>
      <c r="R134" s="8">
        <f>IFERROR(100*$J134/$R$133, "-")</f>
        <v>7.1428571428571432</v>
      </c>
      <c r="S134" s="9"/>
      <c r="T134" s="9"/>
      <c r="U134" s="9"/>
      <c r="V134" s="9"/>
      <c r="W134" s="9"/>
      <c r="X134" s="9"/>
      <c r="Y134" s="9"/>
      <c r="Z134" s="9"/>
    </row>
    <row r="135" spans="1:26" ht="12" customHeight="1" x14ac:dyDescent="0.55000000000000004">
      <c r="B135" s="10" t="s">
        <v>63</v>
      </c>
      <c r="C135" s="11"/>
      <c r="D135" s="12">
        <v>53</v>
      </c>
      <c r="E135" s="12">
        <v>40</v>
      </c>
      <c r="F135" s="12">
        <v>9</v>
      </c>
      <c r="G135" s="12">
        <v>0</v>
      </c>
      <c r="H135" s="12">
        <v>0</v>
      </c>
      <c r="I135" s="12">
        <v>2</v>
      </c>
      <c r="J135" s="12">
        <v>2</v>
      </c>
      <c r="K135" s="12">
        <v>0</v>
      </c>
      <c r="L135" s="13">
        <f t="shared" ref="L135:L141" si="70">IFERROR(100*$D135/$L$133, "-")</f>
        <v>5.8758314855875833</v>
      </c>
      <c r="M135" s="13">
        <f t="shared" ref="M135:M141" si="71">IFERROR(100*$E135/$M$133, "-")</f>
        <v>5.0314465408805029</v>
      </c>
      <c r="N135" s="13">
        <f t="shared" ref="N135:N141" si="72">IFERROR(100*$F135/$N$133, "-")</f>
        <v>12.162162162162161</v>
      </c>
      <c r="O135" s="13">
        <f t="shared" ref="O135:O141" si="73">IFERROR(100*$G135/$O$133, "-")</f>
        <v>0</v>
      </c>
      <c r="P135" s="13">
        <f t="shared" ref="P135:P141" si="74">IFERROR(100*$H135/$P$133, "-")</f>
        <v>0</v>
      </c>
      <c r="Q135" s="13">
        <f t="shared" ref="Q135:Q141" si="75">IFERROR(100*$I135/$Q$133, "-")</f>
        <v>50</v>
      </c>
      <c r="R135" s="13">
        <f t="shared" ref="R135:R141" si="76">IFERROR(100*$J135/$R$133, "-")</f>
        <v>14.285714285714286</v>
      </c>
      <c r="S135" s="9"/>
      <c r="T135" s="9"/>
      <c r="U135" s="9"/>
      <c r="V135" s="9"/>
      <c r="W135" s="9"/>
      <c r="X135" s="9"/>
      <c r="Y135" s="9"/>
      <c r="Z135" s="9"/>
    </row>
    <row r="136" spans="1:26" ht="12" customHeight="1" x14ac:dyDescent="0.55000000000000004">
      <c r="B136" s="14" t="s">
        <v>64</v>
      </c>
      <c r="D136" s="15">
        <v>52</v>
      </c>
      <c r="E136" s="15">
        <v>46</v>
      </c>
      <c r="F136" s="15">
        <v>5</v>
      </c>
      <c r="G136" s="15">
        <v>0</v>
      </c>
      <c r="H136" s="15">
        <v>1</v>
      </c>
      <c r="I136" s="15">
        <v>0</v>
      </c>
      <c r="J136" s="15">
        <v>0</v>
      </c>
      <c r="K136" s="15">
        <v>0</v>
      </c>
      <c r="L136" s="16">
        <f t="shared" si="70"/>
        <v>5.7649667405764964</v>
      </c>
      <c r="M136" s="16">
        <f t="shared" si="71"/>
        <v>5.7861635220125782</v>
      </c>
      <c r="N136" s="16">
        <f t="shared" si="72"/>
        <v>6.756756756756757</v>
      </c>
      <c r="O136" s="16">
        <f t="shared" si="73"/>
        <v>0</v>
      </c>
      <c r="P136" s="16">
        <f t="shared" si="74"/>
        <v>16.666666666666668</v>
      </c>
      <c r="Q136" s="16">
        <f t="shared" si="75"/>
        <v>0</v>
      </c>
      <c r="R136" s="16">
        <f t="shared" si="76"/>
        <v>0</v>
      </c>
      <c r="S136" s="9"/>
      <c r="T136" s="9"/>
      <c r="U136" s="9"/>
      <c r="V136" s="9"/>
      <c r="W136" s="9"/>
      <c r="X136" s="9"/>
      <c r="Y136" s="9"/>
      <c r="Z136" s="9"/>
    </row>
    <row r="137" spans="1:26" ht="12" customHeight="1" x14ac:dyDescent="0.55000000000000004">
      <c r="B137" s="10" t="s">
        <v>65</v>
      </c>
      <c r="C137" s="11"/>
      <c r="D137" s="12">
        <v>208</v>
      </c>
      <c r="E137" s="12">
        <v>181</v>
      </c>
      <c r="F137" s="12">
        <v>20</v>
      </c>
      <c r="G137" s="12">
        <v>1</v>
      </c>
      <c r="H137" s="12">
        <v>1</v>
      </c>
      <c r="I137" s="12">
        <v>0</v>
      </c>
      <c r="J137" s="12">
        <v>5</v>
      </c>
      <c r="K137" s="12">
        <v>0</v>
      </c>
      <c r="L137" s="13">
        <f t="shared" si="70"/>
        <v>23.059866962305986</v>
      </c>
      <c r="M137" s="13">
        <f t="shared" si="71"/>
        <v>22.767295597484278</v>
      </c>
      <c r="N137" s="13">
        <f t="shared" si="72"/>
        <v>27.027027027027028</v>
      </c>
      <c r="O137" s="13">
        <f t="shared" si="73"/>
        <v>11.111111111111111</v>
      </c>
      <c r="P137" s="13">
        <f t="shared" si="74"/>
        <v>16.666666666666668</v>
      </c>
      <c r="Q137" s="13">
        <f t="shared" si="75"/>
        <v>0</v>
      </c>
      <c r="R137" s="13">
        <f t="shared" si="76"/>
        <v>35.714285714285715</v>
      </c>
      <c r="S137" s="9"/>
      <c r="T137" s="9"/>
      <c r="U137" s="9"/>
      <c r="V137" s="9"/>
      <c r="W137" s="9"/>
      <c r="X137" s="9"/>
      <c r="Y137" s="9"/>
      <c r="Z137" s="9"/>
    </row>
    <row r="138" spans="1:26" ht="12" customHeight="1" x14ac:dyDescent="0.55000000000000004">
      <c r="B138" s="14" t="s">
        <v>66</v>
      </c>
      <c r="D138" s="15">
        <v>138</v>
      </c>
      <c r="E138" s="15">
        <v>125</v>
      </c>
      <c r="F138" s="15">
        <v>8</v>
      </c>
      <c r="G138" s="15">
        <v>2</v>
      </c>
      <c r="H138" s="15">
        <v>1</v>
      </c>
      <c r="I138" s="15">
        <v>1</v>
      </c>
      <c r="J138" s="15">
        <v>1</v>
      </c>
      <c r="K138" s="15">
        <v>0</v>
      </c>
      <c r="L138" s="16">
        <f t="shared" si="70"/>
        <v>15.299334811529933</v>
      </c>
      <c r="M138" s="16">
        <f t="shared" si="71"/>
        <v>15.723270440251572</v>
      </c>
      <c r="N138" s="16">
        <f t="shared" si="72"/>
        <v>10.810810810810811</v>
      </c>
      <c r="O138" s="16">
        <f t="shared" si="73"/>
        <v>22.222222222222221</v>
      </c>
      <c r="P138" s="16">
        <f t="shared" si="74"/>
        <v>16.666666666666668</v>
      </c>
      <c r="Q138" s="16">
        <f t="shared" si="75"/>
        <v>25</v>
      </c>
      <c r="R138" s="16">
        <f t="shared" si="76"/>
        <v>7.1428571428571432</v>
      </c>
      <c r="S138" s="9"/>
      <c r="T138" s="9"/>
      <c r="U138" s="9"/>
      <c r="V138" s="9"/>
      <c r="W138" s="9"/>
      <c r="X138" s="9"/>
      <c r="Y138" s="9"/>
      <c r="Z138" s="9"/>
    </row>
    <row r="139" spans="1:26" ht="12" customHeight="1" x14ac:dyDescent="0.55000000000000004">
      <c r="B139" s="10" t="s">
        <v>67</v>
      </c>
      <c r="C139" s="11"/>
      <c r="D139" s="12">
        <v>295</v>
      </c>
      <c r="E139" s="12">
        <v>267</v>
      </c>
      <c r="F139" s="12">
        <v>20</v>
      </c>
      <c r="G139" s="12">
        <v>3</v>
      </c>
      <c r="H139" s="12">
        <v>1</v>
      </c>
      <c r="I139" s="12">
        <v>0</v>
      </c>
      <c r="J139" s="12">
        <v>4</v>
      </c>
      <c r="K139" s="12">
        <v>0</v>
      </c>
      <c r="L139" s="13">
        <f t="shared" si="70"/>
        <v>32.705099778270508</v>
      </c>
      <c r="M139" s="13">
        <f t="shared" si="71"/>
        <v>33.584905660377359</v>
      </c>
      <c r="N139" s="13">
        <f t="shared" si="72"/>
        <v>27.027027027027028</v>
      </c>
      <c r="O139" s="13">
        <f t="shared" si="73"/>
        <v>33.333333333333336</v>
      </c>
      <c r="P139" s="13">
        <f t="shared" si="74"/>
        <v>16.666666666666668</v>
      </c>
      <c r="Q139" s="13">
        <f t="shared" si="75"/>
        <v>0</v>
      </c>
      <c r="R139" s="13">
        <f t="shared" si="76"/>
        <v>28.571428571428573</v>
      </c>
      <c r="S139" s="9"/>
      <c r="T139" s="9"/>
      <c r="U139" s="9"/>
      <c r="V139" s="9"/>
      <c r="W139" s="9"/>
      <c r="X139" s="9"/>
      <c r="Y139" s="9"/>
      <c r="Z139" s="9"/>
    </row>
    <row r="140" spans="1:26" ht="12" customHeight="1" x14ac:dyDescent="0.55000000000000004">
      <c r="B140" s="14" t="s">
        <v>68</v>
      </c>
      <c r="D140" s="15">
        <v>116</v>
      </c>
      <c r="E140" s="15">
        <v>108</v>
      </c>
      <c r="F140" s="15">
        <v>5</v>
      </c>
      <c r="G140" s="15">
        <v>1</v>
      </c>
      <c r="H140" s="15">
        <v>0</v>
      </c>
      <c r="I140" s="15">
        <v>1</v>
      </c>
      <c r="J140" s="15">
        <v>1</v>
      </c>
      <c r="K140" s="15">
        <v>0</v>
      </c>
      <c r="L140" s="16">
        <f t="shared" si="70"/>
        <v>12.86031042128603</v>
      </c>
      <c r="M140" s="16">
        <f t="shared" si="71"/>
        <v>13.584905660377359</v>
      </c>
      <c r="N140" s="16">
        <f t="shared" si="72"/>
        <v>6.756756756756757</v>
      </c>
      <c r="O140" s="16">
        <f t="shared" si="73"/>
        <v>11.111111111111111</v>
      </c>
      <c r="P140" s="16">
        <f t="shared" si="74"/>
        <v>0</v>
      </c>
      <c r="Q140" s="16">
        <f t="shared" si="75"/>
        <v>25</v>
      </c>
      <c r="R140" s="16">
        <f t="shared" si="76"/>
        <v>7.1428571428571432</v>
      </c>
      <c r="S140" s="9"/>
      <c r="T140" s="9"/>
      <c r="U140" s="9"/>
      <c r="V140" s="9"/>
      <c r="W140" s="9"/>
      <c r="X140" s="9"/>
      <c r="Y140" s="9"/>
      <c r="Z140" s="9"/>
    </row>
    <row r="141" spans="1:26" ht="12" customHeight="1" x14ac:dyDescent="0.55000000000000004">
      <c r="B141" s="17" t="s">
        <v>182</v>
      </c>
      <c r="C141" s="18"/>
      <c r="D141" s="19">
        <v>5</v>
      </c>
      <c r="E141" s="19">
        <v>4</v>
      </c>
      <c r="F141" s="19">
        <v>1</v>
      </c>
      <c r="G141" s="19">
        <v>0</v>
      </c>
      <c r="H141" s="19">
        <v>0</v>
      </c>
      <c r="I141" s="19">
        <v>0</v>
      </c>
      <c r="J141" s="19">
        <v>0</v>
      </c>
      <c r="K141" s="19">
        <v>0</v>
      </c>
      <c r="L141" s="20">
        <f t="shared" si="70"/>
        <v>0.55432372505543237</v>
      </c>
      <c r="M141" s="20">
        <f t="shared" si="71"/>
        <v>0.50314465408805031</v>
      </c>
      <c r="N141" s="20">
        <f t="shared" si="72"/>
        <v>1.3513513513513513</v>
      </c>
      <c r="O141" s="20">
        <f t="shared" si="73"/>
        <v>0</v>
      </c>
      <c r="P141" s="20">
        <f t="shared" si="74"/>
        <v>0</v>
      </c>
      <c r="Q141" s="20">
        <f t="shared" si="75"/>
        <v>0</v>
      </c>
      <c r="R141" s="20">
        <f t="shared" si="76"/>
        <v>0</v>
      </c>
      <c r="S141" s="9"/>
      <c r="T141" s="9"/>
      <c r="U141" s="9"/>
      <c r="V141" s="9"/>
      <c r="W141" s="9"/>
      <c r="X141" s="9"/>
      <c r="Y141" s="9"/>
      <c r="Z141" s="9"/>
    </row>
    <row r="142" spans="1:26" ht="12" customHeight="1" x14ac:dyDescent="0.55000000000000004">
      <c r="B142" s="30" t="s">
        <v>7</v>
      </c>
      <c r="C142" s="31"/>
      <c r="D142" s="21">
        <v>902</v>
      </c>
      <c r="E142" s="21">
        <v>795</v>
      </c>
      <c r="F142" s="21">
        <v>74</v>
      </c>
      <c r="G142" s="21">
        <v>9</v>
      </c>
      <c r="H142" s="21">
        <v>6</v>
      </c>
      <c r="I142" s="21">
        <v>4</v>
      </c>
      <c r="J142" s="21">
        <v>14</v>
      </c>
      <c r="K142" s="21">
        <v>0</v>
      </c>
      <c r="L142" s="22">
        <f>IF(SUM($L$134:$L$141) = 0, "-", SUM($L$134:$L$141))</f>
        <v>99.999999999999986</v>
      </c>
      <c r="M142" s="22">
        <f>IF(SUM($M$134:$M$141) = 0, "-", SUM($M$134:$M$141))</f>
        <v>100</v>
      </c>
      <c r="N142" s="22">
        <f>IF(SUM($N$134:$N$141) = 0, "-", SUM($N$134:$N$141))</f>
        <v>100.00000000000001</v>
      </c>
      <c r="O142" s="22">
        <f>IF(SUM($O$134:$O$141) = 0, "-", SUM($O$134:$O$141))</f>
        <v>100</v>
      </c>
      <c r="P142" s="22">
        <f>IF(SUM($P$134:$P$141) = 0, "-", SUM($P$134:$P$141))</f>
        <v>100.00000000000001</v>
      </c>
      <c r="Q142" s="22">
        <f>IF(SUM($Q$134:$Q$141) = 0, "-", SUM($Q$134:$Q$141))</f>
        <v>100</v>
      </c>
      <c r="R142" s="22">
        <f>IF(SUM($R$134:$R$141) = 0, "-", SUM($R$134:$R$141))</f>
        <v>100</v>
      </c>
      <c r="S142" s="9"/>
      <c r="T142" s="9"/>
      <c r="U142" s="9"/>
      <c r="V142" s="9"/>
      <c r="W142" s="9"/>
      <c r="X142" s="9"/>
      <c r="Y142" s="9"/>
      <c r="Z142" s="9"/>
    </row>
    <row r="144" spans="1:26" ht="12" customHeight="1" x14ac:dyDescent="0.55000000000000004">
      <c r="A144" s="32" t="s">
        <v>69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</row>
    <row r="145" spans="1:26" ht="12" customHeight="1" x14ac:dyDescent="0.55000000000000004">
      <c r="B145" s="2"/>
      <c r="C145" s="3"/>
      <c r="D145" s="30" t="s">
        <v>1</v>
      </c>
      <c r="E145" s="33"/>
      <c r="F145" s="33"/>
      <c r="G145" s="33"/>
      <c r="H145" s="33"/>
      <c r="I145" s="33"/>
      <c r="J145" s="33"/>
      <c r="K145" s="31"/>
      <c r="L145" s="30" t="s">
        <v>2</v>
      </c>
      <c r="M145" s="33"/>
      <c r="N145" s="33"/>
      <c r="O145" s="33"/>
      <c r="P145" s="33"/>
      <c r="Q145" s="33"/>
      <c r="R145" s="31"/>
    </row>
    <row r="146" spans="1:26" ht="33.75" customHeight="1" x14ac:dyDescent="0.55000000000000004">
      <c r="B146" s="4"/>
      <c r="D146" s="25" t="s">
        <v>181</v>
      </c>
      <c r="E146" s="25" t="s">
        <v>195</v>
      </c>
      <c r="F146" s="25" t="s">
        <v>196</v>
      </c>
      <c r="G146" s="25" t="s">
        <v>197</v>
      </c>
      <c r="H146" s="25" t="s">
        <v>198</v>
      </c>
      <c r="I146" s="25" t="s">
        <v>54</v>
      </c>
      <c r="J146" s="25" t="s">
        <v>167</v>
      </c>
      <c r="K146" s="25" t="s">
        <v>182</v>
      </c>
      <c r="L146" s="25" t="s">
        <v>181</v>
      </c>
      <c r="M146" s="25" t="s">
        <v>195</v>
      </c>
      <c r="N146" s="25" t="s">
        <v>196</v>
      </c>
      <c r="O146" s="25" t="s">
        <v>197</v>
      </c>
      <c r="P146" s="25" t="s">
        <v>198</v>
      </c>
      <c r="Q146" s="25" t="s">
        <v>54</v>
      </c>
      <c r="R146" s="25" t="s">
        <v>167</v>
      </c>
    </row>
    <row r="147" spans="1:26" ht="12" customHeight="1" x14ac:dyDescent="0.55000000000000004">
      <c r="B147" s="4"/>
      <c r="D147" s="5"/>
      <c r="E147" s="5"/>
      <c r="F147" s="5"/>
      <c r="G147" s="5"/>
      <c r="H147" s="5"/>
      <c r="I147" s="5"/>
      <c r="J147" s="5"/>
      <c r="K147" s="5"/>
      <c r="L147" s="5">
        <v>1599</v>
      </c>
      <c r="M147" s="5">
        <v>1410</v>
      </c>
      <c r="N147" s="5">
        <v>122</v>
      </c>
      <c r="O147" s="5">
        <v>20</v>
      </c>
      <c r="P147" s="5">
        <v>15</v>
      </c>
      <c r="Q147" s="5">
        <v>6</v>
      </c>
      <c r="R147" s="5">
        <v>22</v>
      </c>
    </row>
    <row r="148" spans="1:26" ht="12" customHeight="1" x14ac:dyDescent="0.55000000000000004">
      <c r="B148" s="6" t="s">
        <v>70</v>
      </c>
      <c r="C148" s="3"/>
      <c r="D148" s="7">
        <v>7</v>
      </c>
      <c r="E148" s="7">
        <v>7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8">
        <f>IFERROR(100*$D148/$L$147, "-")</f>
        <v>0.43777360850531583</v>
      </c>
      <c r="M148" s="8">
        <f>IFERROR(100*$E148/$M$147, "-")</f>
        <v>0.49645390070921985</v>
      </c>
      <c r="N148" s="8">
        <f>IFERROR(100*$F148/$N$147, "-")</f>
        <v>0</v>
      </c>
      <c r="O148" s="8">
        <f>IFERROR(100*$G148/$O$147, "-")</f>
        <v>0</v>
      </c>
      <c r="P148" s="8">
        <f>IFERROR(100*$H148/$P$147, "-")</f>
        <v>0</v>
      </c>
      <c r="Q148" s="8">
        <f>IFERROR(100*$I148/$Q$147, "-")</f>
        <v>0</v>
      </c>
      <c r="R148" s="8">
        <f>IFERROR(100*$J148/$R$147, "-")</f>
        <v>0</v>
      </c>
      <c r="S148" s="9"/>
      <c r="T148" s="9"/>
      <c r="U148" s="9"/>
      <c r="V148" s="9"/>
      <c r="W148" s="9"/>
      <c r="X148" s="9"/>
      <c r="Y148" s="9"/>
      <c r="Z148" s="9"/>
    </row>
    <row r="149" spans="1:26" ht="12" customHeight="1" x14ac:dyDescent="0.55000000000000004">
      <c r="B149" s="10" t="s">
        <v>71</v>
      </c>
      <c r="C149" s="11"/>
      <c r="D149" s="12">
        <v>123</v>
      </c>
      <c r="E149" s="12">
        <v>101</v>
      </c>
      <c r="F149" s="12">
        <v>16</v>
      </c>
      <c r="G149" s="12">
        <v>0</v>
      </c>
      <c r="H149" s="12">
        <v>3</v>
      </c>
      <c r="I149" s="12">
        <v>0</v>
      </c>
      <c r="J149" s="12">
        <v>3</v>
      </c>
      <c r="K149" s="12">
        <v>0</v>
      </c>
      <c r="L149" s="13">
        <f t="shared" ref="L149:L157" si="77">IFERROR(100*$D149/$L$147, "-")</f>
        <v>7.6923076923076925</v>
      </c>
      <c r="M149" s="13">
        <f t="shared" ref="M149:M157" si="78">IFERROR(100*$E149/$M$147, "-")</f>
        <v>7.1631205673758869</v>
      </c>
      <c r="N149" s="13">
        <f t="shared" ref="N149:N157" si="79">IFERROR(100*$F149/$N$147, "-")</f>
        <v>13.114754098360656</v>
      </c>
      <c r="O149" s="13">
        <f t="shared" ref="O149:O157" si="80">IFERROR(100*$G149/$O$147, "-")</f>
        <v>0</v>
      </c>
      <c r="P149" s="13">
        <f t="shared" ref="P149:P157" si="81">IFERROR(100*$H149/$P$147, "-")</f>
        <v>20</v>
      </c>
      <c r="Q149" s="13">
        <f t="shared" ref="Q149:Q157" si="82">IFERROR(100*$I149/$Q$147, "-")</f>
        <v>0</v>
      </c>
      <c r="R149" s="13">
        <f t="shared" ref="R149:R157" si="83">IFERROR(100*$J149/$R$147, "-")</f>
        <v>13.636363636363637</v>
      </c>
      <c r="S149" s="9"/>
      <c r="T149" s="9"/>
      <c r="U149" s="9"/>
      <c r="V149" s="9"/>
      <c r="W149" s="9"/>
      <c r="X149" s="9"/>
      <c r="Y149" s="9"/>
      <c r="Z149" s="9"/>
    </row>
    <row r="150" spans="1:26" ht="12" customHeight="1" x14ac:dyDescent="0.55000000000000004">
      <c r="B150" s="14" t="s">
        <v>72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6">
        <f t="shared" si="77"/>
        <v>0</v>
      </c>
      <c r="M150" s="16">
        <f t="shared" si="78"/>
        <v>0</v>
      </c>
      <c r="N150" s="16">
        <f t="shared" si="79"/>
        <v>0</v>
      </c>
      <c r="O150" s="16">
        <f t="shared" si="80"/>
        <v>0</v>
      </c>
      <c r="P150" s="16">
        <f t="shared" si="81"/>
        <v>0</v>
      </c>
      <c r="Q150" s="16">
        <f t="shared" si="82"/>
        <v>0</v>
      </c>
      <c r="R150" s="16">
        <f t="shared" si="83"/>
        <v>0</v>
      </c>
      <c r="S150" s="9"/>
      <c r="T150" s="9"/>
      <c r="U150" s="9"/>
      <c r="V150" s="9"/>
      <c r="W150" s="9"/>
      <c r="X150" s="9"/>
      <c r="Y150" s="9"/>
      <c r="Z150" s="9"/>
    </row>
    <row r="151" spans="1:26" ht="12" customHeight="1" x14ac:dyDescent="0.55000000000000004">
      <c r="B151" s="10" t="s">
        <v>73</v>
      </c>
      <c r="C151" s="11"/>
      <c r="D151" s="12">
        <v>11</v>
      </c>
      <c r="E151" s="12">
        <v>9</v>
      </c>
      <c r="F151" s="12">
        <v>2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3">
        <f t="shared" si="77"/>
        <v>0.68792995622263919</v>
      </c>
      <c r="M151" s="13">
        <f t="shared" si="78"/>
        <v>0.63829787234042556</v>
      </c>
      <c r="N151" s="13">
        <f t="shared" si="79"/>
        <v>1.639344262295082</v>
      </c>
      <c r="O151" s="13">
        <f t="shared" si="80"/>
        <v>0</v>
      </c>
      <c r="P151" s="13">
        <f t="shared" si="81"/>
        <v>0</v>
      </c>
      <c r="Q151" s="13">
        <f t="shared" si="82"/>
        <v>0</v>
      </c>
      <c r="R151" s="13">
        <f t="shared" si="83"/>
        <v>0</v>
      </c>
      <c r="S151" s="9"/>
      <c r="T151" s="9"/>
      <c r="U151" s="9"/>
      <c r="V151" s="9"/>
      <c r="W151" s="9"/>
      <c r="X151" s="9"/>
      <c r="Y151" s="9"/>
      <c r="Z151" s="9"/>
    </row>
    <row r="152" spans="1:26" ht="12" customHeight="1" x14ac:dyDescent="0.55000000000000004">
      <c r="B152" s="14" t="s">
        <v>74</v>
      </c>
      <c r="D152" s="15">
        <v>1177</v>
      </c>
      <c r="E152" s="15">
        <v>1069</v>
      </c>
      <c r="F152" s="15">
        <v>62</v>
      </c>
      <c r="G152" s="15">
        <v>16</v>
      </c>
      <c r="H152" s="15">
        <v>8</v>
      </c>
      <c r="I152" s="15">
        <v>5</v>
      </c>
      <c r="J152" s="15">
        <v>15</v>
      </c>
      <c r="K152" s="15">
        <v>2</v>
      </c>
      <c r="L152" s="16">
        <f t="shared" si="77"/>
        <v>73.608505315822384</v>
      </c>
      <c r="M152" s="16">
        <f t="shared" si="78"/>
        <v>75.815602836879435</v>
      </c>
      <c r="N152" s="16">
        <f t="shared" si="79"/>
        <v>50.819672131147541</v>
      </c>
      <c r="O152" s="16">
        <f t="shared" si="80"/>
        <v>80</v>
      </c>
      <c r="P152" s="16">
        <f t="shared" si="81"/>
        <v>53.333333333333336</v>
      </c>
      <c r="Q152" s="16">
        <f t="shared" si="82"/>
        <v>83.333333333333329</v>
      </c>
      <c r="R152" s="16">
        <f t="shared" si="83"/>
        <v>68.181818181818187</v>
      </c>
      <c r="S152" s="9"/>
      <c r="T152" s="9"/>
      <c r="U152" s="9"/>
      <c r="V152" s="9"/>
      <c r="W152" s="9"/>
      <c r="X152" s="9"/>
      <c r="Y152" s="9"/>
      <c r="Z152" s="9"/>
    </row>
    <row r="153" spans="1:26" ht="12" customHeight="1" x14ac:dyDescent="0.55000000000000004">
      <c r="B153" s="10" t="s">
        <v>75</v>
      </c>
      <c r="C153" s="11"/>
      <c r="D153" s="12">
        <v>31</v>
      </c>
      <c r="E153" s="12">
        <v>28</v>
      </c>
      <c r="F153" s="12">
        <v>2</v>
      </c>
      <c r="G153" s="12">
        <v>0</v>
      </c>
      <c r="H153" s="12">
        <v>0</v>
      </c>
      <c r="I153" s="12">
        <v>0</v>
      </c>
      <c r="J153" s="12">
        <v>1</v>
      </c>
      <c r="K153" s="12">
        <v>0</v>
      </c>
      <c r="L153" s="13">
        <f t="shared" si="77"/>
        <v>1.9387116948092558</v>
      </c>
      <c r="M153" s="13">
        <f t="shared" si="78"/>
        <v>1.9858156028368794</v>
      </c>
      <c r="N153" s="13">
        <f t="shared" si="79"/>
        <v>1.639344262295082</v>
      </c>
      <c r="O153" s="13">
        <f t="shared" si="80"/>
        <v>0</v>
      </c>
      <c r="P153" s="13">
        <f t="shared" si="81"/>
        <v>0</v>
      </c>
      <c r="Q153" s="13">
        <f t="shared" si="82"/>
        <v>0</v>
      </c>
      <c r="R153" s="13">
        <f t="shared" si="83"/>
        <v>4.5454545454545459</v>
      </c>
      <c r="S153" s="9"/>
      <c r="T153" s="9"/>
      <c r="U153" s="9"/>
      <c r="V153" s="9"/>
      <c r="W153" s="9"/>
      <c r="X153" s="9"/>
      <c r="Y153" s="9"/>
      <c r="Z153" s="9"/>
    </row>
    <row r="154" spans="1:26" ht="12" customHeight="1" x14ac:dyDescent="0.55000000000000004">
      <c r="B154" s="14" t="s">
        <v>23</v>
      </c>
      <c r="D154" s="15">
        <v>46</v>
      </c>
      <c r="E154" s="15">
        <v>34</v>
      </c>
      <c r="F154" s="15">
        <v>10</v>
      </c>
      <c r="G154" s="15">
        <v>1</v>
      </c>
      <c r="H154" s="15">
        <v>1</v>
      </c>
      <c r="I154" s="15">
        <v>0</v>
      </c>
      <c r="J154" s="15">
        <v>0</v>
      </c>
      <c r="K154" s="15">
        <v>0</v>
      </c>
      <c r="L154" s="16">
        <f t="shared" si="77"/>
        <v>2.8767979987492183</v>
      </c>
      <c r="M154" s="16">
        <f t="shared" si="78"/>
        <v>2.4113475177304964</v>
      </c>
      <c r="N154" s="16">
        <f t="shared" si="79"/>
        <v>8.1967213114754092</v>
      </c>
      <c r="O154" s="16">
        <f t="shared" si="80"/>
        <v>5</v>
      </c>
      <c r="P154" s="16">
        <f t="shared" si="81"/>
        <v>6.666666666666667</v>
      </c>
      <c r="Q154" s="16">
        <f t="shared" si="82"/>
        <v>0</v>
      </c>
      <c r="R154" s="16">
        <f t="shared" si="83"/>
        <v>0</v>
      </c>
      <c r="S154" s="9"/>
      <c r="T154" s="9"/>
      <c r="U154" s="9"/>
      <c r="V154" s="9"/>
      <c r="W154" s="9"/>
      <c r="X154" s="9"/>
      <c r="Y154" s="9"/>
      <c r="Z154" s="9"/>
    </row>
    <row r="155" spans="1:26" ht="12" customHeight="1" x14ac:dyDescent="0.55000000000000004">
      <c r="B155" s="10" t="s">
        <v>76</v>
      </c>
      <c r="C155" s="11"/>
      <c r="D155" s="12">
        <v>155</v>
      </c>
      <c r="E155" s="12">
        <v>122</v>
      </c>
      <c r="F155" s="12">
        <v>22</v>
      </c>
      <c r="G155" s="12">
        <v>3</v>
      </c>
      <c r="H155" s="12">
        <v>3</v>
      </c>
      <c r="I155" s="12">
        <v>1</v>
      </c>
      <c r="J155" s="12">
        <v>2</v>
      </c>
      <c r="K155" s="12">
        <v>2</v>
      </c>
      <c r="L155" s="13">
        <f t="shared" si="77"/>
        <v>9.693558474046279</v>
      </c>
      <c r="M155" s="13">
        <f t="shared" si="78"/>
        <v>8.6524822695035457</v>
      </c>
      <c r="N155" s="13">
        <f t="shared" si="79"/>
        <v>18.032786885245901</v>
      </c>
      <c r="O155" s="13">
        <f t="shared" si="80"/>
        <v>15</v>
      </c>
      <c r="P155" s="13">
        <f t="shared" si="81"/>
        <v>20</v>
      </c>
      <c r="Q155" s="13">
        <f t="shared" si="82"/>
        <v>16.666666666666668</v>
      </c>
      <c r="R155" s="13">
        <f t="shared" si="83"/>
        <v>9.0909090909090917</v>
      </c>
      <c r="S155" s="9"/>
      <c r="T155" s="9"/>
      <c r="U155" s="9"/>
      <c r="V155" s="9"/>
      <c r="W155" s="9"/>
      <c r="X155" s="9"/>
      <c r="Y155" s="9"/>
      <c r="Z155" s="9"/>
    </row>
    <row r="156" spans="1:26" ht="12" customHeight="1" x14ac:dyDescent="0.55000000000000004">
      <c r="B156" s="14" t="s">
        <v>77</v>
      </c>
      <c r="D156" s="15">
        <v>29</v>
      </c>
      <c r="E156" s="15">
        <v>24</v>
      </c>
      <c r="F156" s="15">
        <v>4</v>
      </c>
      <c r="G156" s="15">
        <v>0</v>
      </c>
      <c r="H156" s="15">
        <v>0</v>
      </c>
      <c r="I156" s="15">
        <v>0</v>
      </c>
      <c r="J156" s="15">
        <v>1</v>
      </c>
      <c r="K156" s="15">
        <v>0</v>
      </c>
      <c r="L156" s="16">
        <f t="shared" si="77"/>
        <v>1.813633520950594</v>
      </c>
      <c r="M156" s="16">
        <f t="shared" si="78"/>
        <v>1.7021276595744681</v>
      </c>
      <c r="N156" s="16">
        <f t="shared" si="79"/>
        <v>3.278688524590164</v>
      </c>
      <c r="O156" s="16">
        <f t="shared" si="80"/>
        <v>0</v>
      </c>
      <c r="P156" s="16">
        <f t="shared" si="81"/>
        <v>0</v>
      </c>
      <c r="Q156" s="16">
        <f t="shared" si="82"/>
        <v>0</v>
      </c>
      <c r="R156" s="16">
        <f t="shared" si="83"/>
        <v>4.5454545454545459</v>
      </c>
      <c r="S156" s="9"/>
      <c r="T156" s="9"/>
      <c r="U156" s="9"/>
      <c r="V156" s="9"/>
      <c r="W156" s="9"/>
      <c r="X156" s="9"/>
      <c r="Y156" s="9"/>
      <c r="Z156" s="9"/>
    </row>
    <row r="157" spans="1:26" ht="12" customHeight="1" x14ac:dyDescent="0.55000000000000004">
      <c r="B157" s="17" t="s">
        <v>182</v>
      </c>
      <c r="C157" s="18"/>
      <c r="D157" s="19">
        <v>20</v>
      </c>
      <c r="E157" s="19">
        <v>16</v>
      </c>
      <c r="F157" s="19">
        <v>4</v>
      </c>
      <c r="G157" s="19">
        <v>0</v>
      </c>
      <c r="H157" s="19">
        <v>0</v>
      </c>
      <c r="I157" s="19">
        <v>0</v>
      </c>
      <c r="J157" s="19">
        <v>0</v>
      </c>
      <c r="K157" s="19">
        <v>0</v>
      </c>
      <c r="L157" s="20">
        <f t="shared" si="77"/>
        <v>1.2507817385866167</v>
      </c>
      <c r="M157" s="20">
        <f t="shared" si="78"/>
        <v>1.1347517730496455</v>
      </c>
      <c r="N157" s="20">
        <f t="shared" si="79"/>
        <v>3.278688524590164</v>
      </c>
      <c r="O157" s="20">
        <f t="shared" si="80"/>
        <v>0</v>
      </c>
      <c r="P157" s="20">
        <f t="shared" si="81"/>
        <v>0</v>
      </c>
      <c r="Q157" s="20">
        <f t="shared" si="82"/>
        <v>0</v>
      </c>
      <c r="R157" s="20">
        <f t="shared" si="83"/>
        <v>0</v>
      </c>
      <c r="S157" s="9"/>
      <c r="T157" s="9"/>
      <c r="U157" s="9"/>
      <c r="V157" s="9"/>
      <c r="W157" s="9"/>
      <c r="X157" s="9"/>
      <c r="Y157" s="9"/>
      <c r="Z157" s="9"/>
    </row>
    <row r="158" spans="1:26" ht="12" customHeight="1" x14ac:dyDescent="0.55000000000000004">
      <c r="B158" s="30" t="s">
        <v>7</v>
      </c>
      <c r="C158" s="31"/>
      <c r="D158" s="21">
        <v>1599</v>
      </c>
      <c r="E158" s="21">
        <v>1410</v>
      </c>
      <c r="F158" s="21">
        <v>122</v>
      </c>
      <c r="G158" s="21">
        <v>20</v>
      </c>
      <c r="H158" s="21">
        <v>15</v>
      </c>
      <c r="I158" s="21">
        <v>6</v>
      </c>
      <c r="J158" s="21">
        <v>22</v>
      </c>
      <c r="K158" s="21">
        <v>4</v>
      </c>
      <c r="L158" s="22">
        <f>IF(SUM($L$148:$L$157) = 0, "-", SUM($L$148:$L$157))</f>
        <v>99.999999999999986</v>
      </c>
      <c r="M158" s="22">
        <f>IF(SUM($M$148:$M$157) = 0, "-", SUM($M$148:$M$157))</f>
        <v>100</v>
      </c>
      <c r="N158" s="22">
        <f>IF(SUM($N$148:$N$157) = 0, "-", SUM($N$148:$N$157))</f>
        <v>100.00000000000001</v>
      </c>
      <c r="O158" s="22">
        <f>IF(SUM($O$148:$O$157) = 0, "-", SUM($O$148:$O$157))</f>
        <v>100</v>
      </c>
      <c r="P158" s="22">
        <f>IF(SUM($P$148:$P$157) = 0, "-", SUM($P$148:$P$157))</f>
        <v>100.00000000000001</v>
      </c>
      <c r="Q158" s="22">
        <f>IF(SUM($Q$148:$Q$157) = 0, "-", SUM($Q$148:$Q$157))</f>
        <v>100</v>
      </c>
      <c r="R158" s="22">
        <f>IF(SUM($R$148:$R$157) = 0, "-", SUM($R$148:$R$157))</f>
        <v>100.00000000000001</v>
      </c>
      <c r="S158" s="9"/>
      <c r="T158" s="9"/>
      <c r="U158" s="9"/>
      <c r="V158" s="9"/>
      <c r="W158" s="9"/>
      <c r="X158" s="9"/>
      <c r="Y158" s="9"/>
      <c r="Z158" s="9"/>
    </row>
    <row r="160" spans="1:26" ht="12" customHeight="1" x14ac:dyDescent="0.55000000000000004">
      <c r="A160" s="32" t="s">
        <v>78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</row>
    <row r="161" spans="1:26" ht="12" customHeight="1" x14ac:dyDescent="0.55000000000000004">
      <c r="B161" s="2"/>
      <c r="C161" s="3"/>
      <c r="D161" s="30" t="s">
        <v>1</v>
      </c>
      <c r="E161" s="33"/>
      <c r="F161" s="33"/>
      <c r="G161" s="33"/>
      <c r="H161" s="33"/>
      <c r="I161" s="33"/>
      <c r="J161" s="33"/>
      <c r="K161" s="31"/>
      <c r="L161" s="30" t="s">
        <v>2</v>
      </c>
      <c r="M161" s="33"/>
      <c r="N161" s="33"/>
      <c r="O161" s="33"/>
      <c r="P161" s="33"/>
      <c r="Q161" s="33"/>
      <c r="R161" s="31"/>
    </row>
    <row r="162" spans="1:26" ht="33.75" customHeight="1" x14ac:dyDescent="0.55000000000000004">
      <c r="B162" s="4"/>
      <c r="D162" s="25" t="s">
        <v>181</v>
      </c>
      <c r="E162" s="25" t="s">
        <v>195</v>
      </c>
      <c r="F162" s="25" t="s">
        <v>196</v>
      </c>
      <c r="G162" s="25" t="s">
        <v>197</v>
      </c>
      <c r="H162" s="25" t="s">
        <v>198</v>
      </c>
      <c r="I162" s="25" t="s">
        <v>54</v>
      </c>
      <c r="J162" s="25" t="s">
        <v>167</v>
      </c>
      <c r="K162" s="25" t="s">
        <v>182</v>
      </c>
      <c r="L162" s="25" t="s">
        <v>181</v>
      </c>
      <c r="M162" s="25" t="s">
        <v>195</v>
      </c>
      <c r="N162" s="25" t="s">
        <v>196</v>
      </c>
      <c r="O162" s="25" t="s">
        <v>197</v>
      </c>
      <c r="P162" s="25" t="s">
        <v>198</v>
      </c>
      <c r="Q162" s="25" t="s">
        <v>54</v>
      </c>
      <c r="R162" s="25" t="s">
        <v>167</v>
      </c>
    </row>
    <row r="163" spans="1:26" ht="12" customHeight="1" x14ac:dyDescent="0.55000000000000004">
      <c r="B163" s="4"/>
      <c r="D163" s="5"/>
      <c r="E163" s="5"/>
      <c r="F163" s="5"/>
      <c r="G163" s="5"/>
      <c r="H163" s="5"/>
      <c r="I163" s="5"/>
      <c r="J163" s="5"/>
      <c r="K163" s="5"/>
      <c r="L163" s="5">
        <v>1395</v>
      </c>
      <c r="M163" s="5">
        <v>1248</v>
      </c>
      <c r="N163" s="5">
        <v>92</v>
      </c>
      <c r="O163" s="5">
        <v>17</v>
      </c>
      <c r="P163" s="5">
        <v>12</v>
      </c>
      <c r="Q163" s="5">
        <v>5</v>
      </c>
      <c r="R163" s="5">
        <v>19</v>
      </c>
    </row>
    <row r="164" spans="1:26" ht="12" customHeight="1" x14ac:dyDescent="0.55000000000000004">
      <c r="B164" s="6" t="s">
        <v>79</v>
      </c>
      <c r="C164" s="3"/>
      <c r="D164" s="7">
        <v>969</v>
      </c>
      <c r="E164" s="7">
        <v>868</v>
      </c>
      <c r="F164" s="7">
        <v>63</v>
      </c>
      <c r="G164" s="7">
        <v>13</v>
      </c>
      <c r="H164" s="7">
        <v>8</v>
      </c>
      <c r="I164" s="7">
        <v>4</v>
      </c>
      <c r="J164" s="7">
        <v>12</v>
      </c>
      <c r="K164" s="7">
        <v>1</v>
      </c>
      <c r="L164" s="8">
        <f>IFERROR(100*$D164/$L$163, "-")</f>
        <v>69.462365591397855</v>
      </c>
      <c r="M164" s="8">
        <f>IFERROR(100*$E164/$M$163, "-")</f>
        <v>69.551282051282058</v>
      </c>
      <c r="N164" s="8">
        <f>IFERROR(100*$F164/$N$163, "-")</f>
        <v>68.478260869565219</v>
      </c>
      <c r="O164" s="8">
        <f>IFERROR(100*$G164/$O$163, "-")</f>
        <v>76.470588235294116</v>
      </c>
      <c r="P164" s="8">
        <f>IFERROR(100*$H164/$P$163, "-")</f>
        <v>66.666666666666671</v>
      </c>
      <c r="Q164" s="8">
        <f>IFERROR(100*$I164/$Q$163, "-")</f>
        <v>80</v>
      </c>
      <c r="R164" s="8">
        <f>IFERROR(100*$J164/$R$163, "-")</f>
        <v>63.157894736842103</v>
      </c>
      <c r="S164" s="9"/>
      <c r="T164" s="9"/>
      <c r="U164" s="9"/>
      <c r="V164" s="9"/>
      <c r="W164" s="9"/>
      <c r="X164" s="9"/>
      <c r="Y164" s="9"/>
      <c r="Z164" s="9"/>
    </row>
    <row r="165" spans="1:26" ht="12" customHeight="1" x14ac:dyDescent="0.55000000000000004">
      <c r="B165" s="10" t="s">
        <v>80</v>
      </c>
      <c r="C165" s="11"/>
      <c r="D165" s="12">
        <v>249</v>
      </c>
      <c r="E165" s="12">
        <v>227</v>
      </c>
      <c r="F165" s="12">
        <v>12</v>
      </c>
      <c r="G165" s="12">
        <v>7</v>
      </c>
      <c r="H165" s="12">
        <v>0</v>
      </c>
      <c r="I165" s="12">
        <v>1</v>
      </c>
      <c r="J165" s="12">
        <v>2</v>
      </c>
      <c r="K165" s="12">
        <v>0</v>
      </c>
      <c r="L165" s="13">
        <f t="shared" ref="L165:L173" si="84">IFERROR(100*$D165/$L$163, "-")</f>
        <v>17.849462365591396</v>
      </c>
      <c r="M165" s="13">
        <f t="shared" ref="M165:M173" si="85">IFERROR(100*$E165/$M$163, "-")</f>
        <v>18.189102564102566</v>
      </c>
      <c r="N165" s="13">
        <f t="shared" ref="N165:N173" si="86">IFERROR(100*$F165/$N$163, "-")</f>
        <v>13.043478260869565</v>
      </c>
      <c r="O165" s="13">
        <f t="shared" ref="O165:O173" si="87">IFERROR(100*$G165/$O$163, "-")</f>
        <v>41.176470588235297</v>
      </c>
      <c r="P165" s="13">
        <f t="shared" ref="P165:P173" si="88">IFERROR(100*$H165/$P$163, "-")</f>
        <v>0</v>
      </c>
      <c r="Q165" s="13">
        <f t="shared" ref="Q165:Q173" si="89">IFERROR(100*$I165/$Q$163, "-")</f>
        <v>20</v>
      </c>
      <c r="R165" s="13">
        <f t="shared" ref="R165:R173" si="90">IFERROR(100*$J165/$R$163, "-")</f>
        <v>10.526315789473685</v>
      </c>
      <c r="S165" s="9"/>
      <c r="T165" s="9"/>
      <c r="U165" s="9"/>
      <c r="V165" s="9"/>
      <c r="W165" s="9"/>
      <c r="X165" s="9"/>
      <c r="Y165" s="9"/>
      <c r="Z165" s="9"/>
    </row>
    <row r="166" spans="1:26" ht="12" customHeight="1" x14ac:dyDescent="0.55000000000000004">
      <c r="B166" s="14" t="s">
        <v>81</v>
      </c>
      <c r="D166" s="15">
        <v>180</v>
      </c>
      <c r="E166" s="15">
        <v>168</v>
      </c>
      <c r="F166" s="15">
        <v>7</v>
      </c>
      <c r="G166" s="15">
        <v>2</v>
      </c>
      <c r="H166" s="15">
        <v>2</v>
      </c>
      <c r="I166" s="15">
        <v>0</v>
      </c>
      <c r="J166" s="15">
        <v>1</v>
      </c>
      <c r="K166" s="15">
        <v>0</v>
      </c>
      <c r="L166" s="16">
        <f t="shared" si="84"/>
        <v>12.903225806451612</v>
      </c>
      <c r="M166" s="16">
        <f t="shared" si="85"/>
        <v>13.461538461538462</v>
      </c>
      <c r="N166" s="16">
        <f t="shared" si="86"/>
        <v>7.6086956521739131</v>
      </c>
      <c r="O166" s="16">
        <f t="shared" si="87"/>
        <v>11.764705882352942</v>
      </c>
      <c r="P166" s="16">
        <f t="shared" si="88"/>
        <v>16.666666666666668</v>
      </c>
      <c r="Q166" s="16">
        <f t="shared" si="89"/>
        <v>0</v>
      </c>
      <c r="R166" s="16">
        <f t="shared" si="90"/>
        <v>5.2631578947368425</v>
      </c>
      <c r="S166" s="9"/>
      <c r="T166" s="9"/>
      <c r="U166" s="9"/>
      <c r="V166" s="9"/>
      <c r="W166" s="9"/>
      <c r="X166" s="9"/>
      <c r="Y166" s="9"/>
      <c r="Z166" s="9"/>
    </row>
    <row r="167" spans="1:26" ht="12" customHeight="1" x14ac:dyDescent="0.55000000000000004">
      <c r="B167" s="10" t="s">
        <v>82</v>
      </c>
      <c r="C167" s="11"/>
      <c r="D167" s="12">
        <v>83</v>
      </c>
      <c r="E167" s="12">
        <v>80</v>
      </c>
      <c r="F167" s="12">
        <v>1</v>
      </c>
      <c r="G167" s="12">
        <v>1</v>
      </c>
      <c r="H167" s="12">
        <v>0</v>
      </c>
      <c r="I167" s="12">
        <v>0</v>
      </c>
      <c r="J167" s="12">
        <v>1</v>
      </c>
      <c r="K167" s="12">
        <v>0</v>
      </c>
      <c r="L167" s="13">
        <f t="shared" si="84"/>
        <v>5.9498207885304657</v>
      </c>
      <c r="M167" s="13">
        <f t="shared" si="85"/>
        <v>6.4102564102564106</v>
      </c>
      <c r="N167" s="13">
        <f t="shared" si="86"/>
        <v>1.0869565217391304</v>
      </c>
      <c r="O167" s="13">
        <f t="shared" si="87"/>
        <v>5.882352941176471</v>
      </c>
      <c r="P167" s="13">
        <f t="shared" si="88"/>
        <v>0</v>
      </c>
      <c r="Q167" s="13">
        <f t="shared" si="89"/>
        <v>0</v>
      </c>
      <c r="R167" s="13">
        <f t="shared" si="90"/>
        <v>5.2631578947368425</v>
      </c>
      <c r="S167" s="9"/>
      <c r="T167" s="9"/>
      <c r="U167" s="9"/>
      <c r="V167" s="9"/>
      <c r="W167" s="9"/>
      <c r="X167" s="9"/>
      <c r="Y167" s="9"/>
      <c r="Z167" s="9"/>
    </row>
    <row r="168" spans="1:26" ht="12" customHeight="1" x14ac:dyDescent="0.55000000000000004">
      <c r="B168" s="14" t="s">
        <v>183</v>
      </c>
      <c r="D168" s="15">
        <v>160</v>
      </c>
      <c r="E168" s="15">
        <v>153</v>
      </c>
      <c r="F168" s="15">
        <v>5</v>
      </c>
      <c r="G168" s="15">
        <v>1</v>
      </c>
      <c r="H168" s="15">
        <v>0</v>
      </c>
      <c r="I168" s="15">
        <v>0</v>
      </c>
      <c r="J168" s="15">
        <v>1</v>
      </c>
      <c r="K168" s="15">
        <v>0</v>
      </c>
      <c r="L168" s="16">
        <f t="shared" si="84"/>
        <v>11.469534050179211</v>
      </c>
      <c r="M168" s="16">
        <f t="shared" si="85"/>
        <v>12.259615384615385</v>
      </c>
      <c r="N168" s="16">
        <f t="shared" si="86"/>
        <v>5.4347826086956523</v>
      </c>
      <c r="O168" s="16">
        <f t="shared" si="87"/>
        <v>5.882352941176471</v>
      </c>
      <c r="P168" s="16">
        <f t="shared" si="88"/>
        <v>0</v>
      </c>
      <c r="Q168" s="16">
        <f t="shared" si="89"/>
        <v>0</v>
      </c>
      <c r="R168" s="16">
        <f t="shared" si="90"/>
        <v>5.2631578947368425</v>
      </c>
      <c r="S168" s="9"/>
      <c r="T168" s="9"/>
      <c r="U168" s="9"/>
      <c r="V168" s="9"/>
      <c r="W168" s="9"/>
      <c r="X168" s="9"/>
      <c r="Y168" s="9"/>
      <c r="Z168" s="9"/>
    </row>
    <row r="169" spans="1:26" ht="12" customHeight="1" x14ac:dyDescent="0.55000000000000004">
      <c r="B169" s="10" t="s">
        <v>83</v>
      </c>
      <c r="C169" s="11"/>
      <c r="D169" s="12">
        <v>16</v>
      </c>
      <c r="E169" s="12">
        <v>12</v>
      </c>
      <c r="F169" s="12">
        <v>3</v>
      </c>
      <c r="G169" s="12">
        <v>0</v>
      </c>
      <c r="H169" s="12">
        <v>1</v>
      </c>
      <c r="I169" s="12">
        <v>0</v>
      </c>
      <c r="J169" s="12">
        <v>0</v>
      </c>
      <c r="K169" s="12">
        <v>0</v>
      </c>
      <c r="L169" s="13">
        <f t="shared" si="84"/>
        <v>1.1469534050179211</v>
      </c>
      <c r="M169" s="13">
        <f t="shared" si="85"/>
        <v>0.96153846153846156</v>
      </c>
      <c r="N169" s="13">
        <f t="shared" si="86"/>
        <v>3.2608695652173911</v>
      </c>
      <c r="O169" s="13">
        <f t="shared" si="87"/>
        <v>0</v>
      </c>
      <c r="P169" s="13">
        <f t="shared" si="88"/>
        <v>8.3333333333333339</v>
      </c>
      <c r="Q169" s="13">
        <f t="shared" si="89"/>
        <v>0</v>
      </c>
      <c r="R169" s="13">
        <f t="shared" si="90"/>
        <v>0</v>
      </c>
      <c r="S169" s="9"/>
      <c r="T169" s="9"/>
      <c r="U169" s="9"/>
      <c r="V169" s="9"/>
      <c r="W169" s="9"/>
      <c r="X169" s="9"/>
      <c r="Y169" s="9"/>
      <c r="Z169" s="9"/>
    </row>
    <row r="170" spans="1:26" ht="12" customHeight="1" x14ac:dyDescent="0.55000000000000004">
      <c r="B170" s="14" t="s">
        <v>84</v>
      </c>
      <c r="D170" s="15">
        <v>21</v>
      </c>
      <c r="E170" s="15">
        <v>11</v>
      </c>
      <c r="F170" s="15">
        <v>9</v>
      </c>
      <c r="G170" s="15">
        <v>0</v>
      </c>
      <c r="H170" s="15">
        <v>0</v>
      </c>
      <c r="I170" s="15">
        <v>0</v>
      </c>
      <c r="J170" s="15">
        <v>1</v>
      </c>
      <c r="K170" s="15">
        <v>0</v>
      </c>
      <c r="L170" s="16">
        <f t="shared" si="84"/>
        <v>1.5053763440860215</v>
      </c>
      <c r="M170" s="16">
        <f t="shared" si="85"/>
        <v>0.88141025641025639</v>
      </c>
      <c r="N170" s="16">
        <f t="shared" si="86"/>
        <v>9.7826086956521738</v>
      </c>
      <c r="O170" s="16">
        <f t="shared" si="87"/>
        <v>0</v>
      </c>
      <c r="P170" s="16">
        <f t="shared" si="88"/>
        <v>0</v>
      </c>
      <c r="Q170" s="16">
        <f t="shared" si="89"/>
        <v>0</v>
      </c>
      <c r="R170" s="16">
        <f t="shared" si="90"/>
        <v>5.2631578947368425</v>
      </c>
      <c r="S170" s="9"/>
      <c r="T170" s="9"/>
      <c r="U170" s="9"/>
      <c r="V170" s="9"/>
      <c r="W170" s="9"/>
      <c r="X170" s="9"/>
      <c r="Y170" s="9"/>
      <c r="Z170" s="9"/>
    </row>
    <row r="171" spans="1:26" ht="12" customHeight="1" x14ac:dyDescent="0.55000000000000004">
      <c r="B171" s="10" t="s">
        <v>23</v>
      </c>
      <c r="C171" s="11"/>
      <c r="D171" s="12">
        <v>81</v>
      </c>
      <c r="E171" s="12">
        <v>72</v>
      </c>
      <c r="F171" s="12">
        <v>6</v>
      </c>
      <c r="G171" s="12">
        <v>0</v>
      </c>
      <c r="H171" s="12">
        <v>1</v>
      </c>
      <c r="I171" s="12">
        <v>0</v>
      </c>
      <c r="J171" s="12">
        <v>1</v>
      </c>
      <c r="K171" s="12">
        <v>1</v>
      </c>
      <c r="L171" s="13">
        <f t="shared" si="84"/>
        <v>5.806451612903226</v>
      </c>
      <c r="M171" s="13">
        <f t="shared" si="85"/>
        <v>5.7692307692307692</v>
      </c>
      <c r="N171" s="13">
        <f t="shared" si="86"/>
        <v>6.5217391304347823</v>
      </c>
      <c r="O171" s="13">
        <f t="shared" si="87"/>
        <v>0</v>
      </c>
      <c r="P171" s="13">
        <f t="shared" si="88"/>
        <v>8.3333333333333339</v>
      </c>
      <c r="Q171" s="13">
        <f t="shared" si="89"/>
        <v>0</v>
      </c>
      <c r="R171" s="13">
        <f t="shared" si="90"/>
        <v>5.2631578947368425</v>
      </c>
      <c r="S171" s="9"/>
      <c r="T171" s="9"/>
      <c r="U171" s="9"/>
      <c r="V171" s="9"/>
      <c r="W171" s="9"/>
      <c r="X171" s="9"/>
      <c r="Y171" s="9"/>
      <c r="Z171" s="9"/>
    </row>
    <row r="172" spans="1:26" ht="12" customHeight="1" x14ac:dyDescent="0.55000000000000004">
      <c r="B172" s="14" t="s">
        <v>85</v>
      </c>
      <c r="D172" s="15">
        <v>134</v>
      </c>
      <c r="E172" s="15">
        <v>117</v>
      </c>
      <c r="F172" s="15">
        <v>11</v>
      </c>
      <c r="G172" s="15">
        <v>1</v>
      </c>
      <c r="H172" s="15">
        <v>1</v>
      </c>
      <c r="I172" s="15">
        <v>1</v>
      </c>
      <c r="J172" s="15">
        <v>3</v>
      </c>
      <c r="K172" s="15">
        <v>0</v>
      </c>
      <c r="L172" s="16">
        <f t="shared" si="84"/>
        <v>9.6057347670250888</v>
      </c>
      <c r="M172" s="16">
        <f t="shared" si="85"/>
        <v>9.375</v>
      </c>
      <c r="N172" s="16">
        <f t="shared" si="86"/>
        <v>11.956521739130435</v>
      </c>
      <c r="O172" s="16">
        <f t="shared" si="87"/>
        <v>5.882352941176471</v>
      </c>
      <c r="P172" s="16">
        <f t="shared" si="88"/>
        <v>8.3333333333333339</v>
      </c>
      <c r="Q172" s="16">
        <f t="shared" si="89"/>
        <v>20</v>
      </c>
      <c r="R172" s="16">
        <f t="shared" si="90"/>
        <v>15.789473684210526</v>
      </c>
      <c r="S172" s="9"/>
      <c r="T172" s="9"/>
      <c r="U172" s="9"/>
      <c r="V172" s="9"/>
      <c r="W172" s="9"/>
      <c r="X172" s="9"/>
      <c r="Y172" s="9"/>
      <c r="Z172" s="9"/>
    </row>
    <row r="173" spans="1:26" ht="12" customHeight="1" x14ac:dyDescent="0.55000000000000004">
      <c r="B173" s="17" t="s">
        <v>182</v>
      </c>
      <c r="C173" s="18"/>
      <c r="D173" s="19">
        <v>38</v>
      </c>
      <c r="E173" s="19">
        <v>34</v>
      </c>
      <c r="F173" s="19">
        <v>2</v>
      </c>
      <c r="G173" s="19">
        <v>0</v>
      </c>
      <c r="H173" s="19">
        <v>0</v>
      </c>
      <c r="I173" s="19">
        <v>0</v>
      </c>
      <c r="J173" s="19">
        <v>1</v>
      </c>
      <c r="K173" s="19">
        <v>1</v>
      </c>
      <c r="L173" s="20">
        <f t="shared" si="84"/>
        <v>2.7240143369175627</v>
      </c>
      <c r="M173" s="20">
        <f t="shared" si="85"/>
        <v>2.7243589743589745</v>
      </c>
      <c r="N173" s="20">
        <f t="shared" si="86"/>
        <v>2.1739130434782608</v>
      </c>
      <c r="O173" s="20">
        <f t="shared" si="87"/>
        <v>0</v>
      </c>
      <c r="P173" s="20">
        <f t="shared" si="88"/>
        <v>0</v>
      </c>
      <c r="Q173" s="20">
        <f t="shared" si="89"/>
        <v>0</v>
      </c>
      <c r="R173" s="20">
        <f t="shared" si="90"/>
        <v>5.2631578947368425</v>
      </c>
      <c r="S173" s="9"/>
      <c r="T173" s="9"/>
      <c r="U173" s="9"/>
      <c r="V173" s="9"/>
      <c r="W173" s="9"/>
      <c r="X173" s="9"/>
      <c r="Y173" s="9"/>
      <c r="Z173" s="9"/>
    </row>
    <row r="174" spans="1:26" ht="12" customHeight="1" x14ac:dyDescent="0.55000000000000004">
      <c r="B174" s="30" t="s">
        <v>7</v>
      </c>
      <c r="C174" s="31"/>
      <c r="D174" s="21">
        <v>1395</v>
      </c>
      <c r="E174" s="21">
        <v>1248</v>
      </c>
      <c r="F174" s="21">
        <v>92</v>
      </c>
      <c r="G174" s="21">
        <v>17</v>
      </c>
      <c r="H174" s="21">
        <v>12</v>
      </c>
      <c r="I174" s="21">
        <v>5</v>
      </c>
      <c r="J174" s="21">
        <v>19</v>
      </c>
      <c r="K174" s="21">
        <v>2</v>
      </c>
      <c r="L174" s="22" t="s">
        <v>6</v>
      </c>
      <c r="M174" s="22" t="s">
        <v>6</v>
      </c>
      <c r="N174" s="22" t="s">
        <v>6</v>
      </c>
      <c r="O174" s="22" t="s">
        <v>6</v>
      </c>
      <c r="P174" s="22" t="s">
        <v>6</v>
      </c>
      <c r="Q174" s="22" t="s">
        <v>6</v>
      </c>
      <c r="R174" s="22" t="s">
        <v>6</v>
      </c>
      <c r="S174" s="9"/>
      <c r="T174" s="9"/>
      <c r="U174" s="9"/>
      <c r="V174" s="9"/>
      <c r="W174" s="9"/>
      <c r="X174" s="9"/>
      <c r="Y174" s="9"/>
      <c r="Z174" s="9"/>
    </row>
    <row r="176" spans="1:26" ht="12" customHeight="1" x14ac:dyDescent="0.55000000000000004">
      <c r="A176" s="32" t="s">
        <v>216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</row>
    <row r="177" spans="1:26" ht="12" customHeight="1" x14ac:dyDescent="0.55000000000000004">
      <c r="B177" s="2"/>
      <c r="C177" s="3"/>
      <c r="D177" s="30" t="s">
        <v>1</v>
      </c>
      <c r="E177" s="33"/>
      <c r="F177" s="33"/>
      <c r="G177" s="33"/>
      <c r="H177" s="33"/>
      <c r="I177" s="33"/>
      <c r="J177" s="33"/>
      <c r="K177" s="31"/>
      <c r="L177" s="30" t="s">
        <v>2</v>
      </c>
      <c r="M177" s="33"/>
      <c r="N177" s="33"/>
      <c r="O177" s="33"/>
      <c r="P177" s="33"/>
      <c r="Q177" s="33"/>
      <c r="R177" s="31"/>
    </row>
    <row r="178" spans="1:26" ht="33.75" customHeight="1" x14ac:dyDescent="0.55000000000000004">
      <c r="B178" s="4"/>
      <c r="D178" s="25" t="s">
        <v>181</v>
      </c>
      <c r="E178" s="25" t="s">
        <v>195</v>
      </c>
      <c r="F178" s="25" t="s">
        <v>196</v>
      </c>
      <c r="G178" s="25" t="s">
        <v>197</v>
      </c>
      <c r="H178" s="25" t="s">
        <v>198</v>
      </c>
      <c r="I178" s="25" t="s">
        <v>54</v>
      </c>
      <c r="J178" s="25" t="s">
        <v>167</v>
      </c>
      <c r="K178" s="25" t="s">
        <v>182</v>
      </c>
      <c r="L178" s="25" t="s">
        <v>181</v>
      </c>
      <c r="M178" s="25" t="s">
        <v>195</v>
      </c>
      <c r="N178" s="25" t="s">
        <v>196</v>
      </c>
      <c r="O178" s="25" t="s">
        <v>197</v>
      </c>
      <c r="P178" s="25" t="s">
        <v>198</v>
      </c>
      <c r="Q178" s="25" t="s">
        <v>54</v>
      </c>
      <c r="R178" s="25" t="s">
        <v>167</v>
      </c>
    </row>
    <row r="179" spans="1:26" ht="12" customHeight="1" x14ac:dyDescent="0.55000000000000004">
      <c r="B179" s="4"/>
      <c r="D179" s="5"/>
      <c r="E179" s="5"/>
      <c r="F179" s="5"/>
      <c r="G179" s="5"/>
      <c r="H179" s="5"/>
      <c r="I179" s="5"/>
      <c r="J179" s="5"/>
      <c r="K179" s="5"/>
      <c r="L179" s="5">
        <v>1599</v>
      </c>
      <c r="M179" s="5">
        <v>1410</v>
      </c>
      <c r="N179" s="5">
        <v>122</v>
      </c>
      <c r="O179" s="5">
        <v>20</v>
      </c>
      <c r="P179" s="5">
        <v>15</v>
      </c>
      <c r="Q179" s="5">
        <v>6</v>
      </c>
      <c r="R179" s="5">
        <v>22</v>
      </c>
    </row>
    <row r="180" spans="1:26" ht="12" customHeight="1" x14ac:dyDescent="0.55000000000000004">
      <c r="B180" s="6" t="s">
        <v>86</v>
      </c>
      <c r="C180" s="3"/>
      <c r="D180" s="7">
        <v>1007</v>
      </c>
      <c r="E180" s="7">
        <v>914</v>
      </c>
      <c r="F180" s="7">
        <v>57</v>
      </c>
      <c r="G180" s="7">
        <v>10</v>
      </c>
      <c r="H180" s="7">
        <v>10</v>
      </c>
      <c r="I180" s="7">
        <v>3</v>
      </c>
      <c r="J180" s="7">
        <v>11</v>
      </c>
      <c r="K180" s="7">
        <v>2</v>
      </c>
      <c r="L180" s="8">
        <f>IFERROR(100*$D180/$L$179, "-")</f>
        <v>62.976860537836146</v>
      </c>
      <c r="M180" s="8">
        <f>IFERROR(100*$E180/$M$179, "-")</f>
        <v>64.822695035460995</v>
      </c>
      <c r="N180" s="8">
        <f>IFERROR(100*$F180/$N$179, "-")</f>
        <v>46.721311475409834</v>
      </c>
      <c r="O180" s="8">
        <f>IFERROR(100*$G180/$O$179, "-")</f>
        <v>50</v>
      </c>
      <c r="P180" s="8">
        <f>IFERROR(100*$H180/$P$179, "-")</f>
        <v>66.666666666666671</v>
      </c>
      <c r="Q180" s="8">
        <f>IFERROR(100*$I180/$Q$179, "-")</f>
        <v>50</v>
      </c>
      <c r="R180" s="8">
        <f>IFERROR(100*$J180/$R$179, "-")</f>
        <v>50</v>
      </c>
      <c r="S180" s="9"/>
      <c r="T180" s="9"/>
      <c r="U180" s="9"/>
      <c r="V180" s="9"/>
      <c r="W180" s="9"/>
      <c r="X180" s="9"/>
      <c r="Y180" s="9"/>
      <c r="Z180" s="9"/>
    </row>
    <row r="181" spans="1:26" ht="12" customHeight="1" x14ac:dyDescent="0.55000000000000004">
      <c r="B181" s="10" t="s">
        <v>87</v>
      </c>
      <c r="C181" s="11"/>
      <c r="D181" s="12">
        <v>582</v>
      </c>
      <c r="E181" s="12">
        <v>487</v>
      </c>
      <c r="F181" s="12">
        <v>64</v>
      </c>
      <c r="G181" s="12">
        <v>10</v>
      </c>
      <c r="H181" s="12">
        <v>5</v>
      </c>
      <c r="I181" s="12">
        <v>3</v>
      </c>
      <c r="J181" s="12">
        <v>11</v>
      </c>
      <c r="K181" s="12">
        <v>2</v>
      </c>
      <c r="L181" s="13">
        <f t="shared" ref="L181:L182" si="91">IFERROR(100*$D181/$L$179, "-")</f>
        <v>36.397748592870542</v>
      </c>
      <c r="M181" s="13">
        <f t="shared" ref="M181:M182" si="92">IFERROR(100*$E181/$M$179, "-")</f>
        <v>34.539007092198581</v>
      </c>
      <c r="N181" s="13">
        <f t="shared" ref="N181:N182" si="93">IFERROR(100*$F181/$N$179, "-")</f>
        <v>52.459016393442624</v>
      </c>
      <c r="O181" s="13">
        <f t="shared" ref="O181:O182" si="94">IFERROR(100*$G181/$O$179, "-")</f>
        <v>50</v>
      </c>
      <c r="P181" s="13">
        <f t="shared" ref="P181:P182" si="95">IFERROR(100*$H181/$P$179, "-")</f>
        <v>33.333333333333336</v>
      </c>
      <c r="Q181" s="13">
        <f t="shared" ref="Q181:Q182" si="96">IFERROR(100*$I181/$Q$179, "-")</f>
        <v>50</v>
      </c>
      <c r="R181" s="13">
        <f t="shared" ref="R181:R182" si="97">IFERROR(100*$J181/$R$179, "-")</f>
        <v>50</v>
      </c>
      <c r="S181" s="9"/>
      <c r="T181" s="9"/>
      <c r="U181" s="9"/>
      <c r="V181" s="9"/>
      <c r="W181" s="9"/>
      <c r="X181" s="9"/>
      <c r="Y181" s="9"/>
      <c r="Z181" s="9"/>
    </row>
    <row r="182" spans="1:26" ht="12" customHeight="1" x14ac:dyDescent="0.55000000000000004">
      <c r="B182" s="23" t="s">
        <v>182</v>
      </c>
      <c r="C182" s="24"/>
      <c r="D182" s="21">
        <v>10</v>
      </c>
      <c r="E182" s="21">
        <v>9</v>
      </c>
      <c r="F182" s="21">
        <v>1</v>
      </c>
      <c r="G182" s="21">
        <v>0</v>
      </c>
      <c r="H182" s="21">
        <v>0</v>
      </c>
      <c r="I182" s="21">
        <v>0</v>
      </c>
      <c r="J182" s="21">
        <v>0</v>
      </c>
      <c r="K182" s="21">
        <v>0</v>
      </c>
      <c r="L182" s="22">
        <f t="shared" si="91"/>
        <v>0.62539086929330834</v>
      </c>
      <c r="M182" s="22">
        <f t="shared" si="92"/>
        <v>0.63829787234042556</v>
      </c>
      <c r="N182" s="22">
        <f t="shared" si="93"/>
        <v>0.81967213114754101</v>
      </c>
      <c r="O182" s="22">
        <f t="shared" si="94"/>
        <v>0</v>
      </c>
      <c r="P182" s="22">
        <f t="shared" si="95"/>
        <v>0</v>
      </c>
      <c r="Q182" s="22">
        <f t="shared" si="96"/>
        <v>0</v>
      </c>
      <c r="R182" s="22">
        <f t="shared" si="97"/>
        <v>0</v>
      </c>
      <c r="S182" s="9"/>
      <c r="T182" s="9"/>
      <c r="U182" s="9"/>
      <c r="V182" s="9"/>
      <c r="W182" s="9"/>
      <c r="X182" s="9"/>
      <c r="Y182" s="9"/>
      <c r="Z182" s="9"/>
    </row>
    <row r="183" spans="1:26" ht="12" customHeight="1" x14ac:dyDescent="0.55000000000000004">
      <c r="B183" s="30" t="s">
        <v>7</v>
      </c>
      <c r="C183" s="31"/>
      <c r="D183" s="21">
        <v>1599</v>
      </c>
      <c r="E183" s="21">
        <v>1410</v>
      </c>
      <c r="F183" s="21">
        <v>122</v>
      </c>
      <c r="G183" s="21">
        <v>20</v>
      </c>
      <c r="H183" s="21">
        <v>15</v>
      </c>
      <c r="I183" s="21">
        <v>6</v>
      </c>
      <c r="J183" s="21">
        <v>22</v>
      </c>
      <c r="K183" s="21">
        <v>4</v>
      </c>
      <c r="L183" s="22">
        <f>IF(SUM($L$180:$L$182) = 0, "-", SUM($L$180:$L$182))</f>
        <v>100</v>
      </c>
      <c r="M183" s="22">
        <f>IF(SUM($M$180:$M$182) = 0, "-", SUM($M$180:$M$182))</f>
        <v>100.00000000000001</v>
      </c>
      <c r="N183" s="22">
        <f>IF(SUM($N$180:$N$182) = 0, "-", SUM($N$180:$N$182))</f>
        <v>100</v>
      </c>
      <c r="O183" s="22">
        <f>IF(SUM($O$180:$O$182) = 0, "-", SUM($O$180:$O$182))</f>
        <v>100</v>
      </c>
      <c r="P183" s="22">
        <f>IF(SUM($P$180:$P$182) = 0, "-", SUM($P$180:$P$182))</f>
        <v>100</v>
      </c>
      <c r="Q183" s="22">
        <f>IF(SUM($Q$180:$Q$182) = 0, "-", SUM($Q$180:$Q$182))</f>
        <v>100</v>
      </c>
      <c r="R183" s="22">
        <f>IF(SUM($R$180:$R$182) = 0, "-", SUM($R$180:$R$182))</f>
        <v>100</v>
      </c>
      <c r="S183" s="9"/>
      <c r="T183" s="9"/>
      <c r="U183" s="9"/>
      <c r="V183" s="9"/>
      <c r="W183" s="9"/>
      <c r="X183" s="9"/>
      <c r="Y183" s="9"/>
      <c r="Z183" s="9"/>
    </row>
    <row r="185" spans="1:26" ht="12" customHeight="1" x14ac:dyDescent="0.55000000000000004">
      <c r="A185" s="32" t="s">
        <v>217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</row>
    <row r="186" spans="1:26" ht="12" customHeight="1" x14ac:dyDescent="0.55000000000000004">
      <c r="B186" s="2"/>
      <c r="C186" s="3"/>
      <c r="D186" s="30" t="s">
        <v>1</v>
      </c>
      <c r="E186" s="33"/>
      <c r="F186" s="33"/>
      <c r="G186" s="33"/>
      <c r="H186" s="33"/>
      <c r="I186" s="33"/>
      <c r="J186" s="33"/>
      <c r="K186" s="31"/>
      <c r="L186" s="30" t="s">
        <v>2</v>
      </c>
      <c r="M186" s="33"/>
      <c r="N186" s="33"/>
      <c r="O186" s="33"/>
      <c r="P186" s="33"/>
      <c r="Q186" s="33"/>
      <c r="R186" s="31"/>
    </row>
    <row r="187" spans="1:26" ht="33.75" customHeight="1" x14ac:dyDescent="0.55000000000000004">
      <c r="B187" s="4"/>
      <c r="D187" s="25" t="s">
        <v>181</v>
      </c>
      <c r="E187" s="25" t="s">
        <v>195</v>
      </c>
      <c r="F187" s="25" t="s">
        <v>196</v>
      </c>
      <c r="G187" s="25" t="s">
        <v>197</v>
      </c>
      <c r="H187" s="25" t="s">
        <v>198</v>
      </c>
      <c r="I187" s="25" t="s">
        <v>54</v>
      </c>
      <c r="J187" s="25" t="s">
        <v>167</v>
      </c>
      <c r="K187" s="25" t="s">
        <v>182</v>
      </c>
      <c r="L187" s="25" t="s">
        <v>181</v>
      </c>
      <c r="M187" s="25" t="s">
        <v>195</v>
      </c>
      <c r="N187" s="25" t="s">
        <v>196</v>
      </c>
      <c r="O187" s="25" t="s">
        <v>197</v>
      </c>
      <c r="P187" s="25" t="s">
        <v>198</v>
      </c>
      <c r="Q187" s="25" t="s">
        <v>54</v>
      </c>
      <c r="R187" s="25" t="s">
        <v>167</v>
      </c>
    </row>
    <row r="188" spans="1:26" ht="12" customHeight="1" x14ac:dyDescent="0.55000000000000004">
      <c r="B188" s="4"/>
      <c r="D188" s="5"/>
      <c r="E188" s="5"/>
      <c r="F188" s="5"/>
      <c r="G188" s="5"/>
      <c r="H188" s="5"/>
      <c r="I188" s="5"/>
      <c r="J188" s="5"/>
      <c r="K188" s="5"/>
      <c r="L188" s="5">
        <v>582</v>
      </c>
      <c r="M188" s="5">
        <v>487</v>
      </c>
      <c r="N188" s="5">
        <v>64</v>
      </c>
      <c r="O188" s="5">
        <v>10</v>
      </c>
      <c r="P188" s="5">
        <v>5</v>
      </c>
      <c r="Q188" s="5">
        <v>3</v>
      </c>
      <c r="R188" s="5">
        <v>11</v>
      </c>
    </row>
    <row r="189" spans="1:26" ht="12" customHeight="1" x14ac:dyDescent="0.55000000000000004">
      <c r="B189" s="6" t="s">
        <v>88</v>
      </c>
      <c r="C189" s="3"/>
      <c r="D189" s="7">
        <v>320</v>
      </c>
      <c r="E189" s="7">
        <v>266</v>
      </c>
      <c r="F189" s="7">
        <v>37</v>
      </c>
      <c r="G189" s="7">
        <v>6</v>
      </c>
      <c r="H189" s="7">
        <v>1</v>
      </c>
      <c r="I189" s="7">
        <v>2</v>
      </c>
      <c r="J189" s="7">
        <v>7</v>
      </c>
      <c r="K189" s="7">
        <v>1</v>
      </c>
      <c r="L189" s="8">
        <f>IFERROR(100*$D189/$L$188, "-")</f>
        <v>54.982817869415804</v>
      </c>
      <c r="M189" s="8">
        <f>IFERROR(100*$E189/$M$188, "-")</f>
        <v>54.620123203285424</v>
      </c>
      <c r="N189" s="8">
        <f>IFERROR(100*$F189/$N$188, "-")</f>
        <v>57.8125</v>
      </c>
      <c r="O189" s="8">
        <f>IFERROR(100*$G189/$O$188, "-")</f>
        <v>60</v>
      </c>
      <c r="P189" s="8">
        <f>IFERROR(100*$H189/$P$188, "-")</f>
        <v>20</v>
      </c>
      <c r="Q189" s="8">
        <f>IFERROR(100*$I189/$Q$188, "-")</f>
        <v>66.666666666666671</v>
      </c>
      <c r="R189" s="8">
        <f>IFERROR(100*$J189/$R$188, "-")</f>
        <v>63.636363636363633</v>
      </c>
      <c r="S189" s="9"/>
      <c r="T189" s="9"/>
      <c r="U189" s="9"/>
      <c r="V189" s="9"/>
      <c r="W189" s="9"/>
      <c r="X189" s="9"/>
      <c r="Y189" s="9"/>
      <c r="Z189" s="9"/>
    </row>
    <row r="190" spans="1:26" ht="12" customHeight="1" x14ac:dyDescent="0.55000000000000004">
      <c r="B190" s="10" t="s">
        <v>89</v>
      </c>
      <c r="C190" s="11"/>
      <c r="D190" s="12">
        <v>69</v>
      </c>
      <c r="E190" s="12">
        <v>63</v>
      </c>
      <c r="F190" s="12">
        <v>3</v>
      </c>
      <c r="G190" s="12">
        <v>3</v>
      </c>
      <c r="H190" s="12">
        <v>0</v>
      </c>
      <c r="I190" s="12">
        <v>0</v>
      </c>
      <c r="J190" s="12">
        <v>0</v>
      </c>
      <c r="K190" s="12">
        <v>0</v>
      </c>
      <c r="L190" s="13">
        <f t="shared" ref="L190:L196" si="98">IFERROR(100*$D190/$L$188, "-")</f>
        <v>11.855670103092784</v>
      </c>
      <c r="M190" s="13">
        <f t="shared" ref="M190:M196" si="99">IFERROR(100*$E190/$M$188, "-")</f>
        <v>12.936344969199178</v>
      </c>
      <c r="N190" s="13">
        <f t="shared" ref="N190:N196" si="100">IFERROR(100*$F190/$N$188, "-")</f>
        <v>4.6875</v>
      </c>
      <c r="O190" s="13">
        <f t="shared" ref="O190:O196" si="101">IFERROR(100*$G190/$O$188, "-")</f>
        <v>30</v>
      </c>
      <c r="P190" s="13">
        <f t="shared" ref="P190:P196" si="102">IFERROR(100*$H190/$P$188, "-")</f>
        <v>0</v>
      </c>
      <c r="Q190" s="13">
        <f t="shared" ref="Q190:Q196" si="103">IFERROR(100*$I190/$Q$188, "-")</f>
        <v>0</v>
      </c>
      <c r="R190" s="13">
        <f t="shared" ref="R190:R196" si="104">IFERROR(100*$J190/$R$188, "-")</f>
        <v>0</v>
      </c>
      <c r="S190" s="9"/>
      <c r="T190" s="9"/>
      <c r="U190" s="9"/>
      <c r="V190" s="9"/>
      <c r="W190" s="9"/>
      <c r="X190" s="9"/>
      <c r="Y190" s="9"/>
      <c r="Z190" s="9"/>
    </row>
    <row r="191" spans="1:26" ht="12" customHeight="1" x14ac:dyDescent="0.55000000000000004">
      <c r="B191" s="14" t="s">
        <v>90</v>
      </c>
      <c r="D191" s="15">
        <v>51</v>
      </c>
      <c r="E191" s="15">
        <v>40</v>
      </c>
      <c r="F191" s="15">
        <v>10</v>
      </c>
      <c r="G191" s="15">
        <v>1</v>
      </c>
      <c r="H191" s="15">
        <v>0</v>
      </c>
      <c r="I191" s="15">
        <v>0</v>
      </c>
      <c r="J191" s="15">
        <v>0</v>
      </c>
      <c r="K191" s="15">
        <v>0</v>
      </c>
      <c r="L191" s="16">
        <f t="shared" si="98"/>
        <v>8.7628865979381452</v>
      </c>
      <c r="M191" s="16">
        <f t="shared" si="99"/>
        <v>8.2135523613963031</v>
      </c>
      <c r="N191" s="16">
        <f t="shared" si="100"/>
        <v>15.625</v>
      </c>
      <c r="O191" s="16">
        <f t="shared" si="101"/>
        <v>10</v>
      </c>
      <c r="P191" s="16">
        <f t="shared" si="102"/>
        <v>0</v>
      </c>
      <c r="Q191" s="16">
        <f t="shared" si="103"/>
        <v>0</v>
      </c>
      <c r="R191" s="16">
        <f t="shared" si="104"/>
        <v>0</v>
      </c>
      <c r="S191" s="9"/>
      <c r="T191" s="9"/>
      <c r="U191" s="9"/>
      <c r="V191" s="9"/>
      <c r="W191" s="9"/>
      <c r="X191" s="9"/>
      <c r="Y191" s="9"/>
      <c r="Z191" s="9"/>
    </row>
    <row r="192" spans="1:26" ht="12" customHeight="1" x14ac:dyDescent="0.55000000000000004">
      <c r="B192" s="10" t="s">
        <v>91</v>
      </c>
      <c r="C192" s="11"/>
      <c r="D192" s="12">
        <v>14</v>
      </c>
      <c r="E192" s="12">
        <v>12</v>
      </c>
      <c r="F192" s="12">
        <v>1</v>
      </c>
      <c r="G192" s="12">
        <v>0</v>
      </c>
      <c r="H192" s="12">
        <v>0</v>
      </c>
      <c r="I192" s="12">
        <v>0</v>
      </c>
      <c r="J192" s="12">
        <v>0</v>
      </c>
      <c r="K192" s="12">
        <v>1</v>
      </c>
      <c r="L192" s="13">
        <f t="shared" si="98"/>
        <v>2.4054982817869415</v>
      </c>
      <c r="M192" s="13">
        <f t="shared" si="99"/>
        <v>2.4640657084188913</v>
      </c>
      <c r="N192" s="13">
        <f t="shared" si="100"/>
        <v>1.5625</v>
      </c>
      <c r="O192" s="13">
        <f t="shared" si="101"/>
        <v>0</v>
      </c>
      <c r="P192" s="13">
        <f t="shared" si="102"/>
        <v>0</v>
      </c>
      <c r="Q192" s="13">
        <f t="shared" si="103"/>
        <v>0</v>
      </c>
      <c r="R192" s="13">
        <f t="shared" si="104"/>
        <v>0</v>
      </c>
      <c r="S192" s="9"/>
      <c r="T192" s="9"/>
      <c r="U192" s="9"/>
      <c r="V192" s="9"/>
      <c r="W192" s="9"/>
      <c r="X192" s="9"/>
      <c r="Y192" s="9"/>
      <c r="Z192" s="9"/>
    </row>
    <row r="193" spans="1:26" ht="12" customHeight="1" x14ac:dyDescent="0.55000000000000004">
      <c r="B193" s="14" t="s">
        <v>225</v>
      </c>
      <c r="D193" s="15">
        <v>50</v>
      </c>
      <c r="E193" s="15">
        <v>41</v>
      </c>
      <c r="F193" s="15">
        <v>6</v>
      </c>
      <c r="G193" s="15">
        <v>2</v>
      </c>
      <c r="H193" s="15">
        <v>1</v>
      </c>
      <c r="I193" s="15">
        <v>0</v>
      </c>
      <c r="J193" s="15">
        <v>0</v>
      </c>
      <c r="K193" s="15">
        <v>0</v>
      </c>
      <c r="L193" s="16">
        <f t="shared" si="98"/>
        <v>8.5910652920962196</v>
      </c>
      <c r="M193" s="16">
        <f t="shared" si="99"/>
        <v>8.4188911704312108</v>
      </c>
      <c r="N193" s="16">
        <f t="shared" si="100"/>
        <v>9.375</v>
      </c>
      <c r="O193" s="16">
        <f t="shared" si="101"/>
        <v>20</v>
      </c>
      <c r="P193" s="16">
        <f t="shared" si="102"/>
        <v>20</v>
      </c>
      <c r="Q193" s="16">
        <f t="shared" si="103"/>
        <v>0</v>
      </c>
      <c r="R193" s="16">
        <f t="shared" si="104"/>
        <v>0</v>
      </c>
      <c r="S193" s="9"/>
      <c r="T193" s="9"/>
      <c r="U193" s="9"/>
      <c r="V193" s="9"/>
      <c r="W193" s="9"/>
      <c r="X193" s="9"/>
      <c r="Y193" s="9"/>
      <c r="Z193" s="9"/>
    </row>
    <row r="194" spans="1:26" ht="12" customHeight="1" x14ac:dyDescent="0.55000000000000004">
      <c r="B194" s="10" t="s">
        <v>92</v>
      </c>
      <c r="C194" s="11"/>
      <c r="D194" s="12">
        <v>25</v>
      </c>
      <c r="E194" s="12">
        <v>19</v>
      </c>
      <c r="F194" s="12">
        <v>4</v>
      </c>
      <c r="G194" s="12">
        <v>0</v>
      </c>
      <c r="H194" s="12">
        <v>1</v>
      </c>
      <c r="I194" s="12">
        <v>0</v>
      </c>
      <c r="J194" s="12">
        <v>0</v>
      </c>
      <c r="K194" s="12">
        <v>1</v>
      </c>
      <c r="L194" s="13">
        <f t="shared" si="98"/>
        <v>4.2955326460481098</v>
      </c>
      <c r="M194" s="13">
        <f t="shared" si="99"/>
        <v>3.9014373716632442</v>
      </c>
      <c r="N194" s="13">
        <f t="shared" si="100"/>
        <v>6.25</v>
      </c>
      <c r="O194" s="13">
        <f t="shared" si="101"/>
        <v>0</v>
      </c>
      <c r="P194" s="13">
        <f t="shared" si="102"/>
        <v>20</v>
      </c>
      <c r="Q194" s="13">
        <f t="shared" si="103"/>
        <v>0</v>
      </c>
      <c r="R194" s="13">
        <f t="shared" si="104"/>
        <v>0</v>
      </c>
      <c r="S194" s="9"/>
      <c r="T194" s="9"/>
      <c r="U194" s="9"/>
      <c r="V194" s="9"/>
      <c r="W194" s="9"/>
      <c r="X194" s="9"/>
      <c r="Y194" s="9"/>
      <c r="Z194" s="9"/>
    </row>
    <row r="195" spans="1:26" ht="12" customHeight="1" x14ac:dyDescent="0.55000000000000004">
      <c r="B195" s="14" t="s">
        <v>23</v>
      </c>
      <c r="D195" s="15">
        <v>204</v>
      </c>
      <c r="E195" s="15">
        <v>168</v>
      </c>
      <c r="F195" s="15">
        <v>26</v>
      </c>
      <c r="G195" s="15">
        <v>2</v>
      </c>
      <c r="H195" s="15">
        <v>3</v>
      </c>
      <c r="I195" s="15">
        <v>2</v>
      </c>
      <c r="J195" s="15">
        <v>3</v>
      </c>
      <c r="K195" s="15">
        <v>0</v>
      </c>
      <c r="L195" s="16">
        <f t="shared" si="98"/>
        <v>35.051546391752581</v>
      </c>
      <c r="M195" s="16">
        <f t="shared" si="99"/>
        <v>34.496919917864474</v>
      </c>
      <c r="N195" s="16">
        <f t="shared" si="100"/>
        <v>40.625</v>
      </c>
      <c r="O195" s="16">
        <f t="shared" si="101"/>
        <v>20</v>
      </c>
      <c r="P195" s="16">
        <f t="shared" si="102"/>
        <v>60</v>
      </c>
      <c r="Q195" s="16">
        <f t="shared" si="103"/>
        <v>66.666666666666671</v>
      </c>
      <c r="R195" s="16">
        <f t="shared" si="104"/>
        <v>27.272727272727273</v>
      </c>
      <c r="S195" s="9"/>
      <c r="T195" s="9"/>
      <c r="U195" s="9"/>
      <c r="V195" s="9"/>
      <c r="W195" s="9"/>
      <c r="X195" s="9"/>
      <c r="Y195" s="9"/>
      <c r="Z195" s="9"/>
    </row>
    <row r="196" spans="1:26" ht="12" customHeight="1" x14ac:dyDescent="0.55000000000000004">
      <c r="B196" s="17" t="s">
        <v>182</v>
      </c>
      <c r="C196" s="18"/>
      <c r="D196" s="19">
        <v>7</v>
      </c>
      <c r="E196" s="19">
        <v>5</v>
      </c>
      <c r="F196" s="19">
        <v>1</v>
      </c>
      <c r="G196" s="19">
        <v>0</v>
      </c>
      <c r="H196" s="19">
        <v>0</v>
      </c>
      <c r="I196" s="19">
        <v>0</v>
      </c>
      <c r="J196" s="19">
        <v>1</v>
      </c>
      <c r="K196" s="19">
        <v>0</v>
      </c>
      <c r="L196" s="20">
        <f t="shared" si="98"/>
        <v>1.2027491408934707</v>
      </c>
      <c r="M196" s="20">
        <f t="shared" si="99"/>
        <v>1.0266940451745379</v>
      </c>
      <c r="N196" s="20">
        <f t="shared" si="100"/>
        <v>1.5625</v>
      </c>
      <c r="O196" s="20">
        <f t="shared" si="101"/>
        <v>0</v>
      </c>
      <c r="P196" s="20">
        <f t="shared" si="102"/>
        <v>0</v>
      </c>
      <c r="Q196" s="20">
        <f t="shared" si="103"/>
        <v>0</v>
      </c>
      <c r="R196" s="20">
        <f t="shared" si="104"/>
        <v>9.0909090909090917</v>
      </c>
      <c r="S196" s="9"/>
      <c r="T196" s="9"/>
      <c r="U196" s="9"/>
      <c r="V196" s="9"/>
      <c r="W196" s="9"/>
      <c r="X196" s="9"/>
      <c r="Y196" s="9"/>
      <c r="Z196" s="9"/>
    </row>
    <row r="197" spans="1:26" ht="12" customHeight="1" x14ac:dyDescent="0.55000000000000004">
      <c r="B197" s="30" t="s">
        <v>7</v>
      </c>
      <c r="C197" s="31"/>
      <c r="D197" s="21">
        <v>582</v>
      </c>
      <c r="E197" s="21">
        <v>487</v>
      </c>
      <c r="F197" s="21">
        <v>64</v>
      </c>
      <c r="G197" s="21">
        <v>10</v>
      </c>
      <c r="H197" s="21">
        <v>5</v>
      </c>
      <c r="I197" s="21">
        <v>3</v>
      </c>
      <c r="J197" s="21">
        <v>11</v>
      </c>
      <c r="K197" s="21">
        <v>2</v>
      </c>
      <c r="L197" s="22" t="s">
        <v>6</v>
      </c>
      <c r="M197" s="22" t="s">
        <v>6</v>
      </c>
      <c r="N197" s="22" t="s">
        <v>6</v>
      </c>
      <c r="O197" s="22" t="s">
        <v>6</v>
      </c>
      <c r="P197" s="22" t="s">
        <v>6</v>
      </c>
      <c r="Q197" s="22" t="s">
        <v>6</v>
      </c>
      <c r="R197" s="22" t="s">
        <v>6</v>
      </c>
      <c r="S197" s="9"/>
      <c r="T197" s="9"/>
      <c r="U197" s="9"/>
      <c r="V197" s="9"/>
      <c r="W197" s="9"/>
      <c r="X197" s="9"/>
      <c r="Y197" s="9"/>
      <c r="Z197" s="9"/>
    </row>
    <row r="199" spans="1:26" ht="12" customHeight="1" x14ac:dyDescent="0.55000000000000004">
      <c r="A199" s="1" t="s">
        <v>218</v>
      </c>
    </row>
    <row r="200" spans="1:26" ht="12" customHeight="1" x14ac:dyDescent="0.55000000000000004">
      <c r="A200" s="32" t="s">
        <v>93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</row>
    <row r="201" spans="1:26" ht="12" customHeight="1" x14ac:dyDescent="0.55000000000000004">
      <c r="B201" s="2"/>
      <c r="C201" s="3"/>
      <c r="D201" s="30" t="s">
        <v>1</v>
      </c>
      <c r="E201" s="33"/>
      <c r="F201" s="33"/>
      <c r="G201" s="33"/>
      <c r="H201" s="33"/>
      <c r="I201" s="33"/>
      <c r="J201" s="33"/>
      <c r="K201" s="31"/>
      <c r="L201" s="30" t="s">
        <v>2</v>
      </c>
      <c r="M201" s="33"/>
      <c r="N201" s="33"/>
      <c r="O201" s="33"/>
      <c r="P201" s="33"/>
      <c r="Q201" s="33"/>
      <c r="R201" s="31"/>
    </row>
    <row r="202" spans="1:26" ht="33.75" customHeight="1" x14ac:dyDescent="0.55000000000000004">
      <c r="B202" s="4"/>
      <c r="D202" s="25" t="s">
        <v>181</v>
      </c>
      <c r="E202" s="25" t="s">
        <v>195</v>
      </c>
      <c r="F202" s="25" t="s">
        <v>196</v>
      </c>
      <c r="G202" s="25" t="s">
        <v>197</v>
      </c>
      <c r="H202" s="25" t="s">
        <v>198</v>
      </c>
      <c r="I202" s="25" t="s">
        <v>54</v>
      </c>
      <c r="J202" s="25" t="s">
        <v>167</v>
      </c>
      <c r="K202" s="25" t="s">
        <v>182</v>
      </c>
      <c r="L202" s="25" t="s">
        <v>181</v>
      </c>
      <c r="M202" s="25" t="s">
        <v>195</v>
      </c>
      <c r="N202" s="25" t="s">
        <v>196</v>
      </c>
      <c r="O202" s="25" t="s">
        <v>197</v>
      </c>
      <c r="P202" s="25" t="s">
        <v>198</v>
      </c>
      <c r="Q202" s="25" t="s">
        <v>54</v>
      </c>
      <c r="R202" s="25" t="s">
        <v>167</v>
      </c>
    </row>
    <row r="203" spans="1:26" ht="12" customHeight="1" x14ac:dyDescent="0.55000000000000004">
      <c r="B203" s="4"/>
      <c r="D203" s="5"/>
      <c r="E203" s="5"/>
      <c r="F203" s="5"/>
      <c r="G203" s="5"/>
      <c r="H203" s="5"/>
      <c r="I203" s="5"/>
      <c r="J203" s="5"/>
      <c r="K203" s="5"/>
      <c r="L203" s="5">
        <v>1599</v>
      </c>
      <c r="M203" s="5">
        <v>1410</v>
      </c>
      <c r="N203" s="5">
        <v>122</v>
      </c>
      <c r="O203" s="5">
        <v>20</v>
      </c>
      <c r="P203" s="5">
        <v>15</v>
      </c>
      <c r="Q203" s="5">
        <v>6</v>
      </c>
      <c r="R203" s="5">
        <v>22</v>
      </c>
    </row>
    <row r="204" spans="1:26" ht="12" customHeight="1" x14ac:dyDescent="0.55000000000000004">
      <c r="B204" s="6" t="s">
        <v>94</v>
      </c>
      <c r="C204" s="3"/>
      <c r="D204" s="7">
        <v>1150</v>
      </c>
      <c r="E204" s="7">
        <v>1036</v>
      </c>
      <c r="F204" s="7">
        <v>68</v>
      </c>
      <c r="G204" s="7">
        <v>15</v>
      </c>
      <c r="H204" s="7">
        <v>9</v>
      </c>
      <c r="I204" s="7">
        <v>3</v>
      </c>
      <c r="J204" s="7">
        <v>15</v>
      </c>
      <c r="K204" s="7">
        <v>4</v>
      </c>
      <c r="L204" s="8">
        <f>IFERROR(100*$D204/$L$203, "-")</f>
        <v>71.91994996873045</v>
      </c>
      <c r="M204" s="8">
        <f>IFERROR(100*$E204/$M$203, "-")</f>
        <v>73.475177304964532</v>
      </c>
      <c r="N204" s="8">
        <f>IFERROR(100*$F204/$N$203, "-")</f>
        <v>55.73770491803279</v>
      </c>
      <c r="O204" s="8">
        <f>IFERROR(100*$G204/$O$203, "-")</f>
        <v>75</v>
      </c>
      <c r="P204" s="8">
        <f>IFERROR(100*$H204/$P$203, "-")</f>
        <v>60</v>
      </c>
      <c r="Q204" s="8">
        <f>IFERROR(100*$I204/$Q$203, "-")</f>
        <v>50</v>
      </c>
      <c r="R204" s="8">
        <f>IFERROR(100*$J204/$R$203, "-")</f>
        <v>68.181818181818187</v>
      </c>
      <c r="S204" s="9"/>
      <c r="T204" s="9"/>
      <c r="U204" s="9"/>
      <c r="V204" s="9"/>
      <c r="W204" s="9"/>
      <c r="X204" s="9"/>
      <c r="Y204" s="9"/>
      <c r="Z204" s="9"/>
    </row>
    <row r="205" spans="1:26" ht="12" customHeight="1" x14ac:dyDescent="0.55000000000000004">
      <c r="B205" s="10" t="s">
        <v>95</v>
      </c>
      <c r="C205" s="11"/>
      <c r="D205" s="12">
        <v>196</v>
      </c>
      <c r="E205" s="12">
        <v>169</v>
      </c>
      <c r="F205" s="12">
        <v>19</v>
      </c>
      <c r="G205" s="12">
        <v>3</v>
      </c>
      <c r="H205" s="12">
        <v>3</v>
      </c>
      <c r="I205" s="12">
        <v>0</v>
      </c>
      <c r="J205" s="12">
        <v>2</v>
      </c>
      <c r="K205" s="12">
        <v>0</v>
      </c>
      <c r="L205" s="13">
        <f t="shared" ref="L205:L208" si="105">IFERROR(100*$D205/$L$203, "-")</f>
        <v>12.257661038148843</v>
      </c>
      <c r="M205" s="13">
        <f t="shared" ref="M205:M208" si="106">IFERROR(100*$E205/$M$203, "-")</f>
        <v>11.98581560283688</v>
      </c>
      <c r="N205" s="13">
        <f t="shared" ref="N205:N208" si="107">IFERROR(100*$F205/$N$203, "-")</f>
        <v>15.573770491803279</v>
      </c>
      <c r="O205" s="13">
        <f t="shared" ref="O205:O208" si="108">IFERROR(100*$G205/$O$203, "-")</f>
        <v>15</v>
      </c>
      <c r="P205" s="13">
        <f t="shared" ref="P205:P208" si="109">IFERROR(100*$H205/$P$203, "-")</f>
        <v>20</v>
      </c>
      <c r="Q205" s="13">
        <f t="shared" ref="Q205:Q208" si="110">IFERROR(100*$I205/$Q$203, "-")</f>
        <v>0</v>
      </c>
      <c r="R205" s="13">
        <f t="shared" ref="R205:R208" si="111">IFERROR(100*$J205/$R$203, "-")</f>
        <v>9.0909090909090917</v>
      </c>
      <c r="S205" s="9"/>
      <c r="T205" s="9"/>
      <c r="U205" s="9"/>
      <c r="V205" s="9"/>
      <c r="W205" s="9"/>
      <c r="X205" s="9"/>
      <c r="Y205" s="9"/>
      <c r="Z205" s="9"/>
    </row>
    <row r="206" spans="1:26" ht="12" customHeight="1" x14ac:dyDescent="0.55000000000000004">
      <c r="B206" s="14" t="s">
        <v>96</v>
      </c>
      <c r="D206" s="15">
        <v>85</v>
      </c>
      <c r="E206" s="15">
        <v>70</v>
      </c>
      <c r="F206" s="15">
        <v>10</v>
      </c>
      <c r="G206" s="15">
        <v>0</v>
      </c>
      <c r="H206" s="15">
        <v>0</v>
      </c>
      <c r="I206" s="15">
        <v>1</v>
      </c>
      <c r="J206" s="15">
        <v>4</v>
      </c>
      <c r="K206" s="15">
        <v>0</v>
      </c>
      <c r="L206" s="16">
        <f t="shared" si="105"/>
        <v>5.3158223889931211</v>
      </c>
      <c r="M206" s="16">
        <f t="shared" si="106"/>
        <v>4.9645390070921982</v>
      </c>
      <c r="N206" s="16">
        <f t="shared" si="107"/>
        <v>8.1967213114754092</v>
      </c>
      <c r="O206" s="16">
        <f t="shared" si="108"/>
        <v>0</v>
      </c>
      <c r="P206" s="16">
        <f t="shared" si="109"/>
        <v>0</v>
      </c>
      <c r="Q206" s="16">
        <f t="shared" si="110"/>
        <v>16.666666666666668</v>
      </c>
      <c r="R206" s="16">
        <f t="shared" si="111"/>
        <v>18.181818181818183</v>
      </c>
      <c r="S206" s="9"/>
      <c r="T206" s="9"/>
      <c r="U206" s="9"/>
      <c r="V206" s="9"/>
      <c r="W206" s="9"/>
      <c r="X206" s="9"/>
      <c r="Y206" s="9"/>
      <c r="Z206" s="9"/>
    </row>
    <row r="207" spans="1:26" ht="12" customHeight="1" x14ac:dyDescent="0.55000000000000004">
      <c r="B207" s="10" t="s">
        <v>97</v>
      </c>
      <c r="C207" s="11"/>
      <c r="D207" s="12">
        <v>159</v>
      </c>
      <c r="E207" s="12">
        <v>128</v>
      </c>
      <c r="F207" s="12">
        <v>23</v>
      </c>
      <c r="G207" s="12">
        <v>2</v>
      </c>
      <c r="H207" s="12">
        <v>3</v>
      </c>
      <c r="I207" s="12">
        <v>2</v>
      </c>
      <c r="J207" s="12">
        <v>1</v>
      </c>
      <c r="K207" s="12">
        <v>0</v>
      </c>
      <c r="L207" s="13">
        <f t="shared" si="105"/>
        <v>9.9437148217636029</v>
      </c>
      <c r="M207" s="13">
        <f t="shared" si="106"/>
        <v>9.0780141843971638</v>
      </c>
      <c r="N207" s="13">
        <f t="shared" si="107"/>
        <v>18.852459016393443</v>
      </c>
      <c r="O207" s="13">
        <f t="shared" si="108"/>
        <v>10</v>
      </c>
      <c r="P207" s="13">
        <f t="shared" si="109"/>
        <v>20</v>
      </c>
      <c r="Q207" s="13">
        <f t="shared" si="110"/>
        <v>33.333333333333336</v>
      </c>
      <c r="R207" s="13">
        <f t="shared" si="111"/>
        <v>4.5454545454545459</v>
      </c>
      <c r="S207" s="9"/>
      <c r="T207" s="9"/>
      <c r="U207" s="9"/>
      <c r="V207" s="9"/>
      <c r="W207" s="9"/>
      <c r="X207" s="9"/>
      <c r="Y207" s="9"/>
      <c r="Z207" s="9"/>
    </row>
    <row r="208" spans="1:26" ht="12" customHeight="1" x14ac:dyDescent="0.55000000000000004">
      <c r="B208" s="23" t="s">
        <v>182</v>
      </c>
      <c r="C208" s="24"/>
      <c r="D208" s="21">
        <v>9</v>
      </c>
      <c r="E208" s="21">
        <v>7</v>
      </c>
      <c r="F208" s="21">
        <v>2</v>
      </c>
      <c r="G208" s="21">
        <v>0</v>
      </c>
      <c r="H208" s="21">
        <v>0</v>
      </c>
      <c r="I208" s="21">
        <v>0</v>
      </c>
      <c r="J208" s="21">
        <v>0</v>
      </c>
      <c r="K208" s="21">
        <v>0</v>
      </c>
      <c r="L208" s="22">
        <f t="shared" si="105"/>
        <v>0.56285178236397748</v>
      </c>
      <c r="M208" s="22">
        <f t="shared" si="106"/>
        <v>0.49645390070921985</v>
      </c>
      <c r="N208" s="22">
        <f t="shared" si="107"/>
        <v>1.639344262295082</v>
      </c>
      <c r="O208" s="22">
        <f t="shared" si="108"/>
        <v>0</v>
      </c>
      <c r="P208" s="22">
        <f t="shared" si="109"/>
        <v>0</v>
      </c>
      <c r="Q208" s="22">
        <f t="shared" si="110"/>
        <v>0</v>
      </c>
      <c r="R208" s="22">
        <f t="shared" si="111"/>
        <v>0</v>
      </c>
      <c r="S208" s="9"/>
      <c r="T208" s="9"/>
      <c r="U208" s="9"/>
      <c r="V208" s="9"/>
      <c r="W208" s="9"/>
      <c r="X208" s="9"/>
      <c r="Y208" s="9"/>
      <c r="Z208" s="9"/>
    </row>
    <row r="209" spans="1:26" ht="12" customHeight="1" x14ac:dyDescent="0.55000000000000004">
      <c r="B209" s="30" t="s">
        <v>7</v>
      </c>
      <c r="C209" s="31"/>
      <c r="D209" s="21">
        <v>1599</v>
      </c>
      <c r="E209" s="21">
        <v>1410</v>
      </c>
      <c r="F209" s="21">
        <v>122</v>
      </c>
      <c r="G209" s="21">
        <v>20</v>
      </c>
      <c r="H209" s="21">
        <v>15</v>
      </c>
      <c r="I209" s="21">
        <v>6</v>
      </c>
      <c r="J209" s="21">
        <v>22</v>
      </c>
      <c r="K209" s="21">
        <v>4</v>
      </c>
      <c r="L209" s="22">
        <f>IF(SUM($L$204:$L$208) = 0, "-", SUM($L$204:$L$208))</f>
        <v>100</v>
      </c>
      <c r="M209" s="22">
        <f>IF(SUM($M$204:$M$208) = 0, "-", SUM($M$204:$M$208))</f>
        <v>99.999999999999986</v>
      </c>
      <c r="N209" s="22">
        <f>IF(SUM($N$204:$N$208) = 0, "-", SUM($N$204:$N$208))</f>
        <v>100</v>
      </c>
      <c r="O209" s="22">
        <f>IF(SUM($O$204:$O$208) = 0, "-", SUM($O$204:$O$208))</f>
        <v>100</v>
      </c>
      <c r="P209" s="22">
        <f>IF(SUM($P$204:$P$208) = 0, "-", SUM($P$204:$P$208))</f>
        <v>100</v>
      </c>
      <c r="Q209" s="22">
        <f>IF(SUM($Q$204:$Q$208) = 0, "-", SUM($Q$204:$Q$208))</f>
        <v>100</v>
      </c>
      <c r="R209" s="22">
        <f>IF(SUM($R$204:$R$208) = 0, "-", SUM($R$204:$R$208))</f>
        <v>100.00000000000001</v>
      </c>
      <c r="S209" s="9"/>
      <c r="T209" s="9"/>
      <c r="U209" s="9"/>
      <c r="V209" s="9"/>
      <c r="W209" s="9"/>
      <c r="X209" s="9"/>
      <c r="Y209" s="9"/>
      <c r="Z209" s="9"/>
    </row>
    <row r="211" spans="1:26" ht="12" customHeight="1" x14ac:dyDescent="0.55000000000000004">
      <c r="A211" s="32" t="s">
        <v>219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</row>
    <row r="212" spans="1:26" ht="12" customHeight="1" x14ac:dyDescent="0.55000000000000004">
      <c r="B212" s="2"/>
      <c r="C212" s="3"/>
      <c r="D212" s="30" t="s">
        <v>1</v>
      </c>
      <c r="E212" s="33"/>
      <c r="F212" s="33"/>
      <c r="G212" s="33"/>
      <c r="H212" s="33"/>
      <c r="I212" s="33"/>
      <c r="J212" s="33"/>
      <c r="K212" s="31"/>
      <c r="L212" s="30" t="s">
        <v>2</v>
      </c>
      <c r="M212" s="33"/>
      <c r="N212" s="33"/>
      <c r="O212" s="33"/>
      <c r="P212" s="33"/>
      <c r="Q212" s="33"/>
      <c r="R212" s="31"/>
    </row>
    <row r="213" spans="1:26" ht="33.75" customHeight="1" x14ac:dyDescent="0.55000000000000004">
      <c r="B213" s="4"/>
      <c r="D213" s="25" t="s">
        <v>181</v>
      </c>
      <c r="E213" s="25" t="s">
        <v>195</v>
      </c>
      <c r="F213" s="25" t="s">
        <v>196</v>
      </c>
      <c r="G213" s="25" t="s">
        <v>197</v>
      </c>
      <c r="H213" s="25" t="s">
        <v>198</v>
      </c>
      <c r="I213" s="25" t="s">
        <v>54</v>
      </c>
      <c r="J213" s="25" t="s">
        <v>167</v>
      </c>
      <c r="K213" s="25" t="s">
        <v>182</v>
      </c>
      <c r="L213" s="25" t="s">
        <v>181</v>
      </c>
      <c r="M213" s="25" t="s">
        <v>195</v>
      </c>
      <c r="N213" s="25" t="s">
        <v>196</v>
      </c>
      <c r="O213" s="25" t="s">
        <v>197</v>
      </c>
      <c r="P213" s="25" t="s">
        <v>198</v>
      </c>
      <c r="Q213" s="25" t="s">
        <v>54</v>
      </c>
      <c r="R213" s="25" t="s">
        <v>167</v>
      </c>
    </row>
    <row r="214" spans="1:26" ht="12" customHeight="1" x14ac:dyDescent="0.55000000000000004">
      <c r="B214" s="4"/>
      <c r="D214" s="5"/>
      <c r="E214" s="5"/>
      <c r="F214" s="5"/>
      <c r="G214" s="5"/>
      <c r="H214" s="5"/>
      <c r="I214" s="5"/>
      <c r="J214" s="5"/>
      <c r="K214" s="5"/>
      <c r="L214" s="5">
        <v>1599</v>
      </c>
      <c r="M214" s="5">
        <v>1410</v>
      </c>
      <c r="N214" s="5">
        <v>122</v>
      </c>
      <c r="O214" s="5">
        <v>20</v>
      </c>
      <c r="P214" s="5">
        <v>15</v>
      </c>
      <c r="Q214" s="5">
        <v>6</v>
      </c>
      <c r="R214" s="5">
        <v>22</v>
      </c>
    </row>
    <row r="215" spans="1:26" ht="12" customHeight="1" x14ac:dyDescent="0.55000000000000004">
      <c r="B215" s="6" t="s">
        <v>94</v>
      </c>
      <c r="C215" s="3"/>
      <c r="D215" s="7">
        <v>1442</v>
      </c>
      <c r="E215" s="7">
        <v>1293</v>
      </c>
      <c r="F215" s="7">
        <v>93</v>
      </c>
      <c r="G215" s="7">
        <v>17</v>
      </c>
      <c r="H215" s="7">
        <v>11</v>
      </c>
      <c r="I215" s="7">
        <v>4</v>
      </c>
      <c r="J215" s="7">
        <v>21</v>
      </c>
      <c r="K215" s="7">
        <v>3</v>
      </c>
      <c r="L215" s="8">
        <f>IFERROR(100*$D215/$L$214, "-")</f>
        <v>90.181363352095062</v>
      </c>
      <c r="M215" s="8">
        <f>IFERROR(100*$E215/$M$214, "-")</f>
        <v>91.702127659574472</v>
      </c>
      <c r="N215" s="8">
        <f>IFERROR(100*$F215/$N$214, "-")</f>
        <v>76.229508196721312</v>
      </c>
      <c r="O215" s="8">
        <f>IFERROR(100*$G215/$O$214, "-")</f>
        <v>85</v>
      </c>
      <c r="P215" s="8">
        <f>IFERROR(100*$H215/$P$214, "-")</f>
        <v>73.333333333333329</v>
      </c>
      <c r="Q215" s="8">
        <f>IFERROR(100*$I215/$Q$214, "-")</f>
        <v>66.666666666666671</v>
      </c>
      <c r="R215" s="8">
        <f>IFERROR(100*$J215/$R$214, "-")</f>
        <v>95.454545454545453</v>
      </c>
      <c r="S215" s="9"/>
      <c r="T215" s="9"/>
      <c r="U215" s="9"/>
      <c r="V215" s="9"/>
      <c r="W215" s="9"/>
      <c r="X215" s="9"/>
      <c r="Y215" s="9"/>
      <c r="Z215" s="9"/>
    </row>
    <row r="216" spans="1:26" ht="12" customHeight="1" x14ac:dyDescent="0.55000000000000004">
      <c r="B216" s="10" t="s">
        <v>95</v>
      </c>
      <c r="C216" s="11"/>
      <c r="D216" s="12">
        <v>108</v>
      </c>
      <c r="E216" s="12">
        <v>85</v>
      </c>
      <c r="F216" s="12">
        <v>18</v>
      </c>
      <c r="G216" s="12">
        <v>0</v>
      </c>
      <c r="H216" s="12">
        <v>3</v>
      </c>
      <c r="I216" s="12">
        <v>1</v>
      </c>
      <c r="J216" s="12">
        <v>0</v>
      </c>
      <c r="K216" s="12">
        <v>1</v>
      </c>
      <c r="L216" s="13">
        <f t="shared" ref="L216:L219" si="112">IFERROR(100*$D216/$L$214, "-")</f>
        <v>6.7542213883677302</v>
      </c>
      <c r="M216" s="13">
        <f t="shared" ref="M216:M219" si="113">IFERROR(100*$E216/$M$214, "-")</f>
        <v>6.0283687943262407</v>
      </c>
      <c r="N216" s="13">
        <f t="shared" ref="N216:N219" si="114">IFERROR(100*$F216/$N$214, "-")</f>
        <v>14.754098360655737</v>
      </c>
      <c r="O216" s="13">
        <f t="shared" ref="O216:O219" si="115">IFERROR(100*$G216/$O$214, "-")</f>
        <v>0</v>
      </c>
      <c r="P216" s="13">
        <f t="shared" ref="P216:P219" si="116">IFERROR(100*$H216/$P$214, "-")</f>
        <v>20</v>
      </c>
      <c r="Q216" s="13">
        <f t="shared" ref="Q216:Q219" si="117">IFERROR(100*$I216/$Q$214, "-")</f>
        <v>16.666666666666668</v>
      </c>
      <c r="R216" s="13">
        <f t="shared" ref="R216:R219" si="118">IFERROR(100*$J216/$R$214, "-")</f>
        <v>0</v>
      </c>
      <c r="S216" s="9"/>
      <c r="T216" s="9"/>
      <c r="U216" s="9"/>
      <c r="V216" s="9"/>
      <c r="W216" s="9"/>
      <c r="X216" s="9"/>
      <c r="Y216" s="9"/>
      <c r="Z216" s="9"/>
    </row>
    <row r="217" spans="1:26" ht="12" customHeight="1" x14ac:dyDescent="0.55000000000000004">
      <c r="B217" s="14" t="s">
        <v>96</v>
      </c>
      <c r="D217" s="15">
        <v>29</v>
      </c>
      <c r="E217" s="15">
        <v>17</v>
      </c>
      <c r="F217" s="15">
        <v>8</v>
      </c>
      <c r="G217" s="15">
        <v>2</v>
      </c>
      <c r="H217" s="15">
        <v>0</v>
      </c>
      <c r="I217" s="15">
        <v>1</v>
      </c>
      <c r="J217" s="15">
        <v>1</v>
      </c>
      <c r="K217" s="15">
        <v>0</v>
      </c>
      <c r="L217" s="16">
        <f t="shared" si="112"/>
        <v>1.813633520950594</v>
      </c>
      <c r="M217" s="16">
        <f t="shared" si="113"/>
        <v>1.2056737588652482</v>
      </c>
      <c r="N217" s="16">
        <f t="shared" si="114"/>
        <v>6.557377049180328</v>
      </c>
      <c r="O217" s="16">
        <f t="shared" si="115"/>
        <v>10</v>
      </c>
      <c r="P217" s="16">
        <f t="shared" si="116"/>
        <v>0</v>
      </c>
      <c r="Q217" s="16">
        <f t="shared" si="117"/>
        <v>16.666666666666668</v>
      </c>
      <c r="R217" s="16">
        <f t="shared" si="118"/>
        <v>4.5454545454545459</v>
      </c>
      <c r="S217" s="9"/>
      <c r="T217" s="9"/>
      <c r="U217" s="9"/>
      <c r="V217" s="9"/>
      <c r="W217" s="9"/>
      <c r="X217" s="9"/>
      <c r="Y217" s="9"/>
      <c r="Z217" s="9"/>
    </row>
    <row r="218" spans="1:26" ht="12" customHeight="1" x14ac:dyDescent="0.55000000000000004">
      <c r="B218" s="10" t="s">
        <v>97</v>
      </c>
      <c r="C218" s="11"/>
      <c r="D218" s="12">
        <v>9</v>
      </c>
      <c r="E218" s="12">
        <v>6</v>
      </c>
      <c r="F218" s="12">
        <v>1</v>
      </c>
      <c r="G218" s="12">
        <v>1</v>
      </c>
      <c r="H218" s="12">
        <v>1</v>
      </c>
      <c r="I218" s="12">
        <v>0</v>
      </c>
      <c r="J218" s="12">
        <v>0</v>
      </c>
      <c r="K218" s="12">
        <v>0</v>
      </c>
      <c r="L218" s="13">
        <f t="shared" si="112"/>
        <v>0.56285178236397748</v>
      </c>
      <c r="M218" s="13">
        <f t="shared" si="113"/>
        <v>0.42553191489361702</v>
      </c>
      <c r="N218" s="13">
        <f t="shared" si="114"/>
        <v>0.81967213114754101</v>
      </c>
      <c r="O218" s="13">
        <f t="shared" si="115"/>
        <v>5</v>
      </c>
      <c r="P218" s="13">
        <f t="shared" si="116"/>
        <v>6.666666666666667</v>
      </c>
      <c r="Q218" s="13">
        <f t="shared" si="117"/>
        <v>0</v>
      </c>
      <c r="R218" s="13">
        <f t="shared" si="118"/>
        <v>0</v>
      </c>
      <c r="S218" s="9"/>
      <c r="T218" s="9"/>
      <c r="U218" s="9"/>
      <c r="V218" s="9"/>
      <c r="W218" s="9"/>
      <c r="X218" s="9"/>
      <c r="Y218" s="9"/>
      <c r="Z218" s="9"/>
    </row>
    <row r="219" spans="1:26" ht="12" customHeight="1" x14ac:dyDescent="0.55000000000000004">
      <c r="B219" s="23" t="s">
        <v>182</v>
      </c>
      <c r="C219" s="24"/>
      <c r="D219" s="21">
        <v>11</v>
      </c>
      <c r="E219" s="21">
        <v>9</v>
      </c>
      <c r="F219" s="21">
        <v>2</v>
      </c>
      <c r="G219" s="21">
        <v>0</v>
      </c>
      <c r="H219" s="21">
        <v>0</v>
      </c>
      <c r="I219" s="21">
        <v>0</v>
      </c>
      <c r="J219" s="21">
        <v>0</v>
      </c>
      <c r="K219" s="21">
        <v>0</v>
      </c>
      <c r="L219" s="22">
        <f t="shared" si="112"/>
        <v>0.68792995622263919</v>
      </c>
      <c r="M219" s="22">
        <f t="shared" si="113"/>
        <v>0.63829787234042556</v>
      </c>
      <c r="N219" s="22">
        <f t="shared" si="114"/>
        <v>1.639344262295082</v>
      </c>
      <c r="O219" s="22">
        <f t="shared" si="115"/>
        <v>0</v>
      </c>
      <c r="P219" s="22">
        <f t="shared" si="116"/>
        <v>0</v>
      </c>
      <c r="Q219" s="22">
        <f t="shared" si="117"/>
        <v>0</v>
      </c>
      <c r="R219" s="22">
        <f t="shared" si="118"/>
        <v>0</v>
      </c>
      <c r="S219" s="9"/>
      <c r="T219" s="9"/>
      <c r="U219" s="9"/>
      <c r="V219" s="9"/>
      <c r="W219" s="9"/>
      <c r="X219" s="9"/>
      <c r="Y219" s="9"/>
      <c r="Z219" s="9"/>
    </row>
    <row r="220" spans="1:26" ht="12" customHeight="1" x14ac:dyDescent="0.55000000000000004">
      <c r="B220" s="30" t="s">
        <v>7</v>
      </c>
      <c r="C220" s="31"/>
      <c r="D220" s="21">
        <v>1599</v>
      </c>
      <c r="E220" s="21">
        <v>1410</v>
      </c>
      <c r="F220" s="21">
        <v>122</v>
      </c>
      <c r="G220" s="21">
        <v>20</v>
      </c>
      <c r="H220" s="21">
        <v>15</v>
      </c>
      <c r="I220" s="21">
        <v>6</v>
      </c>
      <c r="J220" s="21">
        <v>22</v>
      </c>
      <c r="K220" s="21">
        <v>4</v>
      </c>
      <c r="L220" s="22">
        <f>IF(SUM($L$215:$L$219) = 0, "-", SUM($L$215:$L$219))</f>
        <v>99.999999999999986</v>
      </c>
      <c r="M220" s="22">
        <f>IF(SUM($M$215:$M$219) = 0, "-", SUM($M$215:$M$219))</f>
        <v>100</v>
      </c>
      <c r="N220" s="22">
        <f>IF(SUM($N$215:$N$219) = 0, "-", SUM($N$215:$N$219))</f>
        <v>100</v>
      </c>
      <c r="O220" s="22">
        <f>IF(SUM($O$215:$O$219) = 0, "-", SUM($O$215:$O$219))</f>
        <v>100</v>
      </c>
      <c r="P220" s="22">
        <f>IF(SUM($P$215:$P$219) = 0, "-", SUM($P$215:$P$219))</f>
        <v>100</v>
      </c>
      <c r="Q220" s="22">
        <f>IF(SUM($Q$215:$Q$219) = 0, "-", SUM($Q$215:$Q$219))</f>
        <v>100.00000000000001</v>
      </c>
      <c r="R220" s="22">
        <f>IF(SUM($R$215:$R$219) = 0, "-", SUM($R$215:$R$219))</f>
        <v>100</v>
      </c>
      <c r="S220" s="9"/>
      <c r="T220" s="9"/>
      <c r="U220" s="9"/>
      <c r="V220" s="9"/>
      <c r="W220" s="9"/>
      <c r="X220" s="9"/>
      <c r="Y220" s="9"/>
      <c r="Z220" s="9"/>
    </row>
    <row r="222" spans="1:26" ht="12" customHeight="1" x14ac:dyDescent="0.55000000000000004">
      <c r="A222" s="32" t="s">
        <v>220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</row>
    <row r="223" spans="1:26" ht="12" customHeight="1" x14ac:dyDescent="0.55000000000000004">
      <c r="B223" s="2"/>
      <c r="C223" s="3"/>
      <c r="D223" s="30" t="s">
        <v>1</v>
      </c>
      <c r="E223" s="33"/>
      <c r="F223" s="33"/>
      <c r="G223" s="33"/>
      <c r="H223" s="33"/>
      <c r="I223" s="33"/>
      <c r="J223" s="33"/>
      <c r="K223" s="31"/>
      <c r="L223" s="30" t="s">
        <v>2</v>
      </c>
      <c r="M223" s="33"/>
      <c r="N223" s="33"/>
      <c r="O223" s="33"/>
      <c r="P223" s="33"/>
      <c r="Q223" s="33"/>
      <c r="R223" s="31"/>
    </row>
    <row r="224" spans="1:26" ht="33.75" customHeight="1" x14ac:dyDescent="0.55000000000000004">
      <c r="B224" s="4"/>
      <c r="D224" s="25" t="s">
        <v>181</v>
      </c>
      <c r="E224" s="25" t="s">
        <v>195</v>
      </c>
      <c r="F224" s="25" t="s">
        <v>196</v>
      </c>
      <c r="G224" s="25" t="s">
        <v>197</v>
      </c>
      <c r="H224" s="25" t="s">
        <v>198</v>
      </c>
      <c r="I224" s="25" t="s">
        <v>54</v>
      </c>
      <c r="J224" s="25" t="s">
        <v>167</v>
      </c>
      <c r="K224" s="25" t="s">
        <v>182</v>
      </c>
      <c r="L224" s="25" t="s">
        <v>181</v>
      </c>
      <c r="M224" s="25" t="s">
        <v>195</v>
      </c>
      <c r="N224" s="25" t="s">
        <v>196</v>
      </c>
      <c r="O224" s="25" t="s">
        <v>197</v>
      </c>
      <c r="P224" s="25" t="s">
        <v>198</v>
      </c>
      <c r="Q224" s="25" t="s">
        <v>54</v>
      </c>
      <c r="R224" s="25" t="s">
        <v>167</v>
      </c>
    </row>
    <row r="225" spans="1:26" ht="12" customHeight="1" x14ac:dyDescent="0.55000000000000004">
      <c r="B225" s="4"/>
      <c r="D225" s="5"/>
      <c r="E225" s="5"/>
      <c r="F225" s="5"/>
      <c r="G225" s="5"/>
      <c r="H225" s="5"/>
      <c r="I225" s="5"/>
      <c r="J225" s="5"/>
      <c r="K225" s="5"/>
      <c r="L225" s="5">
        <v>1599</v>
      </c>
      <c r="M225" s="5">
        <v>1410</v>
      </c>
      <c r="N225" s="5">
        <v>122</v>
      </c>
      <c r="O225" s="5">
        <v>20</v>
      </c>
      <c r="P225" s="5">
        <v>15</v>
      </c>
      <c r="Q225" s="5">
        <v>6</v>
      </c>
      <c r="R225" s="5">
        <v>22</v>
      </c>
    </row>
    <row r="226" spans="1:26" ht="12" customHeight="1" x14ac:dyDescent="0.55000000000000004">
      <c r="B226" s="6" t="s">
        <v>94</v>
      </c>
      <c r="C226" s="3"/>
      <c r="D226" s="7">
        <v>1511</v>
      </c>
      <c r="E226" s="7">
        <v>1343</v>
      </c>
      <c r="F226" s="7">
        <v>107</v>
      </c>
      <c r="G226" s="7">
        <v>20</v>
      </c>
      <c r="H226" s="7">
        <v>13</v>
      </c>
      <c r="I226" s="7">
        <v>5</v>
      </c>
      <c r="J226" s="7">
        <v>20</v>
      </c>
      <c r="K226" s="7">
        <v>3</v>
      </c>
      <c r="L226" s="8">
        <f>IFERROR(100*$D226/$L$225, "-")</f>
        <v>94.496560350218886</v>
      </c>
      <c r="M226" s="8">
        <f>IFERROR(100*$E226/$M$225, "-")</f>
        <v>95.248226950354606</v>
      </c>
      <c r="N226" s="8">
        <f>IFERROR(100*$F226/$N$225, "-")</f>
        <v>87.704918032786878</v>
      </c>
      <c r="O226" s="8">
        <f>IFERROR(100*$G226/$O$225, "-")</f>
        <v>100</v>
      </c>
      <c r="P226" s="8">
        <f>IFERROR(100*$H226/$P$225, "-")</f>
        <v>86.666666666666671</v>
      </c>
      <c r="Q226" s="8">
        <f>IFERROR(100*$I226/$Q$225, "-")</f>
        <v>83.333333333333329</v>
      </c>
      <c r="R226" s="8">
        <f>IFERROR(100*$J226/$R$225, "-")</f>
        <v>90.909090909090907</v>
      </c>
      <c r="S226" s="9"/>
      <c r="T226" s="9"/>
      <c r="U226" s="9"/>
      <c r="V226" s="9"/>
      <c r="W226" s="9"/>
      <c r="X226" s="9"/>
      <c r="Y226" s="9"/>
      <c r="Z226" s="9"/>
    </row>
    <row r="227" spans="1:26" ht="12" customHeight="1" x14ac:dyDescent="0.55000000000000004">
      <c r="B227" s="10" t="s">
        <v>95</v>
      </c>
      <c r="C227" s="11"/>
      <c r="D227" s="12">
        <v>59</v>
      </c>
      <c r="E227" s="12">
        <v>45</v>
      </c>
      <c r="F227" s="12">
        <v>9</v>
      </c>
      <c r="G227" s="12">
        <v>0</v>
      </c>
      <c r="H227" s="12">
        <v>2</v>
      </c>
      <c r="I227" s="12">
        <v>1</v>
      </c>
      <c r="J227" s="12">
        <v>1</v>
      </c>
      <c r="K227" s="12">
        <v>1</v>
      </c>
      <c r="L227" s="13">
        <f t="shared" ref="L227:L230" si="119">IFERROR(100*$D227/$L$225, "-")</f>
        <v>3.6898061288305191</v>
      </c>
      <c r="M227" s="13">
        <f t="shared" ref="M227:M230" si="120">IFERROR(100*$E227/$M$225, "-")</f>
        <v>3.1914893617021276</v>
      </c>
      <c r="N227" s="13">
        <f t="shared" ref="N227:N230" si="121">IFERROR(100*$F227/$N$225, "-")</f>
        <v>7.3770491803278686</v>
      </c>
      <c r="O227" s="13">
        <f t="shared" ref="O227:O230" si="122">IFERROR(100*$G227/$O$225, "-")</f>
        <v>0</v>
      </c>
      <c r="P227" s="13">
        <f t="shared" ref="P227:P230" si="123">IFERROR(100*$H227/$P$225, "-")</f>
        <v>13.333333333333334</v>
      </c>
      <c r="Q227" s="13">
        <f t="shared" ref="Q227:Q230" si="124">IFERROR(100*$I227/$Q$225, "-")</f>
        <v>16.666666666666668</v>
      </c>
      <c r="R227" s="13">
        <f t="shared" ref="R227:R230" si="125">IFERROR(100*$J227/$R$225, "-")</f>
        <v>4.5454545454545459</v>
      </c>
      <c r="S227" s="9"/>
      <c r="T227" s="9"/>
      <c r="U227" s="9"/>
      <c r="V227" s="9"/>
      <c r="W227" s="9"/>
      <c r="X227" s="9"/>
      <c r="Y227" s="9"/>
      <c r="Z227" s="9"/>
    </row>
    <row r="228" spans="1:26" ht="12" customHeight="1" x14ac:dyDescent="0.55000000000000004">
      <c r="B228" s="14" t="s">
        <v>96</v>
      </c>
      <c r="D228" s="15">
        <v>15</v>
      </c>
      <c r="E228" s="15">
        <v>11</v>
      </c>
      <c r="F228" s="15">
        <v>3</v>
      </c>
      <c r="G228" s="15">
        <v>0</v>
      </c>
      <c r="H228" s="15">
        <v>0</v>
      </c>
      <c r="I228" s="15">
        <v>0</v>
      </c>
      <c r="J228" s="15">
        <v>1</v>
      </c>
      <c r="K228" s="15">
        <v>0</v>
      </c>
      <c r="L228" s="16">
        <f t="shared" si="119"/>
        <v>0.93808630393996251</v>
      </c>
      <c r="M228" s="16">
        <f t="shared" si="120"/>
        <v>0.78014184397163122</v>
      </c>
      <c r="N228" s="16">
        <f t="shared" si="121"/>
        <v>2.459016393442623</v>
      </c>
      <c r="O228" s="16">
        <f t="shared" si="122"/>
        <v>0</v>
      </c>
      <c r="P228" s="16">
        <f t="shared" si="123"/>
        <v>0</v>
      </c>
      <c r="Q228" s="16">
        <f t="shared" si="124"/>
        <v>0</v>
      </c>
      <c r="R228" s="16">
        <f t="shared" si="125"/>
        <v>4.5454545454545459</v>
      </c>
      <c r="S228" s="9"/>
      <c r="T228" s="9"/>
      <c r="U228" s="9"/>
      <c r="V228" s="9"/>
      <c r="W228" s="9"/>
      <c r="X228" s="9"/>
      <c r="Y228" s="9"/>
      <c r="Z228" s="9"/>
    </row>
    <row r="229" spans="1:26" ht="12" customHeight="1" x14ac:dyDescent="0.55000000000000004">
      <c r="B229" s="10" t="s">
        <v>97</v>
      </c>
      <c r="C229" s="11"/>
      <c r="D229" s="12">
        <v>6</v>
      </c>
      <c r="E229" s="12">
        <v>5</v>
      </c>
      <c r="F229" s="12">
        <v>1</v>
      </c>
      <c r="G229" s="12">
        <v>0</v>
      </c>
      <c r="H229" s="12">
        <v>0</v>
      </c>
      <c r="I229" s="12">
        <v>0</v>
      </c>
      <c r="J229" s="12">
        <v>0</v>
      </c>
      <c r="K229" s="12">
        <v>0</v>
      </c>
      <c r="L229" s="13">
        <f t="shared" si="119"/>
        <v>0.37523452157598497</v>
      </c>
      <c r="M229" s="13">
        <f t="shared" si="120"/>
        <v>0.3546099290780142</v>
      </c>
      <c r="N229" s="13">
        <f t="shared" si="121"/>
        <v>0.81967213114754101</v>
      </c>
      <c r="O229" s="13">
        <f t="shared" si="122"/>
        <v>0</v>
      </c>
      <c r="P229" s="13">
        <f t="shared" si="123"/>
        <v>0</v>
      </c>
      <c r="Q229" s="13">
        <f t="shared" si="124"/>
        <v>0</v>
      </c>
      <c r="R229" s="13">
        <f t="shared" si="125"/>
        <v>0</v>
      </c>
      <c r="S229" s="9"/>
      <c r="T229" s="9"/>
      <c r="U229" s="9"/>
      <c r="V229" s="9"/>
      <c r="W229" s="9"/>
      <c r="X229" s="9"/>
      <c r="Y229" s="9"/>
      <c r="Z229" s="9"/>
    </row>
    <row r="230" spans="1:26" ht="12" customHeight="1" x14ac:dyDescent="0.55000000000000004">
      <c r="B230" s="23" t="s">
        <v>182</v>
      </c>
      <c r="C230" s="24"/>
      <c r="D230" s="21">
        <v>8</v>
      </c>
      <c r="E230" s="21">
        <v>6</v>
      </c>
      <c r="F230" s="21">
        <v>2</v>
      </c>
      <c r="G230" s="21">
        <v>0</v>
      </c>
      <c r="H230" s="21">
        <v>0</v>
      </c>
      <c r="I230" s="21">
        <v>0</v>
      </c>
      <c r="J230" s="21">
        <v>0</v>
      </c>
      <c r="K230" s="21">
        <v>0</v>
      </c>
      <c r="L230" s="22">
        <f t="shared" si="119"/>
        <v>0.50031269543464663</v>
      </c>
      <c r="M230" s="22">
        <f t="shared" si="120"/>
        <v>0.42553191489361702</v>
      </c>
      <c r="N230" s="22">
        <f t="shared" si="121"/>
        <v>1.639344262295082</v>
      </c>
      <c r="O230" s="22">
        <f t="shared" si="122"/>
        <v>0</v>
      </c>
      <c r="P230" s="22">
        <f t="shared" si="123"/>
        <v>0</v>
      </c>
      <c r="Q230" s="22">
        <f t="shared" si="124"/>
        <v>0</v>
      </c>
      <c r="R230" s="22">
        <f t="shared" si="125"/>
        <v>0</v>
      </c>
      <c r="S230" s="9"/>
      <c r="T230" s="9"/>
      <c r="U230" s="9"/>
      <c r="V230" s="9"/>
      <c r="W230" s="9"/>
      <c r="X230" s="9"/>
      <c r="Y230" s="9"/>
      <c r="Z230" s="9"/>
    </row>
    <row r="231" spans="1:26" ht="12" customHeight="1" x14ac:dyDescent="0.55000000000000004">
      <c r="B231" s="30" t="s">
        <v>7</v>
      </c>
      <c r="C231" s="31"/>
      <c r="D231" s="21">
        <v>1599</v>
      </c>
      <c r="E231" s="21">
        <v>1410</v>
      </c>
      <c r="F231" s="21">
        <v>122</v>
      </c>
      <c r="G231" s="21">
        <v>20</v>
      </c>
      <c r="H231" s="21">
        <v>15</v>
      </c>
      <c r="I231" s="21">
        <v>6</v>
      </c>
      <c r="J231" s="21">
        <v>22</v>
      </c>
      <c r="K231" s="21">
        <v>4</v>
      </c>
      <c r="L231" s="22">
        <f>IF(SUM($L$226:$L$230) = 0, "-", SUM($L$226:$L$230))</f>
        <v>100.00000000000001</v>
      </c>
      <c r="M231" s="22">
        <f>IF(SUM($M$226:$M$230) = 0, "-", SUM($M$226:$M$230))</f>
        <v>99.999999999999986</v>
      </c>
      <c r="N231" s="22">
        <f>IF(SUM($N$226:$N$230) = 0, "-", SUM($N$226:$N$230))</f>
        <v>100</v>
      </c>
      <c r="O231" s="22">
        <f>IF(SUM($O$226:$O$230) = 0, "-", SUM($O$226:$O$230))</f>
        <v>100</v>
      </c>
      <c r="P231" s="22">
        <f>IF(SUM($P$226:$P$230) = 0, "-", SUM($P$226:$P$230))</f>
        <v>100</v>
      </c>
      <c r="Q231" s="22">
        <f>IF(SUM($Q$226:$Q$230) = 0, "-", SUM($Q$226:$Q$230))</f>
        <v>100</v>
      </c>
      <c r="R231" s="22">
        <f>IF(SUM($R$226:$R$230) = 0, "-", SUM($R$226:$R$230))</f>
        <v>100</v>
      </c>
      <c r="S231" s="9"/>
      <c r="T231" s="9"/>
      <c r="U231" s="9"/>
      <c r="V231" s="9"/>
      <c r="W231" s="9"/>
      <c r="X231" s="9"/>
      <c r="Y231" s="9"/>
      <c r="Z231" s="9"/>
    </row>
    <row r="233" spans="1:26" ht="12" customHeight="1" x14ac:dyDescent="0.55000000000000004">
      <c r="A233" s="32" t="s">
        <v>221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</row>
    <row r="234" spans="1:26" ht="12" customHeight="1" x14ac:dyDescent="0.55000000000000004">
      <c r="B234" s="2"/>
      <c r="C234" s="3"/>
      <c r="D234" s="30" t="s">
        <v>1</v>
      </c>
      <c r="E234" s="33"/>
      <c r="F234" s="33"/>
      <c r="G234" s="33"/>
      <c r="H234" s="33"/>
      <c r="I234" s="33"/>
      <c r="J234" s="33"/>
      <c r="K234" s="31"/>
      <c r="L234" s="30" t="s">
        <v>2</v>
      </c>
      <c r="M234" s="33"/>
      <c r="N234" s="33"/>
      <c r="O234" s="33"/>
      <c r="P234" s="33"/>
      <c r="Q234" s="33"/>
      <c r="R234" s="31"/>
    </row>
    <row r="235" spans="1:26" ht="33.75" customHeight="1" x14ac:dyDescent="0.55000000000000004">
      <c r="B235" s="4"/>
      <c r="D235" s="25" t="s">
        <v>181</v>
      </c>
      <c r="E235" s="25" t="s">
        <v>195</v>
      </c>
      <c r="F235" s="25" t="s">
        <v>196</v>
      </c>
      <c r="G235" s="25" t="s">
        <v>197</v>
      </c>
      <c r="H235" s="25" t="s">
        <v>198</v>
      </c>
      <c r="I235" s="25" t="s">
        <v>54</v>
      </c>
      <c r="J235" s="25" t="s">
        <v>167</v>
      </c>
      <c r="K235" s="25" t="s">
        <v>182</v>
      </c>
      <c r="L235" s="25" t="s">
        <v>181</v>
      </c>
      <c r="M235" s="25" t="s">
        <v>195</v>
      </c>
      <c r="N235" s="25" t="s">
        <v>196</v>
      </c>
      <c r="O235" s="25" t="s">
        <v>197</v>
      </c>
      <c r="P235" s="25" t="s">
        <v>198</v>
      </c>
      <c r="Q235" s="25" t="s">
        <v>54</v>
      </c>
      <c r="R235" s="25" t="s">
        <v>167</v>
      </c>
    </row>
    <row r="236" spans="1:26" ht="12" customHeight="1" x14ac:dyDescent="0.55000000000000004">
      <c r="B236" s="4"/>
      <c r="D236" s="5"/>
      <c r="E236" s="5"/>
      <c r="F236" s="5"/>
      <c r="G236" s="5"/>
      <c r="H236" s="5"/>
      <c r="I236" s="5"/>
      <c r="J236" s="5"/>
      <c r="K236" s="5"/>
      <c r="L236" s="5">
        <v>1599</v>
      </c>
      <c r="M236" s="5">
        <v>1410</v>
      </c>
      <c r="N236" s="5">
        <v>122</v>
      </c>
      <c r="O236" s="5">
        <v>20</v>
      </c>
      <c r="P236" s="5">
        <v>15</v>
      </c>
      <c r="Q236" s="5">
        <v>6</v>
      </c>
      <c r="R236" s="5">
        <v>22</v>
      </c>
    </row>
    <row r="237" spans="1:26" ht="12" customHeight="1" x14ac:dyDescent="0.55000000000000004">
      <c r="B237" s="6" t="s">
        <v>98</v>
      </c>
      <c r="C237" s="3"/>
      <c r="D237" s="7">
        <v>558</v>
      </c>
      <c r="E237" s="7">
        <v>497</v>
      </c>
      <c r="F237" s="7">
        <v>37</v>
      </c>
      <c r="G237" s="7">
        <v>7</v>
      </c>
      <c r="H237" s="7">
        <v>5</v>
      </c>
      <c r="I237" s="7">
        <v>1</v>
      </c>
      <c r="J237" s="7">
        <v>9</v>
      </c>
      <c r="K237" s="7">
        <v>2</v>
      </c>
      <c r="L237" s="8">
        <f>IFERROR(100*$D237/$L$236, "-")</f>
        <v>34.896810506566602</v>
      </c>
      <c r="M237" s="8">
        <f>IFERROR(100*$E237/$M$236, "-")</f>
        <v>35.248226950354606</v>
      </c>
      <c r="N237" s="8">
        <f>IFERROR(100*$F237/$N$236, "-")</f>
        <v>30.327868852459016</v>
      </c>
      <c r="O237" s="8">
        <f>IFERROR(100*$G237/$O$236, "-")</f>
        <v>35</v>
      </c>
      <c r="P237" s="8">
        <f>IFERROR(100*$H237/$P$236, "-")</f>
        <v>33.333333333333336</v>
      </c>
      <c r="Q237" s="8">
        <f>IFERROR(100*$I237/$Q$236, "-")</f>
        <v>16.666666666666668</v>
      </c>
      <c r="R237" s="8">
        <f>IFERROR(100*$J237/$R$236, "-")</f>
        <v>40.909090909090907</v>
      </c>
      <c r="S237" s="9"/>
      <c r="T237" s="9"/>
      <c r="U237" s="9"/>
      <c r="V237" s="9"/>
      <c r="W237" s="9"/>
      <c r="X237" s="9"/>
      <c r="Y237" s="9"/>
      <c r="Z237" s="9"/>
    </row>
    <row r="238" spans="1:26" ht="12" customHeight="1" x14ac:dyDescent="0.55000000000000004">
      <c r="B238" s="10" t="s">
        <v>99</v>
      </c>
      <c r="C238" s="11"/>
      <c r="D238" s="12">
        <v>757</v>
      </c>
      <c r="E238" s="12">
        <v>678</v>
      </c>
      <c r="F238" s="12">
        <v>52</v>
      </c>
      <c r="G238" s="12">
        <v>9</v>
      </c>
      <c r="H238" s="12">
        <v>5</v>
      </c>
      <c r="I238" s="12">
        <v>2</v>
      </c>
      <c r="J238" s="12">
        <v>10</v>
      </c>
      <c r="K238" s="12">
        <v>1</v>
      </c>
      <c r="L238" s="13">
        <f t="shared" ref="L238:L241" si="126">IFERROR(100*$D238/$L$236, "-")</f>
        <v>47.342088805503437</v>
      </c>
      <c r="M238" s="13">
        <f t="shared" ref="M238:M241" si="127">IFERROR(100*$E238/$M$236, "-")</f>
        <v>48.085106382978722</v>
      </c>
      <c r="N238" s="13">
        <f t="shared" ref="N238:N241" si="128">IFERROR(100*$F238/$N$236, "-")</f>
        <v>42.622950819672134</v>
      </c>
      <c r="O238" s="13">
        <f t="shared" ref="O238:O241" si="129">IFERROR(100*$G238/$O$236, "-")</f>
        <v>45</v>
      </c>
      <c r="P238" s="13">
        <f t="shared" ref="P238:P241" si="130">IFERROR(100*$H238/$P$236, "-")</f>
        <v>33.333333333333336</v>
      </c>
      <c r="Q238" s="13">
        <f t="shared" ref="Q238:Q241" si="131">IFERROR(100*$I238/$Q$236, "-")</f>
        <v>33.333333333333336</v>
      </c>
      <c r="R238" s="13">
        <f t="shared" ref="R238:R241" si="132">IFERROR(100*$J238/$R$236, "-")</f>
        <v>45.454545454545453</v>
      </c>
      <c r="S238" s="9"/>
      <c r="T238" s="9"/>
      <c r="U238" s="9"/>
      <c r="V238" s="9"/>
      <c r="W238" s="9"/>
      <c r="X238" s="9"/>
      <c r="Y238" s="9"/>
      <c r="Z238" s="9"/>
    </row>
    <row r="239" spans="1:26" ht="12" customHeight="1" x14ac:dyDescent="0.55000000000000004">
      <c r="B239" s="14" t="s">
        <v>100</v>
      </c>
      <c r="D239" s="15">
        <v>177</v>
      </c>
      <c r="E239" s="15">
        <v>149</v>
      </c>
      <c r="F239" s="15">
        <v>18</v>
      </c>
      <c r="G239" s="15">
        <v>3</v>
      </c>
      <c r="H239" s="15">
        <v>3</v>
      </c>
      <c r="I239" s="15">
        <v>2</v>
      </c>
      <c r="J239" s="15">
        <v>2</v>
      </c>
      <c r="K239" s="15">
        <v>0</v>
      </c>
      <c r="L239" s="16">
        <f t="shared" si="126"/>
        <v>11.069418386491558</v>
      </c>
      <c r="M239" s="16">
        <f t="shared" si="127"/>
        <v>10.567375886524824</v>
      </c>
      <c r="N239" s="16">
        <f t="shared" si="128"/>
        <v>14.754098360655737</v>
      </c>
      <c r="O239" s="16">
        <f t="shared" si="129"/>
        <v>15</v>
      </c>
      <c r="P239" s="16">
        <f t="shared" si="130"/>
        <v>20</v>
      </c>
      <c r="Q239" s="16">
        <f t="shared" si="131"/>
        <v>33.333333333333336</v>
      </c>
      <c r="R239" s="16">
        <f t="shared" si="132"/>
        <v>9.0909090909090917</v>
      </c>
      <c r="S239" s="9"/>
      <c r="T239" s="9"/>
      <c r="U239" s="9"/>
      <c r="V239" s="9"/>
      <c r="W239" s="9"/>
      <c r="X239" s="9"/>
      <c r="Y239" s="9"/>
      <c r="Z239" s="9"/>
    </row>
    <row r="240" spans="1:26" ht="12" customHeight="1" x14ac:dyDescent="0.55000000000000004">
      <c r="B240" s="10" t="s">
        <v>101</v>
      </c>
      <c r="C240" s="11"/>
      <c r="D240" s="12">
        <v>101</v>
      </c>
      <c r="E240" s="12">
        <v>82</v>
      </c>
      <c r="F240" s="12">
        <v>13</v>
      </c>
      <c r="G240" s="12">
        <v>1</v>
      </c>
      <c r="H240" s="12">
        <v>2</v>
      </c>
      <c r="I240" s="12">
        <v>1</v>
      </c>
      <c r="J240" s="12">
        <v>1</v>
      </c>
      <c r="K240" s="12">
        <v>1</v>
      </c>
      <c r="L240" s="13">
        <f t="shared" si="126"/>
        <v>6.3164477798624139</v>
      </c>
      <c r="M240" s="13">
        <f t="shared" si="127"/>
        <v>5.8156028368794326</v>
      </c>
      <c r="N240" s="13">
        <f t="shared" si="128"/>
        <v>10.655737704918034</v>
      </c>
      <c r="O240" s="13">
        <f t="shared" si="129"/>
        <v>5</v>
      </c>
      <c r="P240" s="13">
        <f t="shared" si="130"/>
        <v>13.333333333333334</v>
      </c>
      <c r="Q240" s="13">
        <f t="shared" si="131"/>
        <v>16.666666666666668</v>
      </c>
      <c r="R240" s="13">
        <f t="shared" si="132"/>
        <v>4.5454545454545459</v>
      </c>
      <c r="S240" s="9"/>
      <c r="T240" s="9"/>
      <c r="U240" s="9"/>
      <c r="V240" s="9"/>
      <c r="W240" s="9"/>
      <c r="X240" s="9"/>
      <c r="Y240" s="9"/>
      <c r="Z240" s="9"/>
    </row>
    <row r="241" spans="1:26" ht="12" customHeight="1" x14ac:dyDescent="0.55000000000000004">
      <c r="B241" s="23" t="s">
        <v>182</v>
      </c>
      <c r="C241" s="24"/>
      <c r="D241" s="21">
        <v>6</v>
      </c>
      <c r="E241" s="21">
        <v>4</v>
      </c>
      <c r="F241" s="21">
        <v>2</v>
      </c>
      <c r="G241" s="21">
        <v>0</v>
      </c>
      <c r="H241" s="21">
        <v>0</v>
      </c>
      <c r="I241" s="21">
        <v>0</v>
      </c>
      <c r="J241" s="21">
        <v>0</v>
      </c>
      <c r="K241" s="21">
        <v>0</v>
      </c>
      <c r="L241" s="22">
        <f t="shared" si="126"/>
        <v>0.37523452157598497</v>
      </c>
      <c r="M241" s="22">
        <f t="shared" si="127"/>
        <v>0.28368794326241137</v>
      </c>
      <c r="N241" s="22">
        <f t="shared" si="128"/>
        <v>1.639344262295082</v>
      </c>
      <c r="O241" s="22">
        <f t="shared" si="129"/>
        <v>0</v>
      </c>
      <c r="P241" s="22">
        <f t="shared" si="130"/>
        <v>0</v>
      </c>
      <c r="Q241" s="22">
        <f t="shared" si="131"/>
        <v>0</v>
      </c>
      <c r="R241" s="22">
        <f t="shared" si="132"/>
        <v>0</v>
      </c>
      <c r="S241" s="9"/>
      <c r="T241" s="9"/>
      <c r="U241" s="9"/>
      <c r="V241" s="9"/>
      <c r="W241" s="9"/>
      <c r="X241" s="9"/>
      <c r="Y241" s="9"/>
      <c r="Z241" s="9"/>
    </row>
    <row r="242" spans="1:26" ht="12" customHeight="1" x14ac:dyDescent="0.55000000000000004">
      <c r="B242" s="30" t="s">
        <v>7</v>
      </c>
      <c r="C242" s="31"/>
      <c r="D242" s="21">
        <v>1599</v>
      </c>
      <c r="E242" s="21">
        <v>1410</v>
      </c>
      <c r="F242" s="21">
        <v>122</v>
      </c>
      <c r="G242" s="21">
        <v>20</v>
      </c>
      <c r="H242" s="21">
        <v>15</v>
      </c>
      <c r="I242" s="21">
        <v>6</v>
      </c>
      <c r="J242" s="21">
        <v>22</v>
      </c>
      <c r="K242" s="21">
        <v>4</v>
      </c>
      <c r="L242" s="22">
        <f>IF(SUM($L$237:$L$241) = 0, "-", SUM($L$237:$L$241))</f>
        <v>100</v>
      </c>
      <c r="M242" s="22">
        <f>IF(SUM($M$237:$M$241) = 0, "-", SUM($M$237:$M$241))</f>
        <v>100</v>
      </c>
      <c r="N242" s="22">
        <f>IF(SUM($N$237:$N$241) = 0, "-", SUM($N$237:$N$241))</f>
        <v>100</v>
      </c>
      <c r="O242" s="22">
        <f>IF(SUM($O$237:$O$241) = 0, "-", SUM($O$237:$O$241))</f>
        <v>100</v>
      </c>
      <c r="P242" s="22">
        <f>IF(SUM($P$237:$P$241) = 0, "-", SUM($P$237:$P$241))</f>
        <v>100</v>
      </c>
      <c r="Q242" s="22">
        <f>IF(SUM($Q$237:$Q$241) = 0, "-", SUM($Q$237:$Q$241))</f>
        <v>100.00000000000001</v>
      </c>
      <c r="R242" s="22">
        <f>IF(SUM($R$237:$R$241) = 0, "-", SUM($R$237:$R$241))</f>
        <v>100</v>
      </c>
      <c r="S242" s="9"/>
      <c r="T242" s="9"/>
      <c r="U242" s="9"/>
      <c r="V242" s="9"/>
      <c r="W242" s="9"/>
      <c r="X242" s="9"/>
      <c r="Y242" s="9"/>
      <c r="Z242" s="9"/>
    </row>
    <row r="244" spans="1:26" ht="12" customHeight="1" x14ac:dyDescent="0.55000000000000004">
      <c r="A244" s="32" t="s">
        <v>102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</row>
    <row r="245" spans="1:26" ht="12" customHeight="1" x14ac:dyDescent="0.55000000000000004">
      <c r="B245" s="2"/>
      <c r="C245" s="3"/>
      <c r="D245" s="30" t="s">
        <v>1</v>
      </c>
      <c r="E245" s="33"/>
      <c r="F245" s="33"/>
      <c r="G245" s="33"/>
      <c r="H245" s="33"/>
      <c r="I245" s="33"/>
      <c r="J245" s="33"/>
      <c r="K245" s="31"/>
      <c r="L245" s="30" t="s">
        <v>2</v>
      </c>
      <c r="M245" s="33"/>
      <c r="N245" s="33"/>
      <c r="O245" s="33"/>
      <c r="P245" s="33"/>
      <c r="Q245" s="33"/>
      <c r="R245" s="31"/>
    </row>
    <row r="246" spans="1:26" ht="33.75" customHeight="1" x14ac:dyDescent="0.55000000000000004">
      <c r="B246" s="4"/>
      <c r="D246" s="25" t="s">
        <v>181</v>
      </c>
      <c r="E246" s="25" t="s">
        <v>195</v>
      </c>
      <c r="F246" s="25" t="s">
        <v>196</v>
      </c>
      <c r="G246" s="25" t="s">
        <v>197</v>
      </c>
      <c r="H246" s="25" t="s">
        <v>198</v>
      </c>
      <c r="I246" s="25" t="s">
        <v>54</v>
      </c>
      <c r="J246" s="25" t="s">
        <v>167</v>
      </c>
      <c r="K246" s="25" t="s">
        <v>182</v>
      </c>
      <c r="L246" s="25" t="s">
        <v>181</v>
      </c>
      <c r="M246" s="25" t="s">
        <v>195</v>
      </c>
      <c r="N246" s="25" t="s">
        <v>196</v>
      </c>
      <c r="O246" s="25" t="s">
        <v>197</v>
      </c>
      <c r="P246" s="25" t="s">
        <v>198</v>
      </c>
      <c r="Q246" s="25" t="s">
        <v>54</v>
      </c>
      <c r="R246" s="25" t="s">
        <v>167</v>
      </c>
    </row>
    <row r="247" spans="1:26" ht="12" customHeight="1" x14ac:dyDescent="0.55000000000000004">
      <c r="B247" s="4"/>
      <c r="D247" s="5"/>
      <c r="E247" s="5"/>
      <c r="F247" s="5"/>
      <c r="G247" s="5"/>
      <c r="H247" s="5"/>
      <c r="I247" s="5"/>
      <c r="J247" s="5"/>
      <c r="K247" s="5"/>
      <c r="L247" s="5">
        <v>1599</v>
      </c>
      <c r="M247" s="5">
        <v>1410</v>
      </c>
      <c r="N247" s="5">
        <v>122</v>
      </c>
      <c r="O247" s="5">
        <v>20</v>
      </c>
      <c r="P247" s="5">
        <v>15</v>
      </c>
      <c r="Q247" s="5">
        <v>6</v>
      </c>
      <c r="R247" s="5">
        <v>22</v>
      </c>
    </row>
    <row r="248" spans="1:26" ht="12" customHeight="1" x14ac:dyDescent="0.55000000000000004">
      <c r="B248" s="6" t="s">
        <v>103</v>
      </c>
      <c r="C248" s="3"/>
      <c r="D248" s="7">
        <v>1114</v>
      </c>
      <c r="E248" s="7">
        <v>993</v>
      </c>
      <c r="F248" s="7">
        <v>72</v>
      </c>
      <c r="G248" s="7">
        <v>13</v>
      </c>
      <c r="H248" s="7">
        <v>13</v>
      </c>
      <c r="I248" s="7">
        <v>3</v>
      </c>
      <c r="J248" s="7">
        <v>17</v>
      </c>
      <c r="K248" s="7">
        <v>3</v>
      </c>
      <c r="L248" s="8">
        <f>IFERROR(100*$D248/$L$247, "-")</f>
        <v>69.668542839274551</v>
      </c>
      <c r="M248" s="8">
        <f>IFERROR(100*$E248/$M$247, "-")</f>
        <v>70.425531914893611</v>
      </c>
      <c r="N248" s="8">
        <f>IFERROR(100*$F248/$N$247, "-")</f>
        <v>59.016393442622949</v>
      </c>
      <c r="O248" s="8">
        <f>IFERROR(100*$G248/$O$247, "-")</f>
        <v>65</v>
      </c>
      <c r="P248" s="8">
        <f>IFERROR(100*$H248/$P$247, "-")</f>
        <v>86.666666666666671</v>
      </c>
      <c r="Q248" s="8">
        <f>IFERROR(100*$I248/$Q$247, "-")</f>
        <v>50</v>
      </c>
      <c r="R248" s="8">
        <f>IFERROR(100*$J248/$R$247, "-")</f>
        <v>77.272727272727266</v>
      </c>
      <c r="S248" s="9"/>
      <c r="T248" s="9"/>
      <c r="U248" s="9"/>
      <c r="V248" s="9"/>
      <c r="W248" s="9"/>
      <c r="X248" s="9"/>
      <c r="Y248" s="9"/>
      <c r="Z248" s="9"/>
    </row>
    <row r="249" spans="1:26" ht="12" customHeight="1" x14ac:dyDescent="0.55000000000000004">
      <c r="B249" s="10" t="s">
        <v>104</v>
      </c>
      <c r="C249" s="11"/>
      <c r="D249" s="12">
        <v>335</v>
      </c>
      <c r="E249" s="12">
        <v>298</v>
      </c>
      <c r="F249" s="12">
        <v>22</v>
      </c>
      <c r="G249" s="12">
        <v>8</v>
      </c>
      <c r="H249" s="12">
        <v>0</v>
      </c>
      <c r="I249" s="12">
        <v>2</v>
      </c>
      <c r="J249" s="12">
        <v>5</v>
      </c>
      <c r="K249" s="12">
        <v>0</v>
      </c>
      <c r="L249" s="13">
        <f t="shared" ref="L249:L259" si="133">IFERROR(100*$D249/$L$247, "-")</f>
        <v>20.950594121325828</v>
      </c>
      <c r="M249" s="13">
        <f t="shared" ref="M249:M259" si="134">IFERROR(100*$E249/$M$247, "-")</f>
        <v>21.134751773049647</v>
      </c>
      <c r="N249" s="13">
        <f t="shared" ref="N249:N259" si="135">IFERROR(100*$F249/$N$247, "-")</f>
        <v>18.032786885245901</v>
      </c>
      <c r="O249" s="13">
        <f t="shared" ref="O249:O259" si="136">IFERROR(100*$G249/$O$247, "-")</f>
        <v>40</v>
      </c>
      <c r="P249" s="13">
        <f t="shared" ref="P249:P259" si="137">IFERROR(100*$H249/$P$247, "-")</f>
        <v>0</v>
      </c>
      <c r="Q249" s="13">
        <f t="shared" ref="Q249:Q259" si="138">IFERROR(100*$I249/$Q$247, "-")</f>
        <v>33.333333333333336</v>
      </c>
      <c r="R249" s="13">
        <f t="shared" ref="R249:R259" si="139">IFERROR(100*$J249/$R$247, "-")</f>
        <v>22.727272727272727</v>
      </c>
      <c r="S249" s="9"/>
      <c r="T249" s="9"/>
      <c r="U249" s="9"/>
      <c r="V249" s="9"/>
      <c r="W249" s="9"/>
      <c r="X249" s="9"/>
      <c r="Y249" s="9"/>
      <c r="Z249" s="9"/>
    </row>
    <row r="250" spans="1:26" ht="12" customHeight="1" x14ac:dyDescent="0.55000000000000004">
      <c r="B250" s="14" t="s">
        <v>105</v>
      </c>
      <c r="D250" s="15">
        <v>141</v>
      </c>
      <c r="E250" s="15">
        <v>120</v>
      </c>
      <c r="F250" s="15">
        <v>12</v>
      </c>
      <c r="G250" s="15">
        <v>2</v>
      </c>
      <c r="H250" s="15">
        <v>6</v>
      </c>
      <c r="I250" s="15">
        <v>0</v>
      </c>
      <c r="J250" s="15">
        <v>1</v>
      </c>
      <c r="K250" s="15">
        <v>0</v>
      </c>
      <c r="L250" s="16">
        <f t="shared" si="133"/>
        <v>8.8180112570356481</v>
      </c>
      <c r="M250" s="16">
        <f t="shared" si="134"/>
        <v>8.5106382978723403</v>
      </c>
      <c r="N250" s="16">
        <f t="shared" si="135"/>
        <v>9.8360655737704921</v>
      </c>
      <c r="O250" s="16">
        <f t="shared" si="136"/>
        <v>10</v>
      </c>
      <c r="P250" s="16">
        <f t="shared" si="137"/>
        <v>40</v>
      </c>
      <c r="Q250" s="16">
        <f t="shared" si="138"/>
        <v>0</v>
      </c>
      <c r="R250" s="16">
        <f t="shared" si="139"/>
        <v>4.5454545454545459</v>
      </c>
      <c r="S250" s="9"/>
      <c r="T250" s="9"/>
      <c r="U250" s="9"/>
      <c r="V250" s="9"/>
      <c r="W250" s="9"/>
      <c r="X250" s="9"/>
      <c r="Y250" s="9"/>
      <c r="Z250" s="9"/>
    </row>
    <row r="251" spans="1:26" ht="12" customHeight="1" x14ac:dyDescent="0.55000000000000004">
      <c r="B251" s="10" t="s">
        <v>106</v>
      </c>
      <c r="C251" s="11"/>
      <c r="D251" s="12">
        <v>386</v>
      </c>
      <c r="E251" s="12">
        <v>335</v>
      </c>
      <c r="F251" s="12">
        <v>34</v>
      </c>
      <c r="G251" s="12">
        <v>6</v>
      </c>
      <c r="H251" s="12">
        <v>4</v>
      </c>
      <c r="I251" s="12">
        <v>1</v>
      </c>
      <c r="J251" s="12">
        <v>5</v>
      </c>
      <c r="K251" s="12">
        <v>1</v>
      </c>
      <c r="L251" s="13">
        <f t="shared" si="133"/>
        <v>24.140087554721703</v>
      </c>
      <c r="M251" s="13">
        <f t="shared" si="134"/>
        <v>23.75886524822695</v>
      </c>
      <c r="N251" s="13">
        <f t="shared" si="135"/>
        <v>27.868852459016395</v>
      </c>
      <c r="O251" s="13">
        <f t="shared" si="136"/>
        <v>30</v>
      </c>
      <c r="P251" s="13">
        <f t="shared" si="137"/>
        <v>26.666666666666668</v>
      </c>
      <c r="Q251" s="13">
        <f t="shared" si="138"/>
        <v>16.666666666666668</v>
      </c>
      <c r="R251" s="13">
        <f t="shared" si="139"/>
        <v>22.727272727272727</v>
      </c>
      <c r="S251" s="9"/>
      <c r="T251" s="9"/>
      <c r="U251" s="9"/>
      <c r="V251" s="9"/>
      <c r="W251" s="9"/>
      <c r="X251" s="9"/>
      <c r="Y251" s="9"/>
      <c r="Z251" s="9"/>
    </row>
    <row r="252" spans="1:26" ht="12" customHeight="1" x14ac:dyDescent="0.55000000000000004">
      <c r="B252" s="14" t="s">
        <v>226</v>
      </c>
      <c r="D252" s="15">
        <v>1103</v>
      </c>
      <c r="E252" s="15">
        <v>990</v>
      </c>
      <c r="F252" s="15">
        <v>70</v>
      </c>
      <c r="G252" s="15">
        <v>16</v>
      </c>
      <c r="H252" s="15">
        <v>10</v>
      </c>
      <c r="I252" s="15">
        <v>2</v>
      </c>
      <c r="J252" s="15">
        <v>15</v>
      </c>
      <c r="K252" s="15">
        <v>0</v>
      </c>
      <c r="L252" s="16">
        <f t="shared" si="133"/>
        <v>68.980612883051904</v>
      </c>
      <c r="M252" s="16">
        <f t="shared" si="134"/>
        <v>70.212765957446805</v>
      </c>
      <c r="N252" s="16">
        <f t="shared" si="135"/>
        <v>57.377049180327866</v>
      </c>
      <c r="O252" s="16">
        <f t="shared" si="136"/>
        <v>80</v>
      </c>
      <c r="P252" s="16">
        <f t="shared" si="137"/>
        <v>66.666666666666671</v>
      </c>
      <c r="Q252" s="16">
        <f t="shared" si="138"/>
        <v>33.333333333333336</v>
      </c>
      <c r="R252" s="16">
        <f t="shared" si="139"/>
        <v>68.181818181818187</v>
      </c>
      <c r="S252" s="9"/>
      <c r="T252" s="9"/>
      <c r="U252" s="9"/>
      <c r="V252" s="9"/>
      <c r="W252" s="9"/>
      <c r="X252" s="9"/>
      <c r="Y252" s="9"/>
      <c r="Z252" s="9"/>
    </row>
    <row r="253" spans="1:26" ht="12" customHeight="1" x14ac:dyDescent="0.55000000000000004">
      <c r="B253" s="10" t="s">
        <v>227</v>
      </c>
      <c r="C253" s="11"/>
      <c r="D253" s="12">
        <v>512</v>
      </c>
      <c r="E253" s="12">
        <v>452</v>
      </c>
      <c r="F253" s="12">
        <v>40</v>
      </c>
      <c r="G253" s="12">
        <v>7</v>
      </c>
      <c r="H253" s="12">
        <v>4</v>
      </c>
      <c r="I253" s="12">
        <v>1</v>
      </c>
      <c r="J253" s="12">
        <v>7</v>
      </c>
      <c r="K253" s="12">
        <v>1</v>
      </c>
      <c r="L253" s="13">
        <f t="shared" si="133"/>
        <v>32.020012507817384</v>
      </c>
      <c r="M253" s="13">
        <f t="shared" si="134"/>
        <v>32.056737588652481</v>
      </c>
      <c r="N253" s="13">
        <f t="shared" si="135"/>
        <v>32.786885245901637</v>
      </c>
      <c r="O253" s="13">
        <f t="shared" si="136"/>
        <v>35</v>
      </c>
      <c r="P253" s="13">
        <f t="shared" si="137"/>
        <v>26.666666666666668</v>
      </c>
      <c r="Q253" s="13">
        <f t="shared" si="138"/>
        <v>16.666666666666668</v>
      </c>
      <c r="R253" s="13">
        <f t="shared" si="139"/>
        <v>31.818181818181817</v>
      </c>
      <c r="S253" s="9"/>
      <c r="T253" s="9"/>
      <c r="U253" s="9"/>
      <c r="V253" s="9"/>
      <c r="W253" s="9"/>
      <c r="X253" s="9"/>
      <c r="Y253" s="9"/>
      <c r="Z253" s="9"/>
    </row>
    <row r="254" spans="1:26" ht="12" customHeight="1" x14ac:dyDescent="0.55000000000000004">
      <c r="B254" s="14" t="s">
        <v>107</v>
      </c>
      <c r="D254" s="15">
        <v>65</v>
      </c>
      <c r="E254" s="15">
        <v>55</v>
      </c>
      <c r="F254" s="15">
        <v>8</v>
      </c>
      <c r="G254" s="15">
        <v>1</v>
      </c>
      <c r="H254" s="15">
        <v>0</v>
      </c>
      <c r="I254" s="15">
        <v>0</v>
      </c>
      <c r="J254" s="15">
        <v>1</v>
      </c>
      <c r="K254" s="15">
        <v>0</v>
      </c>
      <c r="L254" s="16">
        <f t="shared" si="133"/>
        <v>4.0650406504065044</v>
      </c>
      <c r="M254" s="16">
        <f t="shared" si="134"/>
        <v>3.9007092198581561</v>
      </c>
      <c r="N254" s="16">
        <f t="shared" si="135"/>
        <v>6.557377049180328</v>
      </c>
      <c r="O254" s="16">
        <f t="shared" si="136"/>
        <v>5</v>
      </c>
      <c r="P254" s="16">
        <f t="shared" si="137"/>
        <v>0</v>
      </c>
      <c r="Q254" s="16">
        <f t="shared" si="138"/>
        <v>0</v>
      </c>
      <c r="R254" s="16">
        <f t="shared" si="139"/>
        <v>4.5454545454545459</v>
      </c>
      <c r="S254" s="9"/>
      <c r="T254" s="9"/>
      <c r="U254" s="9"/>
      <c r="V254" s="9"/>
      <c r="W254" s="9"/>
      <c r="X254" s="9"/>
      <c r="Y254" s="9"/>
      <c r="Z254" s="9"/>
    </row>
    <row r="255" spans="1:26" ht="12" customHeight="1" x14ac:dyDescent="0.55000000000000004">
      <c r="B255" s="10" t="s">
        <v>108</v>
      </c>
      <c r="C255" s="11"/>
      <c r="D255" s="12">
        <v>30</v>
      </c>
      <c r="E255" s="12">
        <v>22</v>
      </c>
      <c r="F255" s="12">
        <v>7</v>
      </c>
      <c r="G255" s="12">
        <v>0</v>
      </c>
      <c r="H255" s="12">
        <v>0</v>
      </c>
      <c r="I255" s="12">
        <v>1</v>
      </c>
      <c r="J255" s="12">
        <v>0</v>
      </c>
      <c r="K255" s="12">
        <v>0</v>
      </c>
      <c r="L255" s="13">
        <f t="shared" si="133"/>
        <v>1.876172607879925</v>
      </c>
      <c r="M255" s="13">
        <f t="shared" si="134"/>
        <v>1.5602836879432624</v>
      </c>
      <c r="N255" s="13">
        <f t="shared" si="135"/>
        <v>5.7377049180327866</v>
      </c>
      <c r="O255" s="13">
        <f t="shared" si="136"/>
        <v>0</v>
      </c>
      <c r="P255" s="13">
        <f t="shared" si="137"/>
        <v>0</v>
      </c>
      <c r="Q255" s="13">
        <f t="shared" si="138"/>
        <v>16.666666666666668</v>
      </c>
      <c r="R255" s="13">
        <f t="shared" si="139"/>
        <v>0</v>
      </c>
      <c r="S255" s="9"/>
      <c r="T255" s="9"/>
      <c r="U255" s="9"/>
      <c r="V255" s="9"/>
      <c r="W255" s="9"/>
      <c r="X255" s="9"/>
      <c r="Y255" s="9"/>
      <c r="Z255" s="9"/>
    </row>
    <row r="256" spans="1:26" ht="12" customHeight="1" x14ac:dyDescent="0.55000000000000004">
      <c r="B256" s="14" t="s">
        <v>109</v>
      </c>
      <c r="D256" s="15">
        <v>90</v>
      </c>
      <c r="E256" s="15">
        <v>78</v>
      </c>
      <c r="F256" s="15">
        <v>6</v>
      </c>
      <c r="G256" s="15">
        <v>2</v>
      </c>
      <c r="H256" s="15">
        <v>3</v>
      </c>
      <c r="I256" s="15">
        <v>0</v>
      </c>
      <c r="J256" s="15">
        <v>1</v>
      </c>
      <c r="K256" s="15">
        <v>0</v>
      </c>
      <c r="L256" s="16">
        <f t="shared" si="133"/>
        <v>5.6285178236397746</v>
      </c>
      <c r="M256" s="16">
        <f t="shared" si="134"/>
        <v>5.5319148936170217</v>
      </c>
      <c r="N256" s="16">
        <f t="shared" si="135"/>
        <v>4.918032786885246</v>
      </c>
      <c r="O256" s="16">
        <f t="shared" si="136"/>
        <v>10</v>
      </c>
      <c r="P256" s="16">
        <f t="shared" si="137"/>
        <v>20</v>
      </c>
      <c r="Q256" s="16">
        <f t="shared" si="138"/>
        <v>0</v>
      </c>
      <c r="R256" s="16">
        <f t="shared" si="139"/>
        <v>4.5454545454545459</v>
      </c>
      <c r="S256" s="9"/>
      <c r="T256" s="9"/>
      <c r="U256" s="9"/>
      <c r="V256" s="9"/>
      <c r="W256" s="9"/>
      <c r="X256" s="9"/>
      <c r="Y256" s="9"/>
      <c r="Z256" s="9"/>
    </row>
    <row r="257" spans="1:26" ht="12" customHeight="1" x14ac:dyDescent="0.55000000000000004">
      <c r="B257" s="10" t="s">
        <v>110</v>
      </c>
      <c r="C257" s="11"/>
      <c r="D257" s="12">
        <v>75</v>
      </c>
      <c r="E257" s="12">
        <v>64</v>
      </c>
      <c r="F257" s="12">
        <v>10</v>
      </c>
      <c r="G257" s="12">
        <v>0</v>
      </c>
      <c r="H257" s="12">
        <v>1</v>
      </c>
      <c r="I257" s="12">
        <v>0</v>
      </c>
      <c r="J257" s="12">
        <v>0</v>
      </c>
      <c r="K257" s="12">
        <v>0</v>
      </c>
      <c r="L257" s="13">
        <f t="shared" si="133"/>
        <v>4.6904315196998123</v>
      </c>
      <c r="M257" s="13">
        <f t="shared" si="134"/>
        <v>4.5390070921985819</v>
      </c>
      <c r="N257" s="13">
        <f t="shared" si="135"/>
        <v>8.1967213114754092</v>
      </c>
      <c r="O257" s="13">
        <f t="shared" si="136"/>
        <v>0</v>
      </c>
      <c r="P257" s="13">
        <f t="shared" si="137"/>
        <v>6.666666666666667</v>
      </c>
      <c r="Q257" s="13">
        <f t="shared" si="138"/>
        <v>0</v>
      </c>
      <c r="R257" s="13">
        <f t="shared" si="139"/>
        <v>0</v>
      </c>
      <c r="S257" s="9"/>
      <c r="T257" s="9"/>
      <c r="U257" s="9"/>
      <c r="V257" s="9"/>
      <c r="W257" s="9"/>
      <c r="X257" s="9"/>
      <c r="Y257" s="9"/>
      <c r="Z257" s="9"/>
    </row>
    <row r="258" spans="1:26" ht="12" customHeight="1" x14ac:dyDescent="0.55000000000000004">
      <c r="B258" s="14" t="s">
        <v>111</v>
      </c>
      <c r="D258" s="15">
        <v>95</v>
      </c>
      <c r="E258" s="15">
        <v>79</v>
      </c>
      <c r="F258" s="15">
        <v>11</v>
      </c>
      <c r="G258" s="15">
        <v>1</v>
      </c>
      <c r="H258" s="15">
        <v>1</v>
      </c>
      <c r="I258" s="15">
        <v>3</v>
      </c>
      <c r="J258" s="15">
        <v>0</v>
      </c>
      <c r="K258" s="15">
        <v>0</v>
      </c>
      <c r="L258" s="16">
        <f t="shared" si="133"/>
        <v>5.941213258286429</v>
      </c>
      <c r="M258" s="16">
        <f t="shared" si="134"/>
        <v>5.6028368794326244</v>
      </c>
      <c r="N258" s="16">
        <f t="shared" si="135"/>
        <v>9.0163934426229506</v>
      </c>
      <c r="O258" s="16">
        <f t="shared" si="136"/>
        <v>5</v>
      </c>
      <c r="P258" s="16">
        <f t="shared" si="137"/>
        <v>6.666666666666667</v>
      </c>
      <c r="Q258" s="16">
        <f t="shared" si="138"/>
        <v>50</v>
      </c>
      <c r="R258" s="16">
        <f t="shared" si="139"/>
        <v>0</v>
      </c>
      <c r="S258" s="9"/>
      <c r="T258" s="9"/>
      <c r="U258" s="9"/>
      <c r="V258" s="9"/>
      <c r="W258" s="9"/>
      <c r="X258" s="9"/>
      <c r="Y258" s="9"/>
      <c r="Z258" s="9"/>
    </row>
    <row r="259" spans="1:26" ht="12" customHeight="1" x14ac:dyDescent="0.55000000000000004">
      <c r="B259" s="17" t="s">
        <v>182</v>
      </c>
      <c r="C259" s="18"/>
      <c r="D259" s="19">
        <v>13</v>
      </c>
      <c r="E259" s="19">
        <v>11</v>
      </c>
      <c r="F259" s="19">
        <v>1</v>
      </c>
      <c r="G259" s="19">
        <v>0</v>
      </c>
      <c r="H259" s="19">
        <v>0</v>
      </c>
      <c r="I259" s="19">
        <v>0</v>
      </c>
      <c r="J259" s="19">
        <v>0</v>
      </c>
      <c r="K259" s="19">
        <v>1</v>
      </c>
      <c r="L259" s="20">
        <f t="shared" si="133"/>
        <v>0.81300813008130079</v>
      </c>
      <c r="M259" s="20">
        <f t="shared" si="134"/>
        <v>0.78014184397163122</v>
      </c>
      <c r="N259" s="20">
        <f t="shared" si="135"/>
        <v>0.81967213114754101</v>
      </c>
      <c r="O259" s="20">
        <f t="shared" si="136"/>
        <v>0</v>
      </c>
      <c r="P259" s="20">
        <f t="shared" si="137"/>
        <v>0</v>
      </c>
      <c r="Q259" s="20">
        <f t="shared" si="138"/>
        <v>0</v>
      </c>
      <c r="R259" s="20">
        <f t="shared" si="139"/>
        <v>0</v>
      </c>
      <c r="S259" s="9"/>
      <c r="T259" s="9"/>
      <c r="U259" s="9"/>
      <c r="V259" s="9"/>
      <c r="W259" s="9"/>
      <c r="X259" s="9"/>
      <c r="Y259" s="9"/>
      <c r="Z259" s="9"/>
    </row>
    <row r="260" spans="1:26" ht="12" customHeight="1" x14ac:dyDescent="0.55000000000000004">
      <c r="B260" s="30" t="s">
        <v>7</v>
      </c>
      <c r="C260" s="31"/>
      <c r="D260" s="21">
        <v>1599</v>
      </c>
      <c r="E260" s="21">
        <v>1410</v>
      </c>
      <c r="F260" s="21">
        <v>122</v>
      </c>
      <c r="G260" s="21">
        <v>20</v>
      </c>
      <c r="H260" s="21">
        <v>15</v>
      </c>
      <c r="I260" s="21">
        <v>6</v>
      </c>
      <c r="J260" s="21">
        <v>22</v>
      </c>
      <c r="K260" s="21">
        <v>4</v>
      </c>
      <c r="L260" s="22" t="s">
        <v>6</v>
      </c>
      <c r="M260" s="22" t="s">
        <v>6</v>
      </c>
      <c r="N260" s="22" t="s">
        <v>6</v>
      </c>
      <c r="O260" s="22" t="s">
        <v>6</v>
      </c>
      <c r="P260" s="22" t="s">
        <v>6</v>
      </c>
      <c r="Q260" s="22" t="s">
        <v>6</v>
      </c>
      <c r="R260" s="22" t="s">
        <v>6</v>
      </c>
      <c r="S260" s="9"/>
      <c r="T260" s="9"/>
      <c r="U260" s="9"/>
      <c r="V260" s="9"/>
      <c r="W260" s="9"/>
      <c r="X260" s="9"/>
      <c r="Y260" s="9"/>
      <c r="Z260" s="9"/>
    </row>
    <row r="262" spans="1:26" ht="12" customHeight="1" x14ac:dyDescent="0.55000000000000004">
      <c r="A262" s="32" t="s">
        <v>112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</row>
    <row r="263" spans="1:26" ht="12" customHeight="1" x14ac:dyDescent="0.55000000000000004">
      <c r="B263" s="2"/>
      <c r="C263" s="3"/>
      <c r="D263" s="30" t="s">
        <v>1</v>
      </c>
      <c r="E263" s="33"/>
      <c r="F263" s="33"/>
      <c r="G263" s="33"/>
      <c r="H263" s="33"/>
      <c r="I263" s="33"/>
      <c r="J263" s="33"/>
      <c r="K263" s="31"/>
      <c r="L263" s="30" t="s">
        <v>2</v>
      </c>
      <c r="M263" s="33"/>
      <c r="N263" s="33"/>
      <c r="O263" s="33"/>
      <c r="P263" s="33"/>
      <c r="Q263" s="33"/>
      <c r="R263" s="31"/>
    </row>
    <row r="264" spans="1:26" ht="33.75" customHeight="1" x14ac:dyDescent="0.55000000000000004">
      <c r="B264" s="4"/>
      <c r="D264" s="25" t="s">
        <v>181</v>
      </c>
      <c r="E264" s="25" t="s">
        <v>195</v>
      </c>
      <c r="F264" s="25" t="s">
        <v>196</v>
      </c>
      <c r="G264" s="25" t="s">
        <v>197</v>
      </c>
      <c r="H264" s="25" t="s">
        <v>198</v>
      </c>
      <c r="I264" s="25" t="s">
        <v>54</v>
      </c>
      <c r="J264" s="25" t="s">
        <v>167</v>
      </c>
      <c r="K264" s="25" t="s">
        <v>182</v>
      </c>
      <c r="L264" s="25" t="s">
        <v>181</v>
      </c>
      <c r="M264" s="25" t="s">
        <v>195</v>
      </c>
      <c r="N264" s="25" t="s">
        <v>196</v>
      </c>
      <c r="O264" s="25" t="s">
        <v>197</v>
      </c>
      <c r="P264" s="25" t="s">
        <v>198</v>
      </c>
      <c r="Q264" s="25" t="s">
        <v>54</v>
      </c>
      <c r="R264" s="25" t="s">
        <v>167</v>
      </c>
    </row>
    <row r="265" spans="1:26" ht="12" customHeight="1" x14ac:dyDescent="0.55000000000000004">
      <c r="B265" s="4"/>
      <c r="D265" s="5"/>
      <c r="E265" s="5"/>
      <c r="F265" s="5"/>
      <c r="G265" s="5"/>
      <c r="H265" s="5"/>
      <c r="I265" s="5"/>
      <c r="J265" s="5"/>
      <c r="K265" s="5"/>
      <c r="L265" s="5">
        <v>1599</v>
      </c>
      <c r="M265" s="5">
        <v>1410</v>
      </c>
      <c r="N265" s="5">
        <v>122</v>
      </c>
      <c r="O265" s="5">
        <v>20</v>
      </c>
      <c r="P265" s="5">
        <v>15</v>
      </c>
      <c r="Q265" s="5">
        <v>6</v>
      </c>
      <c r="R265" s="5">
        <v>22</v>
      </c>
    </row>
    <row r="266" spans="1:26" ht="12" customHeight="1" x14ac:dyDescent="0.55000000000000004">
      <c r="B266" s="6" t="s">
        <v>113</v>
      </c>
      <c r="C266" s="3"/>
      <c r="D266" s="7">
        <v>13</v>
      </c>
      <c r="E266" s="7">
        <v>10</v>
      </c>
      <c r="F266" s="7">
        <v>3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8">
        <f>IFERROR(100*$D266/$L$265, "-")</f>
        <v>0.81300813008130079</v>
      </c>
      <c r="M266" s="8">
        <f>IFERROR(100*$E266/$M$265, "-")</f>
        <v>0.70921985815602839</v>
      </c>
      <c r="N266" s="8">
        <f>IFERROR(100*$F266/$N$265, "-")</f>
        <v>2.459016393442623</v>
      </c>
      <c r="O266" s="8">
        <f>IFERROR(100*$G266/$O$265, "-")</f>
        <v>0</v>
      </c>
      <c r="P266" s="8">
        <f>IFERROR(100*$H266/$P$265, "-")</f>
        <v>0</v>
      </c>
      <c r="Q266" s="8">
        <f>IFERROR(100*$I266/$Q$265, "-")</f>
        <v>0</v>
      </c>
      <c r="R266" s="8">
        <f>IFERROR(100*$J266/$R$265, "-")</f>
        <v>0</v>
      </c>
      <c r="S266" s="9"/>
      <c r="T266" s="9"/>
      <c r="U266" s="9"/>
      <c r="V266" s="9"/>
      <c r="W266" s="9"/>
      <c r="X266" s="9"/>
      <c r="Y266" s="9"/>
      <c r="Z266" s="9"/>
    </row>
    <row r="267" spans="1:26" ht="12" customHeight="1" x14ac:dyDescent="0.55000000000000004">
      <c r="B267" s="10" t="s">
        <v>114</v>
      </c>
      <c r="C267" s="11"/>
      <c r="D267" s="12">
        <v>13</v>
      </c>
      <c r="E267" s="12">
        <v>12</v>
      </c>
      <c r="F267" s="12">
        <v>1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3">
        <f t="shared" ref="L267:L277" si="140">IFERROR(100*$D267/$L$265, "-")</f>
        <v>0.81300813008130079</v>
      </c>
      <c r="M267" s="13">
        <f t="shared" ref="M267:M277" si="141">IFERROR(100*$E267/$M$265, "-")</f>
        <v>0.85106382978723405</v>
      </c>
      <c r="N267" s="13">
        <f t="shared" ref="N267:N277" si="142">IFERROR(100*$F267/$N$265, "-")</f>
        <v>0.81967213114754101</v>
      </c>
      <c r="O267" s="13">
        <f t="shared" ref="O267:O277" si="143">IFERROR(100*$G267/$O$265, "-")</f>
        <v>0</v>
      </c>
      <c r="P267" s="13">
        <f t="shared" ref="P267:P277" si="144">IFERROR(100*$H267/$P$265, "-")</f>
        <v>0</v>
      </c>
      <c r="Q267" s="13">
        <f t="shared" ref="Q267:Q277" si="145">IFERROR(100*$I267/$Q$265, "-")</f>
        <v>0</v>
      </c>
      <c r="R267" s="13">
        <f t="shared" ref="R267:R277" si="146">IFERROR(100*$J267/$R$265, "-")</f>
        <v>0</v>
      </c>
      <c r="S267" s="9"/>
      <c r="T267" s="9"/>
      <c r="U267" s="9"/>
      <c r="V267" s="9"/>
      <c r="W267" s="9"/>
      <c r="X267" s="9"/>
      <c r="Y267" s="9"/>
      <c r="Z267" s="9"/>
    </row>
    <row r="268" spans="1:26" ht="12" customHeight="1" x14ac:dyDescent="0.55000000000000004">
      <c r="B268" s="14" t="s">
        <v>115</v>
      </c>
      <c r="D268" s="15">
        <v>27</v>
      </c>
      <c r="E268" s="15">
        <v>22</v>
      </c>
      <c r="F268" s="15">
        <v>4</v>
      </c>
      <c r="G268" s="15">
        <v>0</v>
      </c>
      <c r="H268" s="15">
        <v>0</v>
      </c>
      <c r="I268" s="15">
        <v>1</v>
      </c>
      <c r="J268" s="15">
        <v>0</v>
      </c>
      <c r="K268" s="15">
        <v>0</v>
      </c>
      <c r="L268" s="16">
        <f t="shared" si="140"/>
        <v>1.6885553470919326</v>
      </c>
      <c r="M268" s="16">
        <f t="shared" si="141"/>
        <v>1.5602836879432624</v>
      </c>
      <c r="N268" s="16">
        <f t="shared" si="142"/>
        <v>3.278688524590164</v>
      </c>
      <c r="O268" s="16">
        <f t="shared" si="143"/>
        <v>0</v>
      </c>
      <c r="P268" s="16">
        <f t="shared" si="144"/>
        <v>0</v>
      </c>
      <c r="Q268" s="16">
        <f t="shared" si="145"/>
        <v>16.666666666666668</v>
      </c>
      <c r="R268" s="16">
        <f t="shared" si="146"/>
        <v>0</v>
      </c>
      <c r="S268" s="9"/>
      <c r="T268" s="9"/>
      <c r="U268" s="9"/>
      <c r="V268" s="9"/>
      <c r="W268" s="9"/>
      <c r="X268" s="9"/>
      <c r="Y268" s="9"/>
      <c r="Z268" s="9"/>
    </row>
    <row r="269" spans="1:26" ht="12" customHeight="1" x14ac:dyDescent="0.55000000000000004">
      <c r="B269" s="10" t="s">
        <v>116</v>
      </c>
      <c r="C269" s="11"/>
      <c r="D269" s="12">
        <v>54</v>
      </c>
      <c r="E269" s="12">
        <v>49</v>
      </c>
      <c r="F269" s="12">
        <v>3</v>
      </c>
      <c r="G269" s="12">
        <v>0</v>
      </c>
      <c r="H269" s="12">
        <v>0</v>
      </c>
      <c r="I269" s="12">
        <v>1</v>
      </c>
      <c r="J269" s="12">
        <v>1</v>
      </c>
      <c r="K269" s="12">
        <v>0</v>
      </c>
      <c r="L269" s="13">
        <f t="shared" si="140"/>
        <v>3.3771106941838651</v>
      </c>
      <c r="M269" s="13">
        <f t="shared" si="141"/>
        <v>3.4751773049645389</v>
      </c>
      <c r="N269" s="13">
        <f t="shared" si="142"/>
        <v>2.459016393442623</v>
      </c>
      <c r="O269" s="13">
        <f t="shared" si="143"/>
        <v>0</v>
      </c>
      <c r="P269" s="13">
        <f t="shared" si="144"/>
        <v>0</v>
      </c>
      <c r="Q269" s="13">
        <f t="shared" si="145"/>
        <v>16.666666666666668</v>
      </c>
      <c r="R269" s="13">
        <f t="shared" si="146"/>
        <v>4.5454545454545459</v>
      </c>
      <c r="S269" s="9"/>
      <c r="T269" s="9"/>
      <c r="U269" s="9"/>
      <c r="V269" s="9"/>
      <c r="W269" s="9"/>
      <c r="X269" s="9"/>
      <c r="Y269" s="9"/>
      <c r="Z269" s="9"/>
    </row>
    <row r="270" spans="1:26" ht="12" customHeight="1" x14ac:dyDescent="0.55000000000000004">
      <c r="B270" s="14" t="s">
        <v>117</v>
      </c>
      <c r="D270" s="15">
        <v>66</v>
      </c>
      <c r="E270" s="15">
        <v>56</v>
      </c>
      <c r="F270" s="15">
        <v>8</v>
      </c>
      <c r="G270" s="15">
        <v>1</v>
      </c>
      <c r="H270" s="15">
        <v>0</v>
      </c>
      <c r="I270" s="15">
        <v>0</v>
      </c>
      <c r="J270" s="15">
        <v>1</v>
      </c>
      <c r="K270" s="15">
        <v>0</v>
      </c>
      <c r="L270" s="16">
        <f t="shared" si="140"/>
        <v>4.1275797373358349</v>
      </c>
      <c r="M270" s="16">
        <f t="shared" si="141"/>
        <v>3.9716312056737588</v>
      </c>
      <c r="N270" s="16">
        <f t="shared" si="142"/>
        <v>6.557377049180328</v>
      </c>
      <c r="O270" s="16">
        <f t="shared" si="143"/>
        <v>5</v>
      </c>
      <c r="P270" s="16">
        <f t="shared" si="144"/>
        <v>0</v>
      </c>
      <c r="Q270" s="16">
        <f t="shared" si="145"/>
        <v>0</v>
      </c>
      <c r="R270" s="16">
        <f t="shared" si="146"/>
        <v>4.5454545454545459</v>
      </c>
      <c r="S270" s="9"/>
      <c r="T270" s="9"/>
      <c r="U270" s="9"/>
      <c r="V270" s="9"/>
      <c r="W270" s="9"/>
      <c r="X270" s="9"/>
      <c r="Y270" s="9"/>
      <c r="Z270" s="9"/>
    </row>
    <row r="271" spans="1:26" ht="12" customHeight="1" x14ac:dyDescent="0.55000000000000004">
      <c r="B271" s="10" t="s">
        <v>118</v>
      </c>
      <c r="C271" s="11"/>
      <c r="D271" s="12">
        <v>215</v>
      </c>
      <c r="E271" s="12">
        <v>186</v>
      </c>
      <c r="F271" s="12">
        <v>20</v>
      </c>
      <c r="G271" s="12">
        <v>3</v>
      </c>
      <c r="H271" s="12">
        <v>2</v>
      </c>
      <c r="I271" s="12">
        <v>1</v>
      </c>
      <c r="J271" s="12">
        <v>3</v>
      </c>
      <c r="K271" s="12">
        <v>0</v>
      </c>
      <c r="L271" s="13">
        <f t="shared" si="140"/>
        <v>13.445903689806128</v>
      </c>
      <c r="M271" s="13">
        <f t="shared" si="141"/>
        <v>13.191489361702128</v>
      </c>
      <c r="N271" s="13">
        <f t="shared" si="142"/>
        <v>16.393442622950818</v>
      </c>
      <c r="O271" s="13">
        <f t="shared" si="143"/>
        <v>15</v>
      </c>
      <c r="P271" s="13">
        <f t="shared" si="144"/>
        <v>13.333333333333334</v>
      </c>
      <c r="Q271" s="13">
        <f t="shared" si="145"/>
        <v>16.666666666666668</v>
      </c>
      <c r="R271" s="13">
        <f t="shared" si="146"/>
        <v>13.636363636363637</v>
      </c>
      <c r="S271" s="9"/>
      <c r="T271" s="9"/>
      <c r="U271" s="9"/>
      <c r="V271" s="9"/>
      <c r="W271" s="9"/>
      <c r="X271" s="9"/>
      <c r="Y271" s="9"/>
      <c r="Z271" s="9"/>
    </row>
    <row r="272" spans="1:26" ht="12" customHeight="1" x14ac:dyDescent="0.55000000000000004">
      <c r="B272" s="14" t="s">
        <v>119</v>
      </c>
      <c r="D272" s="15">
        <v>154</v>
      </c>
      <c r="E272" s="15">
        <v>141</v>
      </c>
      <c r="F272" s="15">
        <v>5</v>
      </c>
      <c r="G272" s="15">
        <v>2</v>
      </c>
      <c r="H272" s="15">
        <v>4</v>
      </c>
      <c r="I272" s="15">
        <v>0</v>
      </c>
      <c r="J272" s="15">
        <v>2</v>
      </c>
      <c r="K272" s="15">
        <v>0</v>
      </c>
      <c r="L272" s="16">
        <f t="shared" si="140"/>
        <v>9.6310193871169485</v>
      </c>
      <c r="M272" s="16">
        <f t="shared" si="141"/>
        <v>10</v>
      </c>
      <c r="N272" s="16">
        <f t="shared" si="142"/>
        <v>4.0983606557377046</v>
      </c>
      <c r="O272" s="16">
        <f t="shared" si="143"/>
        <v>10</v>
      </c>
      <c r="P272" s="16">
        <f t="shared" si="144"/>
        <v>26.666666666666668</v>
      </c>
      <c r="Q272" s="16">
        <f t="shared" si="145"/>
        <v>0</v>
      </c>
      <c r="R272" s="16">
        <f t="shared" si="146"/>
        <v>9.0909090909090917</v>
      </c>
      <c r="S272" s="9"/>
      <c r="T272" s="9"/>
      <c r="U272" s="9"/>
      <c r="V272" s="9"/>
      <c r="W272" s="9"/>
      <c r="X272" s="9"/>
      <c r="Y272" s="9"/>
      <c r="Z272" s="9"/>
    </row>
    <row r="273" spans="1:26" ht="12" customHeight="1" x14ac:dyDescent="0.55000000000000004">
      <c r="B273" s="10" t="s">
        <v>120</v>
      </c>
      <c r="C273" s="11"/>
      <c r="D273" s="12">
        <v>308</v>
      </c>
      <c r="E273" s="12">
        <v>269</v>
      </c>
      <c r="F273" s="12">
        <v>28</v>
      </c>
      <c r="G273" s="12">
        <v>4</v>
      </c>
      <c r="H273" s="12">
        <v>2</v>
      </c>
      <c r="I273" s="12">
        <v>1</v>
      </c>
      <c r="J273" s="12">
        <v>3</v>
      </c>
      <c r="K273" s="12">
        <v>1</v>
      </c>
      <c r="L273" s="13">
        <f t="shared" si="140"/>
        <v>19.262038774233897</v>
      </c>
      <c r="M273" s="13">
        <f t="shared" si="141"/>
        <v>19.078014184397162</v>
      </c>
      <c r="N273" s="13">
        <f t="shared" si="142"/>
        <v>22.950819672131146</v>
      </c>
      <c r="O273" s="13">
        <f t="shared" si="143"/>
        <v>20</v>
      </c>
      <c r="P273" s="13">
        <f t="shared" si="144"/>
        <v>13.333333333333334</v>
      </c>
      <c r="Q273" s="13">
        <f t="shared" si="145"/>
        <v>16.666666666666668</v>
      </c>
      <c r="R273" s="13">
        <f t="shared" si="146"/>
        <v>13.636363636363637</v>
      </c>
      <c r="S273" s="9"/>
      <c r="T273" s="9"/>
      <c r="U273" s="9"/>
      <c r="V273" s="9"/>
      <c r="W273" s="9"/>
      <c r="X273" s="9"/>
      <c r="Y273" s="9"/>
      <c r="Z273" s="9"/>
    </row>
    <row r="274" spans="1:26" ht="12" customHeight="1" x14ac:dyDescent="0.55000000000000004">
      <c r="B274" s="14" t="s">
        <v>121</v>
      </c>
      <c r="D274" s="15">
        <v>322</v>
      </c>
      <c r="E274" s="15">
        <v>290</v>
      </c>
      <c r="F274" s="15">
        <v>17</v>
      </c>
      <c r="G274" s="15">
        <v>4</v>
      </c>
      <c r="H274" s="15">
        <v>5</v>
      </c>
      <c r="I274" s="15">
        <v>1</v>
      </c>
      <c r="J274" s="15">
        <v>5</v>
      </c>
      <c r="K274" s="15">
        <v>0</v>
      </c>
      <c r="L274" s="16">
        <f t="shared" si="140"/>
        <v>20.137585991244528</v>
      </c>
      <c r="M274" s="16">
        <f t="shared" si="141"/>
        <v>20.567375886524822</v>
      </c>
      <c r="N274" s="16">
        <f t="shared" si="142"/>
        <v>13.934426229508198</v>
      </c>
      <c r="O274" s="16">
        <f t="shared" si="143"/>
        <v>20</v>
      </c>
      <c r="P274" s="16">
        <f t="shared" si="144"/>
        <v>33.333333333333336</v>
      </c>
      <c r="Q274" s="16">
        <f t="shared" si="145"/>
        <v>16.666666666666668</v>
      </c>
      <c r="R274" s="16">
        <f t="shared" si="146"/>
        <v>22.727272727272727</v>
      </c>
      <c r="S274" s="9"/>
      <c r="T274" s="9"/>
      <c r="U274" s="9"/>
      <c r="V274" s="9"/>
      <c r="W274" s="9"/>
      <c r="X274" s="9"/>
      <c r="Y274" s="9"/>
      <c r="Z274" s="9"/>
    </row>
    <row r="275" spans="1:26" ht="12" customHeight="1" x14ac:dyDescent="0.55000000000000004">
      <c r="B275" s="10" t="s">
        <v>122</v>
      </c>
      <c r="C275" s="11"/>
      <c r="D275" s="12">
        <v>189</v>
      </c>
      <c r="E275" s="12">
        <v>165</v>
      </c>
      <c r="F275" s="12">
        <v>17</v>
      </c>
      <c r="G275" s="12">
        <v>3</v>
      </c>
      <c r="H275" s="12">
        <v>1</v>
      </c>
      <c r="I275" s="12">
        <v>0</v>
      </c>
      <c r="J275" s="12">
        <v>3</v>
      </c>
      <c r="K275" s="12">
        <v>0</v>
      </c>
      <c r="L275" s="13">
        <f t="shared" si="140"/>
        <v>11.819887429643527</v>
      </c>
      <c r="M275" s="13">
        <f t="shared" si="141"/>
        <v>11.702127659574469</v>
      </c>
      <c r="N275" s="13">
        <f t="shared" si="142"/>
        <v>13.934426229508198</v>
      </c>
      <c r="O275" s="13">
        <f t="shared" si="143"/>
        <v>15</v>
      </c>
      <c r="P275" s="13">
        <f t="shared" si="144"/>
        <v>6.666666666666667</v>
      </c>
      <c r="Q275" s="13">
        <f t="shared" si="145"/>
        <v>0</v>
      </c>
      <c r="R275" s="13">
        <f t="shared" si="146"/>
        <v>13.636363636363637</v>
      </c>
      <c r="S275" s="9"/>
      <c r="T275" s="9"/>
      <c r="U275" s="9"/>
      <c r="V275" s="9"/>
      <c r="W275" s="9"/>
      <c r="X275" s="9"/>
      <c r="Y275" s="9"/>
      <c r="Z275" s="9"/>
    </row>
    <row r="276" spans="1:26" ht="12" customHeight="1" x14ac:dyDescent="0.55000000000000004">
      <c r="B276" s="14" t="s">
        <v>123</v>
      </c>
      <c r="D276" s="15">
        <v>226</v>
      </c>
      <c r="E276" s="15">
        <v>200</v>
      </c>
      <c r="F276" s="15">
        <v>15</v>
      </c>
      <c r="G276" s="15">
        <v>3</v>
      </c>
      <c r="H276" s="15">
        <v>1</v>
      </c>
      <c r="I276" s="15">
        <v>1</v>
      </c>
      <c r="J276" s="15">
        <v>4</v>
      </c>
      <c r="K276" s="15">
        <v>2</v>
      </c>
      <c r="L276" s="16">
        <f t="shared" si="140"/>
        <v>14.133833646028767</v>
      </c>
      <c r="M276" s="16">
        <f t="shared" si="141"/>
        <v>14.184397163120567</v>
      </c>
      <c r="N276" s="16">
        <f t="shared" si="142"/>
        <v>12.295081967213115</v>
      </c>
      <c r="O276" s="16">
        <f t="shared" si="143"/>
        <v>15</v>
      </c>
      <c r="P276" s="16">
        <f t="shared" si="144"/>
        <v>6.666666666666667</v>
      </c>
      <c r="Q276" s="16">
        <f t="shared" si="145"/>
        <v>16.666666666666668</v>
      </c>
      <c r="R276" s="16">
        <f t="shared" si="146"/>
        <v>18.181818181818183</v>
      </c>
      <c r="S276" s="9"/>
      <c r="T276" s="9"/>
      <c r="U276" s="9"/>
      <c r="V276" s="9"/>
      <c r="W276" s="9"/>
      <c r="X276" s="9"/>
      <c r="Y276" s="9"/>
      <c r="Z276" s="9"/>
    </row>
    <row r="277" spans="1:26" ht="12" customHeight="1" x14ac:dyDescent="0.55000000000000004">
      <c r="B277" s="17" t="s">
        <v>182</v>
      </c>
      <c r="C277" s="18"/>
      <c r="D277" s="19">
        <v>12</v>
      </c>
      <c r="E277" s="19">
        <v>10</v>
      </c>
      <c r="F277" s="19">
        <v>1</v>
      </c>
      <c r="G277" s="19">
        <v>0</v>
      </c>
      <c r="H277" s="19">
        <v>0</v>
      </c>
      <c r="I277" s="19">
        <v>0</v>
      </c>
      <c r="J277" s="19">
        <v>0</v>
      </c>
      <c r="K277" s="19">
        <v>1</v>
      </c>
      <c r="L277" s="20">
        <f t="shared" si="140"/>
        <v>0.75046904315196994</v>
      </c>
      <c r="M277" s="20">
        <f t="shared" si="141"/>
        <v>0.70921985815602839</v>
      </c>
      <c r="N277" s="20">
        <f t="shared" si="142"/>
        <v>0.81967213114754101</v>
      </c>
      <c r="O277" s="20">
        <f t="shared" si="143"/>
        <v>0</v>
      </c>
      <c r="P277" s="20">
        <f t="shared" si="144"/>
        <v>0</v>
      </c>
      <c r="Q277" s="20">
        <f t="shared" si="145"/>
        <v>0</v>
      </c>
      <c r="R277" s="20">
        <f t="shared" si="146"/>
        <v>0</v>
      </c>
      <c r="S277" s="9"/>
      <c r="T277" s="9"/>
      <c r="U277" s="9"/>
      <c r="V277" s="9"/>
      <c r="W277" s="9"/>
      <c r="X277" s="9"/>
      <c r="Y277" s="9"/>
      <c r="Z277" s="9"/>
    </row>
    <row r="278" spans="1:26" ht="12" customHeight="1" x14ac:dyDescent="0.55000000000000004">
      <c r="B278" s="30" t="s">
        <v>7</v>
      </c>
      <c r="C278" s="31"/>
      <c r="D278" s="21">
        <v>1599</v>
      </c>
      <c r="E278" s="21">
        <v>1410</v>
      </c>
      <c r="F278" s="21">
        <v>122</v>
      </c>
      <c r="G278" s="21">
        <v>20</v>
      </c>
      <c r="H278" s="21">
        <v>15</v>
      </c>
      <c r="I278" s="21">
        <v>6</v>
      </c>
      <c r="J278" s="21">
        <v>22</v>
      </c>
      <c r="K278" s="21">
        <v>4</v>
      </c>
      <c r="L278" s="22">
        <f>IF(SUM($L$266:$L$277) = 0, "-", SUM($L$266:$L$277))</f>
        <v>99.999999999999986</v>
      </c>
      <c r="M278" s="22">
        <f>IF(SUM($M$266:$M$277) = 0, "-", SUM($M$266:$M$277))</f>
        <v>100.00000000000001</v>
      </c>
      <c r="N278" s="22">
        <f>IF(SUM($N$266:$N$277) = 0, "-", SUM($N$266:$N$277))</f>
        <v>100</v>
      </c>
      <c r="O278" s="22">
        <f>IF(SUM($O$266:$O$277) = 0, "-", SUM($O$266:$O$277))</f>
        <v>100</v>
      </c>
      <c r="P278" s="22">
        <f>IF(SUM($P$266:$P$277) = 0, "-", SUM($P$266:$P$277))</f>
        <v>100.00000000000001</v>
      </c>
      <c r="Q278" s="22">
        <f>IF(SUM($Q$266:$Q$277) = 0, "-", SUM($Q$266:$Q$277))</f>
        <v>100.00000000000001</v>
      </c>
      <c r="R278" s="22">
        <f>IF(SUM($R$266:$R$277) = 0, "-", SUM($R$266:$R$277))</f>
        <v>100.00000000000001</v>
      </c>
      <c r="S278" s="9"/>
      <c r="T278" s="9"/>
      <c r="U278" s="9"/>
      <c r="V278" s="9"/>
      <c r="W278" s="9"/>
      <c r="X278" s="9"/>
      <c r="Y278" s="9"/>
      <c r="Z278" s="9"/>
    </row>
    <row r="280" spans="1:26" ht="12" customHeight="1" x14ac:dyDescent="0.55000000000000004">
      <c r="A280" s="1" t="s">
        <v>222</v>
      </c>
    </row>
    <row r="281" spans="1:26" ht="12" customHeight="1" x14ac:dyDescent="0.55000000000000004">
      <c r="A281" s="32" t="s">
        <v>124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</row>
    <row r="282" spans="1:26" ht="12" customHeight="1" x14ac:dyDescent="0.55000000000000004">
      <c r="B282" s="2"/>
      <c r="C282" s="3"/>
      <c r="D282" s="30" t="s">
        <v>1</v>
      </c>
      <c r="E282" s="33"/>
      <c r="F282" s="33"/>
      <c r="G282" s="33"/>
      <c r="H282" s="33"/>
      <c r="I282" s="33"/>
      <c r="J282" s="33"/>
      <c r="K282" s="31"/>
      <c r="L282" s="30" t="s">
        <v>2</v>
      </c>
      <c r="M282" s="33"/>
      <c r="N282" s="33"/>
      <c r="O282" s="33"/>
      <c r="P282" s="33"/>
      <c r="Q282" s="33"/>
      <c r="R282" s="31"/>
    </row>
    <row r="283" spans="1:26" ht="33.75" customHeight="1" x14ac:dyDescent="0.55000000000000004">
      <c r="B283" s="4"/>
      <c r="D283" s="25" t="s">
        <v>181</v>
      </c>
      <c r="E283" s="25" t="s">
        <v>195</v>
      </c>
      <c r="F283" s="25" t="s">
        <v>196</v>
      </c>
      <c r="G283" s="25" t="s">
        <v>197</v>
      </c>
      <c r="H283" s="25" t="s">
        <v>198</v>
      </c>
      <c r="I283" s="25" t="s">
        <v>54</v>
      </c>
      <c r="J283" s="25" t="s">
        <v>167</v>
      </c>
      <c r="K283" s="25" t="s">
        <v>182</v>
      </c>
      <c r="L283" s="25" t="s">
        <v>181</v>
      </c>
      <c r="M283" s="25" t="s">
        <v>195</v>
      </c>
      <c r="N283" s="25" t="s">
        <v>196</v>
      </c>
      <c r="O283" s="25" t="s">
        <v>197</v>
      </c>
      <c r="P283" s="25" t="s">
        <v>198</v>
      </c>
      <c r="Q283" s="25" t="s">
        <v>54</v>
      </c>
      <c r="R283" s="25" t="s">
        <v>167</v>
      </c>
    </row>
    <row r="284" spans="1:26" ht="12" customHeight="1" x14ac:dyDescent="0.55000000000000004">
      <c r="B284" s="4"/>
      <c r="D284" s="5"/>
      <c r="E284" s="5"/>
      <c r="F284" s="5"/>
      <c r="G284" s="5"/>
      <c r="H284" s="5"/>
      <c r="I284" s="5"/>
      <c r="J284" s="5"/>
      <c r="K284" s="5"/>
      <c r="L284" s="5">
        <v>1599</v>
      </c>
      <c r="M284" s="5">
        <v>1410</v>
      </c>
      <c r="N284" s="5">
        <v>122</v>
      </c>
      <c r="O284" s="5">
        <v>20</v>
      </c>
      <c r="P284" s="5">
        <v>15</v>
      </c>
      <c r="Q284" s="5">
        <v>6</v>
      </c>
      <c r="R284" s="5">
        <v>22</v>
      </c>
    </row>
    <row r="285" spans="1:26" ht="12" customHeight="1" x14ac:dyDescent="0.55000000000000004">
      <c r="B285" s="6" t="s">
        <v>125</v>
      </c>
      <c r="C285" s="3"/>
      <c r="D285" s="7">
        <v>77</v>
      </c>
      <c r="E285" s="7">
        <v>70</v>
      </c>
      <c r="F285" s="7">
        <v>7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8">
        <f>IFERROR(100*$D285/$L$284, "-")</f>
        <v>4.8155096935584742</v>
      </c>
      <c r="M285" s="8">
        <f>IFERROR(100*$E285/$M$284, "-")</f>
        <v>4.9645390070921982</v>
      </c>
      <c r="N285" s="8">
        <f>IFERROR(100*$F285/$N$284, "-")</f>
        <v>5.7377049180327866</v>
      </c>
      <c r="O285" s="8">
        <f>IFERROR(100*$G285/$O$284, "-")</f>
        <v>0</v>
      </c>
      <c r="P285" s="8">
        <f>IFERROR(100*$H285/$P$284, "-")</f>
        <v>0</v>
      </c>
      <c r="Q285" s="8">
        <f>IFERROR(100*$I285/$Q$284, "-")</f>
        <v>0</v>
      </c>
      <c r="R285" s="8">
        <f>IFERROR(100*$J285/$R$284, "-")</f>
        <v>0</v>
      </c>
      <c r="S285" s="9"/>
      <c r="T285" s="9"/>
      <c r="U285" s="9"/>
      <c r="V285" s="9"/>
      <c r="W285" s="9"/>
      <c r="X285" s="9"/>
      <c r="Y285" s="9"/>
      <c r="Z285" s="9"/>
    </row>
    <row r="286" spans="1:26" ht="12" customHeight="1" x14ac:dyDescent="0.55000000000000004">
      <c r="B286" s="10" t="s">
        <v>126</v>
      </c>
      <c r="C286" s="11"/>
      <c r="D286" s="12">
        <v>640</v>
      </c>
      <c r="E286" s="12">
        <v>570</v>
      </c>
      <c r="F286" s="12">
        <v>47</v>
      </c>
      <c r="G286" s="12">
        <v>6</v>
      </c>
      <c r="H286" s="12">
        <v>6</v>
      </c>
      <c r="I286" s="12">
        <v>3</v>
      </c>
      <c r="J286" s="12">
        <v>8</v>
      </c>
      <c r="K286" s="12">
        <v>0</v>
      </c>
      <c r="L286" s="13">
        <f t="shared" ref="L286:L288" si="147">IFERROR(100*$D286/$L$284, "-")</f>
        <v>40.025015634771734</v>
      </c>
      <c r="M286" s="13">
        <f t="shared" ref="M286:M288" si="148">IFERROR(100*$E286/$M$284, "-")</f>
        <v>40.425531914893618</v>
      </c>
      <c r="N286" s="13">
        <f t="shared" ref="N286:N288" si="149">IFERROR(100*$F286/$N$284, "-")</f>
        <v>38.524590163934427</v>
      </c>
      <c r="O286" s="13">
        <f t="shared" ref="O286:O288" si="150">IFERROR(100*$G286/$O$284, "-")</f>
        <v>30</v>
      </c>
      <c r="P286" s="13">
        <f t="shared" ref="P286:P288" si="151">IFERROR(100*$H286/$P$284, "-")</f>
        <v>40</v>
      </c>
      <c r="Q286" s="13">
        <f t="shared" ref="Q286:Q288" si="152">IFERROR(100*$I286/$Q$284, "-")</f>
        <v>50</v>
      </c>
      <c r="R286" s="13">
        <f t="shared" ref="R286:R288" si="153">IFERROR(100*$J286/$R$284, "-")</f>
        <v>36.363636363636367</v>
      </c>
      <c r="S286" s="9"/>
      <c r="T286" s="9"/>
      <c r="U286" s="9"/>
      <c r="V286" s="9"/>
      <c r="W286" s="9"/>
      <c r="X286" s="9"/>
      <c r="Y286" s="9"/>
      <c r="Z286" s="9"/>
    </row>
    <row r="287" spans="1:26" ht="12" customHeight="1" x14ac:dyDescent="0.55000000000000004">
      <c r="B287" s="14" t="s">
        <v>127</v>
      </c>
      <c r="D287" s="15">
        <v>872</v>
      </c>
      <c r="E287" s="15">
        <v>763</v>
      </c>
      <c r="F287" s="15">
        <v>67</v>
      </c>
      <c r="G287" s="15">
        <v>14</v>
      </c>
      <c r="H287" s="15">
        <v>9</v>
      </c>
      <c r="I287" s="15">
        <v>3</v>
      </c>
      <c r="J287" s="15">
        <v>12</v>
      </c>
      <c r="K287" s="15">
        <v>4</v>
      </c>
      <c r="L287" s="16">
        <f t="shared" si="147"/>
        <v>54.534083802376486</v>
      </c>
      <c r="M287" s="16">
        <f t="shared" si="148"/>
        <v>54.113475177304963</v>
      </c>
      <c r="N287" s="16">
        <f t="shared" si="149"/>
        <v>54.918032786885249</v>
      </c>
      <c r="O287" s="16">
        <f t="shared" si="150"/>
        <v>70</v>
      </c>
      <c r="P287" s="16">
        <f t="shared" si="151"/>
        <v>60</v>
      </c>
      <c r="Q287" s="16">
        <f t="shared" si="152"/>
        <v>50</v>
      </c>
      <c r="R287" s="16">
        <f t="shared" si="153"/>
        <v>54.545454545454547</v>
      </c>
      <c r="S287" s="9"/>
      <c r="T287" s="9"/>
      <c r="U287" s="9"/>
      <c r="V287" s="9"/>
      <c r="W287" s="9"/>
      <c r="X287" s="9"/>
      <c r="Y287" s="9"/>
      <c r="Z287" s="9"/>
    </row>
    <row r="288" spans="1:26" ht="12" customHeight="1" x14ac:dyDescent="0.55000000000000004">
      <c r="B288" s="17" t="s">
        <v>182</v>
      </c>
      <c r="C288" s="18"/>
      <c r="D288" s="19">
        <v>10</v>
      </c>
      <c r="E288" s="19">
        <v>7</v>
      </c>
      <c r="F288" s="19">
        <v>1</v>
      </c>
      <c r="G288" s="19">
        <v>0</v>
      </c>
      <c r="H288" s="19">
        <v>0</v>
      </c>
      <c r="I288" s="19">
        <v>0</v>
      </c>
      <c r="J288" s="19">
        <v>2</v>
      </c>
      <c r="K288" s="19">
        <v>0</v>
      </c>
      <c r="L288" s="20">
        <f t="shared" si="147"/>
        <v>0.62539086929330834</v>
      </c>
      <c r="M288" s="20">
        <f t="shared" si="148"/>
        <v>0.49645390070921985</v>
      </c>
      <c r="N288" s="20">
        <f t="shared" si="149"/>
        <v>0.81967213114754101</v>
      </c>
      <c r="O288" s="20">
        <f t="shared" si="150"/>
        <v>0</v>
      </c>
      <c r="P288" s="20">
        <f t="shared" si="151"/>
        <v>0</v>
      </c>
      <c r="Q288" s="20">
        <f t="shared" si="152"/>
        <v>0</v>
      </c>
      <c r="R288" s="20">
        <f t="shared" si="153"/>
        <v>9.0909090909090917</v>
      </c>
      <c r="S288" s="9"/>
      <c r="T288" s="9"/>
      <c r="U288" s="9"/>
      <c r="V288" s="9"/>
      <c r="W288" s="9"/>
      <c r="X288" s="9"/>
      <c r="Y288" s="9"/>
      <c r="Z288" s="9"/>
    </row>
    <row r="289" spans="1:26" ht="12" customHeight="1" x14ac:dyDescent="0.55000000000000004">
      <c r="B289" s="30" t="s">
        <v>7</v>
      </c>
      <c r="C289" s="31"/>
      <c r="D289" s="21">
        <v>1599</v>
      </c>
      <c r="E289" s="21">
        <v>1410</v>
      </c>
      <c r="F289" s="21">
        <v>122</v>
      </c>
      <c r="G289" s="21">
        <v>20</v>
      </c>
      <c r="H289" s="21">
        <v>15</v>
      </c>
      <c r="I289" s="21">
        <v>6</v>
      </c>
      <c r="J289" s="21">
        <v>22</v>
      </c>
      <c r="K289" s="21">
        <v>4</v>
      </c>
      <c r="L289" s="22">
        <f>IF(SUM($L$285:$L$288) = 0, "-", SUM($L$285:$L$288))</f>
        <v>100</v>
      </c>
      <c r="M289" s="22">
        <f>IF(SUM($M$285:$M$288) = 0, "-", SUM($M$285:$M$288))</f>
        <v>100</v>
      </c>
      <c r="N289" s="22">
        <f>IF(SUM($N$285:$N$288) = 0, "-", SUM($N$285:$N$288))</f>
        <v>100</v>
      </c>
      <c r="O289" s="22">
        <f>IF(SUM($O$285:$O$288) = 0, "-", SUM($O$285:$O$288))</f>
        <v>100</v>
      </c>
      <c r="P289" s="22">
        <f>IF(SUM($P$285:$P$288) = 0, "-", SUM($P$285:$P$288))</f>
        <v>100</v>
      </c>
      <c r="Q289" s="22">
        <f>IF(SUM($Q$285:$Q$288) = 0, "-", SUM($Q$285:$Q$288))</f>
        <v>100</v>
      </c>
      <c r="R289" s="22">
        <f>IF(SUM($R$285:$R$288) = 0, "-", SUM($R$285:$R$288))</f>
        <v>100</v>
      </c>
      <c r="S289" s="9"/>
      <c r="T289" s="9"/>
      <c r="U289" s="9"/>
      <c r="V289" s="9"/>
      <c r="W289" s="9"/>
      <c r="X289" s="9"/>
      <c r="Y289" s="9"/>
      <c r="Z289" s="9"/>
    </row>
    <row r="291" spans="1:26" ht="12" customHeight="1" x14ac:dyDescent="0.55000000000000004">
      <c r="A291" s="32" t="s">
        <v>128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</row>
    <row r="292" spans="1:26" ht="12" customHeight="1" x14ac:dyDescent="0.55000000000000004">
      <c r="B292" s="2"/>
      <c r="C292" s="3"/>
      <c r="D292" s="30" t="s">
        <v>1</v>
      </c>
      <c r="E292" s="33"/>
      <c r="F292" s="33"/>
      <c r="G292" s="33"/>
      <c r="H292" s="33"/>
      <c r="I292" s="33"/>
      <c r="J292" s="33"/>
      <c r="K292" s="31"/>
      <c r="L292" s="30" t="s">
        <v>2</v>
      </c>
      <c r="M292" s="33"/>
      <c r="N292" s="33"/>
      <c r="O292" s="33"/>
      <c r="P292" s="33"/>
      <c r="Q292" s="33"/>
      <c r="R292" s="31"/>
    </row>
    <row r="293" spans="1:26" ht="33.75" customHeight="1" x14ac:dyDescent="0.55000000000000004">
      <c r="B293" s="4"/>
      <c r="D293" s="25" t="s">
        <v>181</v>
      </c>
      <c r="E293" s="25" t="s">
        <v>195</v>
      </c>
      <c r="F293" s="25" t="s">
        <v>196</v>
      </c>
      <c r="G293" s="25" t="s">
        <v>197</v>
      </c>
      <c r="H293" s="25" t="s">
        <v>198</v>
      </c>
      <c r="I293" s="25" t="s">
        <v>54</v>
      </c>
      <c r="J293" s="25" t="s">
        <v>167</v>
      </c>
      <c r="K293" s="25" t="s">
        <v>182</v>
      </c>
      <c r="L293" s="25" t="s">
        <v>181</v>
      </c>
      <c r="M293" s="25" t="s">
        <v>195</v>
      </c>
      <c r="N293" s="25" t="s">
        <v>196</v>
      </c>
      <c r="O293" s="25" t="s">
        <v>197</v>
      </c>
      <c r="P293" s="25" t="s">
        <v>198</v>
      </c>
      <c r="Q293" s="25" t="s">
        <v>54</v>
      </c>
      <c r="R293" s="25" t="s">
        <v>167</v>
      </c>
    </row>
    <row r="294" spans="1:26" ht="12" customHeight="1" x14ac:dyDescent="0.55000000000000004">
      <c r="B294" s="4"/>
      <c r="D294" s="5"/>
      <c r="E294" s="5"/>
      <c r="F294" s="5"/>
      <c r="G294" s="5"/>
      <c r="H294" s="5"/>
      <c r="I294" s="5"/>
      <c r="J294" s="5"/>
      <c r="K294" s="5"/>
      <c r="L294" s="5">
        <v>1599</v>
      </c>
      <c r="M294" s="5">
        <v>1410</v>
      </c>
      <c r="N294" s="5">
        <v>122</v>
      </c>
      <c r="O294" s="5">
        <v>20</v>
      </c>
      <c r="P294" s="5">
        <v>15</v>
      </c>
      <c r="Q294" s="5">
        <v>6</v>
      </c>
      <c r="R294" s="5">
        <v>22</v>
      </c>
    </row>
    <row r="295" spans="1:26" ht="12" customHeight="1" x14ac:dyDescent="0.55000000000000004">
      <c r="B295" s="6" t="s">
        <v>125</v>
      </c>
      <c r="C295" s="3"/>
      <c r="D295" s="7">
        <v>822</v>
      </c>
      <c r="E295" s="7">
        <v>735</v>
      </c>
      <c r="F295" s="7">
        <v>58</v>
      </c>
      <c r="G295" s="7">
        <v>7</v>
      </c>
      <c r="H295" s="7">
        <v>8</v>
      </c>
      <c r="I295" s="7">
        <v>2</v>
      </c>
      <c r="J295" s="7">
        <v>10</v>
      </c>
      <c r="K295" s="7">
        <v>2</v>
      </c>
      <c r="L295" s="8">
        <f>IFERROR(100*$D295/$L$294, "-")</f>
        <v>51.407129455909946</v>
      </c>
      <c r="M295" s="8">
        <f>IFERROR(100*$E295/$M$294, "-")</f>
        <v>52.127659574468083</v>
      </c>
      <c r="N295" s="8">
        <f>IFERROR(100*$F295/$N$294, "-")</f>
        <v>47.540983606557376</v>
      </c>
      <c r="O295" s="8">
        <f>IFERROR(100*$G295/$O$294, "-")</f>
        <v>35</v>
      </c>
      <c r="P295" s="8">
        <f>IFERROR(100*$H295/$P$294, "-")</f>
        <v>53.333333333333336</v>
      </c>
      <c r="Q295" s="8">
        <f>IFERROR(100*$I295/$Q$294, "-")</f>
        <v>33.333333333333336</v>
      </c>
      <c r="R295" s="8">
        <f>IFERROR(100*$J295/$R$294, "-")</f>
        <v>45.454545454545453</v>
      </c>
      <c r="S295" s="9"/>
      <c r="T295" s="9"/>
      <c r="U295" s="9"/>
      <c r="V295" s="9"/>
      <c r="W295" s="9"/>
      <c r="X295" s="9"/>
      <c r="Y295" s="9"/>
      <c r="Z295" s="9"/>
    </row>
    <row r="296" spans="1:26" ht="12" customHeight="1" x14ac:dyDescent="0.55000000000000004">
      <c r="B296" s="10" t="s">
        <v>126</v>
      </c>
      <c r="C296" s="11"/>
      <c r="D296" s="12">
        <v>477</v>
      </c>
      <c r="E296" s="12">
        <v>415</v>
      </c>
      <c r="F296" s="12">
        <v>36</v>
      </c>
      <c r="G296" s="12">
        <v>8</v>
      </c>
      <c r="H296" s="12">
        <v>5</v>
      </c>
      <c r="I296" s="12">
        <v>2</v>
      </c>
      <c r="J296" s="12">
        <v>10</v>
      </c>
      <c r="K296" s="12">
        <v>1</v>
      </c>
      <c r="L296" s="13">
        <f t="shared" ref="L296:L298" si="154">IFERROR(100*$D296/$L$294, "-")</f>
        <v>29.831144465290805</v>
      </c>
      <c r="M296" s="13">
        <f t="shared" ref="M296:M298" si="155">IFERROR(100*$E296/$M$294, "-")</f>
        <v>29.432624113475178</v>
      </c>
      <c r="N296" s="13">
        <f t="shared" ref="N296:N298" si="156">IFERROR(100*$F296/$N$294, "-")</f>
        <v>29.508196721311474</v>
      </c>
      <c r="O296" s="13">
        <f t="shared" ref="O296:O298" si="157">IFERROR(100*$G296/$O$294, "-")</f>
        <v>40</v>
      </c>
      <c r="P296" s="13">
        <f t="shared" ref="P296:P298" si="158">IFERROR(100*$H296/$P$294, "-")</f>
        <v>33.333333333333336</v>
      </c>
      <c r="Q296" s="13">
        <f t="shared" ref="Q296:Q298" si="159">IFERROR(100*$I296/$Q$294, "-")</f>
        <v>33.333333333333336</v>
      </c>
      <c r="R296" s="13">
        <f t="shared" ref="R296:R298" si="160">IFERROR(100*$J296/$R$294, "-")</f>
        <v>45.454545454545453</v>
      </c>
      <c r="S296" s="9"/>
      <c r="T296" s="9"/>
      <c r="U296" s="9"/>
      <c r="V296" s="9"/>
      <c r="W296" s="9"/>
      <c r="X296" s="9"/>
      <c r="Y296" s="9"/>
      <c r="Z296" s="9"/>
    </row>
    <row r="297" spans="1:26" ht="12" customHeight="1" x14ac:dyDescent="0.55000000000000004">
      <c r="B297" s="14" t="s">
        <v>127</v>
      </c>
      <c r="D297" s="15">
        <v>293</v>
      </c>
      <c r="E297" s="15">
        <v>255</v>
      </c>
      <c r="F297" s="15">
        <v>27</v>
      </c>
      <c r="G297" s="15">
        <v>5</v>
      </c>
      <c r="H297" s="15">
        <v>2</v>
      </c>
      <c r="I297" s="15">
        <v>2</v>
      </c>
      <c r="J297" s="15">
        <v>2</v>
      </c>
      <c r="K297" s="15">
        <v>0</v>
      </c>
      <c r="L297" s="16">
        <f t="shared" si="154"/>
        <v>18.323952470293932</v>
      </c>
      <c r="M297" s="16">
        <f t="shared" si="155"/>
        <v>18.085106382978722</v>
      </c>
      <c r="N297" s="16">
        <f t="shared" si="156"/>
        <v>22.131147540983605</v>
      </c>
      <c r="O297" s="16">
        <f t="shared" si="157"/>
        <v>25</v>
      </c>
      <c r="P297" s="16">
        <f t="shared" si="158"/>
        <v>13.333333333333334</v>
      </c>
      <c r="Q297" s="16">
        <f t="shared" si="159"/>
        <v>33.333333333333336</v>
      </c>
      <c r="R297" s="16">
        <f t="shared" si="160"/>
        <v>9.0909090909090917</v>
      </c>
      <c r="S297" s="9"/>
      <c r="T297" s="9"/>
      <c r="U297" s="9"/>
      <c r="V297" s="9"/>
      <c r="W297" s="9"/>
      <c r="X297" s="9"/>
      <c r="Y297" s="9"/>
      <c r="Z297" s="9"/>
    </row>
    <row r="298" spans="1:26" ht="12" customHeight="1" x14ac:dyDescent="0.55000000000000004">
      <c r="B298" s="17" t="s">
        <v>182</v>
      </c>
      <c r="C298" s="18"/>
      <c r="D298" s="19">
        <v>7</v>
      </c>
      <c r="E298" s="19">
        <v>5</v>
      </c>
      <c r="F298" s="19">
        <v>1</v>
      </c>
      <c r="G298" s="19">
        <v>0</v>
      </c>
      <c r="H298" s="19">
        <v>0</v>
      </c>
      <c r="I298" s="19">
        <v>0</v>
      </c>
      <c r="J298" s="19">
        <v>0</v>
      </c>
      <c r="K298" s="19">
        <v>1</v>
      </c>
      <c r="L298" s="20">
        <f t="shared" si="154"/>
        <v>0.43777360850531583</v>
      </c>
      <c r="M298" s="20">
        <f t="shared" si="155"/>
        <v>0.3546099290780142</v>
      </c>
      <c r="N298" s="20">
        <f t="shared" si="156"/>
        <v>0.81967213114754101</v>
      </c>
      <c r="O298" s="20">
        <f t="shared" si="157"/>
        <v>0</v>
      </c>
      <c r="P298" s="20">
        <f t="shared" si="158"/>
        <v>0</v>
      </c>
      <c r="Q298" s="20">
        <f t="shared" si="159"/>
        <v>0</v>
      </c>
      <c r="R298" s="20">
        <f t="shared" si="160"/>
        <v>0</v>
      </c>
      <c r="S298" s="9"/>
      <c r="T298" s="9"/>
      <c r="U298" s="9"/>
      <c r="V298" s="9"/>
      <c r="W298" s="9"/>
      <c r="X298" s="9"/>
      <c r="Y298" s="9"/>
      <c r="Z298" s="9"/>
    </row>
    <row r="299" spans="1:26" ht="12" customHeight="1" x14ac:dyDescent="0.55000000000000004">
      <c r="B299" s="30" t="s">
        <v>7</v>
      </c>
      <c r="C299" s="31"/>
      <c r="D299" s="21">
        <v>1599</v>
      </c>
      <c r="E299" s="21">
        <v>1410</v>
      </c>
      <c r="F299" s="21">
        <v>122</v>
      </c>
      <c r="G299" s="21">
        <v>20</v>
      </c>
      <c r="H299" s="21">
        <v>15</v>
      </c>
      <c r="I299" s="21">
        <v>6</v>
      </c>
      <c r="J299" s="21">
        <v>22</v>
      </c>
      <c r="K299" s="21">
        <v>4</v>
      </c>
      <c r="L299" s="22">
        <f>IF(SUM($L$295:$L$298) = 0, "-", SUM($L$295:$L$298))</f>
        <v>99.999999999999986</v>
      </c>
      <c r="M299" s="22">
        <f>IF(SUM($M$295:$M$298) = 0, "-", SUM($M$295:$M$298))</f>
        <v>100</v>
      </c>
      <c r="N299" s="22">
        <f>IF(SUM($N$295:$N$298) = 0, "-", SUM($N$295:$N$298))</f>
        <v>100</v>
      </c>
      <c r="O299" s="22">
        <f>IF(SUM($O$295:$O$298) = 0, "-", SUM($O$295:$O$298))</f>
        <v>100</v>
      </c>
      <c r="P299" s="22">
        <f>IF(SUM($P$295:$P$298) = 0, "-", SUM($P$295:$P$298))</f>
        <v>100</v>
      </c>
      <c r="Q299" s="22">
        <f>IF(SUM($Q$295:$Q$298) = 0, "-", SUM($Q$295:$Q$298))</f>
        <v>100</v>
      </c>
      <c r="R299" s="22">
        <f>IF(SUM($R$295:$R$298) = 0, "-", SUM($R$295:$R$298))</f>
        <v>100</v>
      </c>
      <c r="S299" s="9"/>
      <c r="T299" s="9"/>
      <c r="U299" s="9"/>
      <c r="V299" s="9"/>
      <c r="W299" s="9"/>
      <c r="X299" s="9"/>
      <c r="Y299" s="9"/>
      <c r="Z299" s="9"/>
    </row>
    <row r="301" spans="1:26" ht="12" customHeight="1" x14ac:dyDescent="0.55000000000000004">
      <c r="A301" s="32" t="s">
        <v>129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</row>
    <row r="302" spans="1:26" ht="12" customHeight="1" x14ac:dyDescent="0.55000000000000004">
      <c r="B302" s="2"/>
      <c r="C302" s="3"/>
      <c r="D302" s="30" t="s">
        <v>1</v>
      </c>
      <c r="E302" s="33"/>
      <c r="F302" s="33"/>
      <c r="G302" s="33"/>
      <c r="H302" s="33"/>
      <c r="I302" s="33"/>
      <c r="J302" s="33"/>
      <c r="K302" s="31"/>
      <c r="L302" s="30" t="s">
        <v>2</v>
      </c>
      <c r="M302" s="33"/>
      <c r="N302" s="33"/>
      <c r="O302" s="33"/>
      <c r="P302" s="33"/>
      <c r="Q302" s="33"/>
      <c r="R302" s="31"/>
    </row>
    <row r="303" spans="1:26" ht="33.75" customHeight="1" x14ac:dyDescent="0.55000000000000004">
      <c r="B303" s="4"/>
      <c r="D303" s="25" t="s">
        <v>181</v>
      </c>
      <c r="E303" s="25" t="s">
        <v>195</v>
      </c>
      <c r="F303" s="25" t="s">
        <v>196</v>
      </c>
      <c r="G303" s="25" t="s">
        <v>197</v>
      </c>
      <c r="H303" s="25" t="s">
        <v>198</v>
      </c>
      <c r="I303" s="25" t="s">
        <v>54</v>
      </c>
      <c r="J303" s="25" t="s">
        <v>167</v>
      </c>
      <c r="K303" s="25" t="s">
        <v>182</v>
      </c>
      <c r="L303" s="25" t="s">
        <v>181</v>
      </c>
      <c r="M303" s="25" t="s">
        <v>195</v>
      </c>
      <c r="N303" s="25" t="s">
        <v>196</v>
      </c>
      <c r="O303" s="25" t="s">
        <v>197</v>
      </c>
      <c r="P303" s="25" t="s">
        <v>198</v>
      </c>
      <c r="Q303" s="25" t="s">
        <v>54</v>
      </c>
      <c r="R303" s="25" t="s">
        <v>167</v>
      </c>
    </row>
    <row r="304" spans="1:26" ht="12" customHeight="1" x14ac:dyDescent="0.55000000000000004">
      <c r="B304" s="4"/>
      <c r="D304" s="5"/>
      <c r="E304" s="5"/>
      <c r="F304" s="5"/>
      <c r="G304" s="5"/>
      <c r="H304" s="5"/>
      <c r="I304" s="5"/>
      <c r="J304" s="5"/>
      <c r="K304" s="5"/>
      <c r="L304" s="5">
        <v>1599</v>
      </c>
      <c r="M304" s="5">
        <v>1410</v>
      </c>
      <c r="N304" s="5">
        <v>122</v>
      </c>
      <c r="O304" s="5">
        <v>20</v>
      </c>
      <c r="P304" s="5">
        <v>15</v>
      </c>
      <c r="Q304" s="5">
        <v>6</v>
      </c>
      <c r="R304" s="5">
        <v>22</v>
      </c>
    </row>
    <row r="305" spans="1:26" ht="12" customHeight="1" x14ac:dyDescent="0.55000000000000004">
      <c r="B305" s="6" t="s">
        <v>125</v>
      </c>
      <c r="C305" s="3"/>
      <c r="D305" s="7">
        <v>417</v>
      </c>
      <c r="E305" s="7">
        <v>371</v>
      </c>
      <c r="F305" s="7">
        <v>32</v>
      </c>
      <c r="G305" s="7">
        <v>4</v>
      </c>
      <c r="H305" s="7">
        <v>3</v>
      </c>
      <c r="I305" s="7">
        <v>3</v>
      </c>
      <c r="J305" s="7">
        <v>3</v>
      </c>
      <c r="K305" s="7">
        <v>1</v>
      </c>
      <c r="L305" s="8">
        <f>IFERROR(100*$D305/$L$304, "-")</f>
        <v>26.078799249530956</v>
      </c>
      <c r="M305" s="8">
        <f>IFERROR(100*$E305/$M$304, "-")</f>
        <v>26.312056737588652</v>
      </c>
      <c r="N305" s="8">
        <f>IFERROR(100*$F305/$N$304, "-")</f>
        <v>26.229508196721312</v>
      </c>
      <c r="O305" s="8">
        <f>IFERROR(100*$G305/$O$304, "-")</f>
        <v>20</v>
      </c>
      <c r="P305" s="8">
        <f>IFERROR(100*$H305/$P$304, "-")</f>
        <v>20</v>
      </c>
      <c r="Q305" s="8">
        <f>IFERROR(100*$I305/$Q$304, "-")</f>
        <v>50</v>
      </c>
      <c r="R305" s="8">
        <f>IFERROR(100*$J305/$R$304, "-")</f>
        <v>13.636363636363637</v>
      </c>
      <c r="S305" s="9"/>
      <c r="T305" s="9"/>
      <c r="U305" s="9"/>
      <c r="V305" s="9"/>
      <c r="W305" s="9"/>
      <c r="X305" s="9"/>
      <c r="Y305" s="9"/>
      <c r="Z305" s="9"/>
    </row>
    <row r="306" spans="1:26" ht="12" customHeight="1" x14ac:dyDescent="0.55000000000000004">
      <c r="B306" s="10" t="s">
        <v>126</v>
      </c>
      <c r="C306" s="11"/>
      <c r="D306" s="12">
        <v>665</v>
      </c>
      <c r="E306" s="12">
        <v>597</v>
      </c>
      <c r="F306" s="12">
        <v>42</v>
      </c>
      <c r="G306" s="12">
        <v>8</v>
      </c>
      <c r="H306" s="12">
        <v>6</v>
      </c>
      <c r="I306" s="12">
        <v>2</v>
      </c>
      <c r="J306" s="12">
        <v>10</v>
      </c>
      <c r="K306" s="12">
        <v>0</v>
      </c>
      <c r="L306" s="13">
        <f t="shared" ref="L306:L308" si="161">IFERROR(100*$D306/$L$304, "-")</f>
        <v>41.588492808005</v>
      </c>
      <c r="M306" s="13">
        <f t="shared" ref="M306:M308" si="162">IFERROR(100*$E306/$M$304, "-")</f>
        <v>42.340425531914896</v>
      </c>
      <c r="N306" s="13">
        <f t="shared" ref="N306:N308" si="163">IFERROR(100*$F306/$N$304, "-")</f>
        <v>34.42622950819672</v>
      </c>
      <c r="O306" s="13">
        <f t="shared" ref="O306:O308" si="164">IFERROR(100*$G306/$O$304, "-")</f>
        <v>40</v>
      </c>
      <c r="P306" s="13">
        <f t="shared" ref="P306:P308" si="165">IFERROR(100*$H306/$P$304, "-")</f>
        <v>40</v>
      </c>
      <c r="Q306" s="13">
        <f t="shared" ref="Q306:Q308" si="166">IFERROR(100*$I306/$Q$304, "-")</f>
        <v>33.333333333333336</v>
      </c>
      <c r="R306" s="13">
        <f t="shared" ref="R306:R308" si="167">IFERROR(100*$J306/$R$304, "-")</f>
        <v>45.454545454545453</v>
      </c>
      <c r="S306" s="9"/>
      <c r="T306" s="9"/>
      <c r="U306" s="9"/>
      <c r="V306" s="9"/>
      <c r="W306" s="9"/>
      <c r="X306" s="9"/>
      <c r="Y306" s="9"/>
      <c r="Z306" s="9"/>
    </row>
    <row r="307" spans="1:26" ht="12" customHeight="1" x14ac:dyDescent="0.55000000000000004">
      <c r="B307" s="14" t="s">
        <v>127</v>
      </c>
      <c r="D307" s="15">
        <v>503</v>
      </c>
      <c r="E307" s="15">
        <v>433</v>
      </c>
      <c r="F307" s="15">
        <v>45</v>
      </c>
      <c r="G307" s="15">
        <v>7</v>
      </c>
      <c r="H307" s="15">
        <v>6</v>
      </c>
      <c r="I307" s="15">
        <v>1</v>
      </c>
      <c r="J307" s="15">
        <v>9</v>
      </c>
      <c r="K307" s="15">
        <v>2</v>
      </c>
      <c r="L307" s="16">
        <f t="shared" si="161"/>
        <v>31.457160725453409</v>
      </c>
      <c r="M307" s="16">
        <f t="shared" si="162"/>
        <v>30.709219858156029</v>
      </c>
      <c r="N307" s="16">
        <f t="shared" si="163"/>
        <v>36.885245901639344</v>
      </c>
      <c r="O307" s="16">
        <f t="shared" si="164"/>
        <v>35</v>
      </c>
      <c r="P307" s="16">
        <f t="shared" si="165"/>
        <v>40</v>
      </c>
      <c r="Q307" s="16">
        <f t="shared" si="166"/>
        <v>16.666666666666668</v>
      </c>
      <c r="R307" s="16">
        <f t="shared" si="167"/>
        <v>40.909090909090907</v>
      </c>
      <c r="S307" s="9"/>
      <c r="T307" s="9"/>
      <c r="U307" s="9"/>
      <c r="V307" s="9"/>
      <c r="W307" s="9"/>
      <c r="X307" s="9"/>
      <c r="Y307" s="9"/>
      <c r="Z307" s="9"/>
    </row>
    <row r="308" spans="1:26" ht="12" customHeight="1" x14ac:dyDescent="0.55000000000000004">
      <c r="B308" s="17" t="s">
        <v>182</v>
      </c>
      <c r="C308" s="18"/>
      <c r="D308" s="19">
        <v>14</v>
      </c>
      <c r="E308" s="19">
        <v>9</v>
      </c>
      <c r="F308" s="19">
        <v>3</v>
      </c>
      <c r="G308" s="19">
        <v>1</v>
      </c>
      <c r="H308" s="19">
        <v>0</v>
      </c>
      <c r="I308" s="19">
        <v>0</v>
      </c>
      <c r="J308" s="19">
        <v>0</v>
      </c>
      <c r="K308" s="19">
        <v>1</v>
      </c>
      <c r="L308" s="20">
        <f t="shared" si="161"/>
        <v>0.87554721701063165</v>
      </c>
      <c r="M308" s="20">
        <f t="shared" si="162"/>
        <v>0.63829787234042556</v>
      </c>
      <c r="N308" s="20">
        <f t="shared" si="163"/>
        <v>2.459016393442623</v>
      </c>
      <c r="O308" s="20">
        <f t="shared" si="164"/>
        <v>5</v>
      </c>
      <c r="P308" s="20">
        <f t="shared" si="165"/>
        <v>0</v>
      </c>
      <c r="Q308" s="20">
        <f t="shared" si="166"/>
        <v>0</v>
      </c>
      <c r="R308" s="20">
        <f t="shared" si="167"/>
        <v>0</v>
      </c>
      <c r="S308" s="9"/>
      <c r="T308" s="9"/>
      <c r="U308" s="9"/>
      <c r="V308" s="9"/>
      <c r="W308" s="9"/>
      <c r="X308" s="9"/>
      <c r="Y308" s="9"/>
      <c r="Z308" s="9"/>
    </row>
    <row r="309" spans="1:26" ht="12" customHeight="1" x14ac:dyDescent="0.55000000000000004">
      <c r="B309" s="30" t="s">
        <v>7</v>
      </c>
      <c r="C309" s="31"/>
      <c r="D309" s="21">
        <v>1599</v>
      </c>
      <c r="E309" s="21">
        <v>1410</v>
      </c>
      <c r="F309" s="21">
        <v>122</v>
      </c>
      <c r="G309" s="21">
        <v>20</v>
      </c>
      <c r="H309" s="21">
        <v>15</v>
      </c>
      <c r="I309" s="21">
        <v>6</v>
      </c>
      <c r="J309" s="21">
        <v>22</v>
      </c>
      <c r="K309" s="21">
        <v>4</v>
      </c>
      <c r="L309" s="22">
        <f>IF(SUM($L$305:$L$308) = 0, "-", SUM($L$305:$L$308))</f>
        <v>100</v>
      </c>
      <c r="M309" s="22">
        <f>IF(SUM($M$305:$M$308) = 0, "-", SUM($M$305:$M$308))</f>
        <v>100.00000000000001</v>
      </c>
      <c r="N309" s="22">
        <f>IF(SUM($N$305:$N$308) = 0, "-", SUM($N$305:$N$308))</f>
        <v>100</v>
      </c>
      <c r="O309" s="22">
        <f>IF(SUM($O$305:$O$308) = 0, "-", SUM($O$305:$O$308))</f>
        <v>100</v>
      </c>
      <c r="P309" s="22">
        <f>IF(SUM($P$305:$P$308) = 0, "-", SUM($P$305:$P$308))</f>
        <v>100</v>
      </c>
      <c r="Q309" s="22">
        <f>IF(SUM($Q$305:$Q$308) = 0, "-", SUM($Q$305:$Q$308))</f>
        <v>100.00000000000001</v>
      </c>
      <c r="R309" s="22">
        <f>IF(SUM($R$305:$R$308) = 0, "-", SUM($R$305:$R$308))</f>
        <v>100</v>
      </c>
      <c r="S309" s="9"/>
      <c r="T309" s="9"/>
      <c r="U309" s="9"/>
      <c r="V309" s="9"/>
      <c r="W309" s="9"/>
      <c r="X309" s="9"/>
      <c r="Y309" s="9"/>
      <c r="Z309" s="9"/>
    </row>
    <row r="311" spans="1:26" ht="12" customHeight="1" x14ac:dyDescent="0.55000000000000004">
      <c r="A311" s="32" t="s">
        <v>130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</row>
    <row r="312" spans="1:26" ht="12" customHeight="1" x14ac:dyDescent="0.55000000000000004">
      <c r="B312" s="2"/>
      <c r="C312" s="3"/>
      <c r="D312" s="30" t="s">
        <v>1</v>
      </c>
      <c r="E312" s="33"/>
      <c r="F312" s="33"/>
      <c r="G312" s="33"/>
      <c r="H312" s="33"/>
      <c r="I312" s="33"/>
      <c r="J312" s="33"/>
      <c r="K312" s="31"/>
      <c r="L312" s="30" t="s">
        <v>2</v>
      </c>
      <c r="M312" s="33"/>
      <c r="N312" s="33"/>
      <c r="O312" s="33"/>
      <c r="P312" s="33"/>
      <c r="Q312" s="33"/>
      <c r="R312" s="31"/>
    </row>
    <row r="313" spans="1:26" ht="33.75" customHeight="1" x14ac:dyDescent="0.55000000000000004">
      <c r="B313" s="4"/>
      <c r="D313" s="25" t="s">
        <v>181</v>
      </c>
      <c r="E313" s="25" t="s">
        <v>195</v>
      </c>
      <c r="F313" s="25" t="s">
        <v>196</v>
      </c>
      <c r="G313" s="25" t="s">
        <v>197</v>
      </c>
      <c r="H313" s="25" t="s">
        <v>198</v>
      </c>
      <c r="I313" s="25" t="s">
        <v>54</v>
      </c>
      <c r="J313" s="25" t="s">
        <v>167</v>
      </c>
      <c r="K313" s="25" t="s">
        <v>182</v>
      </c>
      <c r="L313" s="25" t="s">
        <v>181</v>
      </c>
      <c r="M313" s="25" t="s">
        <v>195</v>
      </c>
      <c r="N313" s="25" t="s">
        <v>196</v>
      </c>
      <c r="O313" s="25" t="s">
        <v>197</v>
      </c>
      <c r="P313" s="25" t="s">
        <v>198</v>
      </c>
      <c r="Q313" s="25" t="s">
        <v>54</v>
      </c>
      <c r="R313" s="25" t="s">
        <v>167</v>
      </c>
    </row>
    <row r="314" spans="1:26" ht="12" customHeight="1" x14ac:dyDescent="0.55000000000000004">
      <c r="B314" s="4"/>
      <c r="D314" s="5"/>
      <c r="E314" s="5"/>
      <c r="F314" s="5"/>
      <c r="G314" s="5"/>
      <c r="H314" s="5"/>
      <c r="I314" s="5"/>
      <c r="J314" s="5"/>
      <c r="K314" s="5"/>
      <c r="L314" s="5">
        <v>1599</v>
      </c>
      <c r="M314" s="5">
        <v>1410</v>
      </c>
      <c r="N314" s="5">
        <v>122</v>
      </c>
      <c r="O314" s="5">
        <v>20</v>
      </c>
      <c r="P314" s="5">
        <v>15</v>
      </c>
      <c r="Q314" s="5">
        <v>6</v>
      </c>
      <c r="R314" s="5">
        <v>22</v>
      </c>
    </row>
    <row r="315" spans="1:26" ht="12" customHeight="1" x14ac:dyDescent="0.55000000000000004">
      <c r="B315" s="6" t="s">
        <v>125</v>
      </c>
      <c r="C315" s="3"/>
      <c r="D315" s="7">
        <v>1021</v>
      </c>
      <c r="E315" s="7">
        <v>904</v>
      </c>
      <c r="F315" s="7">
        <v>76</v>
      </c>
      <c r="G315" s="7">
        <v>11</v>
      </c>
      <c r="H315" s="7">
        <v>7</v>
      </c>
      <c r="I315" s="7">
        <v>4</v>
      </c>
      <c r="J315" s="7">
        <v>17</v>
      </c>
      <c r="K315" s="7">
        <v>2</v>
      </c>
      <c r="L315" s="8">
        <f>IFERROR(100*$D315/$L$314, "-")</f>
        <v>63.85240775484678</v>
      </c>
      <c r="M315" s="8">
        <f>IFERROR(100*$E315/$M$314, "-")</f>
        <v>64.113475177304963</v>
      </c>
      <c r="N315" s="8">
        <f>IFERROR(100*$F315/$N$314, "-")</f>
        <v>62.295081967213115</v>
      </c>
      <c r="O315" s="8">
        <f>IFERROR(100*$G315/$O$314, "-")</f>
        <v>55</v>
      </c>
      <c r="P315" s="8">
        <f>IFERROR(100*$H315/$P$314, "-")</f>
        <v>46.666666666666664</v>
      </c>
      <c r="Q315" s="8">
        <f>IFERROR(100*$I315/$Q$314, "-")</f>
        <v>66.666666666666671</v>
      </c>
      <c r="R315" s="8">
        <f>IFERROR(100*$J315/$R$314, "-")</f>
        <v>77.272727272727266</v>
      </c>
      <c r="S315" s="9"/>
      <c r="T315" s="9"/>
      <c r="U315" s="9"/>
      <c r="V315" s="9"/>
      <c r="W315" s="9"/>
      <c r="X315" s="9"/>
      <c r="Y315" s="9"/>
      <c r="Z315" s="9"/>
    </row>
    <row r="316" spans="1:26" ht="12" customHeight="1" x14ac:dyDescent="0.55000000000000004">
      <c r="B316" s="10" t="s">
        <v>126</v>
      </c>
      <c r="C316" s="11"/>
      <c r="D316" s="12">
        <v>422</v>
      </c>
      <c r="E316" s="12">
        <v>373</v>
      </c>
      <c r="F316" s="12">
        <v>31</v>
      </c>
      <c r="G316" s="12">
        <v>5</v>
      </c>
      <c r="H316" s="12">
        <v>7</v>
      </c>
      <c r="I316" s="12">
        <v>2</v>
      </c>
      <c r="J316" s="12">
        <v>3</v>
      </c>
      <c r="K316" s="12">
        <v>1</v>
      </c>
      <c r="L316" s="13">
        <f t="shared" ref="L316:L318" si="168">IFERROR(100*$D316/$L$314, "-")</f>
        <v>26.391494684177612</v>
      </c>
      <c r="M316" s="13">
        <f t="shared" ref="M316:M318" si="169">IFERROR(100*$E316/$M$314, "-")</f>
        <v>26.453900709219859</v>
      </c>
      <c r="N316" s="13">
        <f t="shared" ref="N316:N318" si="170">IFERROR(100*$F316/$N$314, "-")</f>
        <v>25.409836065573771</v>
      </c>
      <c r="O316" s="13">
        <f t="shared" ref="O316:O318" si="171">IFERROR(100*$G316/$O$314, "-")</f>
        <v>25</v>
      </c>
      <c r="P316" s="13">
        <f t="shared" ref="P316:P318" si="172">IFERROR(100*$H316/$P$314, "-")</f>
        <v>46.666666666666664</v>
      </c>
      <c r="Q316" s="13">
        <f t="shared" ref="Q316:Q318" si="173">IFERROR(100*$I316/$Q$314, "-")</f>
        <v>33.333333333333336</v>
      </c>
      <c r="R316" s="13">
        <f t="shared" ref="R316:R318" si="174">IFERROR(100*$J316/$R$314, "-")</f>
        <v>13.636363636363637</v>
      </c>
      <c r="S316" s="9"/>
      <c r="T316" s="9"/>
      <c r="U316" s="9"/>
      <c r="V316" s="9"/>
      <c r="W316" s="9"/>
      <c r="X316" s="9"/>
      <c r="Y316" s="9"/>
      <c r="Z316" s="9"/>
    </row>
    <row r="317" spans="1:26" ht="12" customHeight="1" x14ac:dyDescent="0.55000000000000004">
      <c r="B317" s="14" t="s">
        <v>127</v>
      </c>
      <c r="D317" s="15">
        <v>147</v>
      </c>
      <c r="E317" s="15">
        <v>126</v>
      </c>
      <c r="F317" s="15">
        <v>14</v>
      </c>
      <c r="G317" s="15">
        <v>4</v>
      </c>
      <c r="H317" s="15">
        <v>1</v>
      </c>
      <c r="I317" s="15">
        <v>0</v>
      </c>
      <c r="J317" s="15">
        <v>2</v>
      </c>
      <c r="K317" s="15">
        <v>0</v>
      </c>
      <c r="L317" s="16">
        <f t="shared" si="168"/>
        <v>9.1932457786116331</v>
      </c>
      <c r="M317" s="16">
        <f t="shared" si="169"/>
        <v>8.9361702127659566</v>
      </c>
      <c r="N317" s="16">
        <f t="shared" si="170"/>
        <v>11.475409836065573</v>
      </c>
      <c r="O317" s="16">
        <f t="shared" si="171"/>
        <v>20</v>
      </c>
      <c r="P317" s="16">
        <f t="shared" si="172"/>
        <v>6.666666666666667</v>
      </c>
      <c r="Q317" s="16">
        <f t="shared" si="173"/>
        <v>0</v>
      </c>
      <c r="R317" s="16">
        <f t="shared" si="174"/>
        <v>9.0909090909090917</v>
      </c>
      <c r="S317" s="9"/>
      <c r="T317" s="9"/>
      <c r="U317" s="9"/>
      <c r="V317" s="9"/>
      <c r="W317" s="9"/>
      <c r="X317" s="9"/>
      <c r="Y317" s="9"/>
      <c r="Z317" s="9"/>
    </row>
    <row r="318" spans="1:26" ht="12" customHeight="1" x14ac:dyDescent="0.55000000000000004">
      <c r="B318" s="17" t="s">
        <v>182</v>
      </c>
      <c r="C318" s="18"/>
      <c r="D318" s="19">
        <v>9</v>
      </c>
      <c r="E318" s="19">
        <v>7</v>
      </c>
      <c r="F318" s="19">
        <v>1</v>
      </c>
      <c r="G318" s="19">
        <v>0</v>
      </c>
      <c r="H318" s="19">
        <v>0</v>
      </c>
      <c r="I318" s="19">
        <v>0</v>
      </c>
      <c r="J318" s="19">
        <v>0</v>
      </c>
      <c r="K318" s="19">
        <v>1</v>
      </c>
      <c r="L318" s="20">
        <f t="shared" si="168"/>
        <v>0.56285178236397748</v>
      </c>
      <c r="M318" s="20">
        <f t="shared" si="169"/>
        <v>0.49645390070921985</v>
      </c>
      <c r="N318" s="20">
        <f t="shared" si="170"/>
        <v>0.81967213114754101</v>
      </c>
      <c r="O318" s="20">
        <f t="shared" si="171"/>
        <v>0</v>
      </c>
      <c r="P318" s="20">
        <f t="shared" si="172"/>
        <v>0</v>
      </c>
      <c r="Q318" s="20">
        <f t="shared" si="173"/>
        <v>0</v>
      </c>
      <c r="R318" s="20">
        <f t="shared" si="174"/>
        <v>0</v>
      </c>
      <c r="S318" s="9"/>
      <c r="T318" s="9"/>
      <c r="U318" s="9"/>
      <c r="V318" s="9"/>
      <c r="W318" s="9"/>
      <c r="X318" s="9"/>
      <c r="Y318" s="9"/>
      <c r="Z318" s="9"/>
    </row>
    <row r="319" spans="1:26" ht="12" customHeight="1" x14ac:dyDescent="0.55000000000000004">
      <c r="B319" s="30" t="s">
        <v>7</v>
      </c>
      <c r="C319" s="31"/>
      <c r="D319" s="21">
        <v>1599</v>
      </c>
      <c r="E319" s="21">
        <v>1410</v>
      </c>
      <c r="F319" s="21">
        <v>122</v>
      </c>
      <c r="G319" s="21">
        <v>20</v>
      </c>
      <c r="H319" s="21">
        <v>15</v>
      </c>
      <c r="I319" s="21">
        <v>6</v>
      </c>
      <c r="J319" s="21">
        <v>22</v>
      </c>
      <c r="K319" s="21">
        <v>4</v>
      </c>
      <c r="L319" s="22">
        <f>IF(SUM($L$315:$L$318) = 0, "-", SUM($L$315:$L$318))</f>
        <v>100.00000000000001</v>
      </c>
      <c r="M319" s="22">
        <f>IF(SUM($M$315:$M$318) = 0, "-", SUM($M$315:$M$318))</f>
        <v>99.999999999999986</v>
      </c>
      <c r="N319" s="22">
        <f>IF(SUM($N$315:$N$318) = 0, "-", SUM($N$315:$N$318))</f>
        <v>100</v>
      </c>
      <c r="O319" s="22">
        <f>IF(SUM($O$315:$O$318) = 0, "-", SUM($O$315:$O$318))</f>
        <v>100</v>
      </c>
      <c r="P319" s="22">
        <f>IF(SUM($P$315:$P$318) = 0, "-", SUM($P$315:$P$318))</f>
        <v>100</v>
      </c>
      <c r="Q319" s="22">
        <f>IF(SUM($Q$315:$Q$318) = 0, "-", SUM($Q$315:$Q$318))</f>
        <v>100</v>
      </c>
      <c r="R319" s="22">
        <f>IF(SUM($R$315:$R$318) = 0, "-", SUM($R$315:$R$318))</f>
        <v>100</v>
      </c>
      <c r="S319" s="9"/>
      <c r="T319" s="9"/>
      <c r="U319" s="9"/>
      <c r="V319" s="9"/>
      <c r="W319" s="9"/>
      <c r="X319" s="9"/>
      <c r="Y319" s="9"/>
      <c r="Z319" s="9"/>
    </row>
    <row r="321" spans="1:26" ht="12" customHeight="1" x14ac:dyDescent="0.55000000000000004">
      <c r="A321" s="32" t="s">
        <v>131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</row>
    <row r="322" spans="1:26" ht="12" customHeight="1" x14ac:dyDescent="0.55000000000000004">
      <c r="B322" s="2"/>
      <c r="C322" s="3"/>
      <c r="D322" s="30" t="s">
        <v>1</v>
      </c>
      <c r="E322" s="33"/>
      <c r="F322" s="33"/>
      <c r="G322" s="33"/>
      <c r="H322" s="33"/>
      <c r="I322" s="33"/>
      <c r="J322" s="33"/>
      <c r="K322" s="31"/>
      <c r="L322" s="30" t="s">
        <v>2</v>
      </c>
      <c r="M322" s="33"/>
      <c r="N322" s="33"/>
      <c r="O322" s="33"/>
      <c r="P322" s="33"/>
      <c r="Q322" s="33"/>
      <c r="R322" s="31"/>
    </row>
    <row r="323" spans="1:26" ht="33.75" customHeight="1" x14ac:dyDescent="0.55000000000000004">
      <c r="B323" s="4"/>
      <c r="D323" s="25" t="s">
        <v>181</v>
      </c>
      <c r="E323" s="25" t="s">
        <v>195</v>
      </c>
      <c r="F323" s="25" t="s">
        <v>196</v>
      </c>
      <c r="G323" s="25" t="s">
        <v>197</v>
      </c>
      <c r="H323" s="25" t="s">
        <v>198</v>
      </c>
      <c r="I323" s="25" t="s">
        <v>54</v>
      </c>
      <c r="J323" s="25" t="s">
        <v>167</v>
      </c>
      <c r="K323" s="25" t="s">
        <v>182</v>
      </c>
      <c r="L323" s="25" t="s">
        <v>181</v>
      </c>
      <c r="M323" s="25" t="s">
        <v>195</v>
      </c>
      <c r="N323" s="25" t="s">
        <v>196</v>
      </c>
      <c r="O323" s="25" t="s">
        <v>197</v>
      </c>
      <c r="P323" s="25" t="s">
        <v>198</v>
      </c>
      <c r="Q323" s="25" t="s">
        <v>54</v>
      </c>
      <c r="R323" s="25" t="s">
        <v>167</v>
      </c>
    </row>
    <row r="324" spans="1:26" ht="12" customHeight="1" x14ac:dyDescent="0.55000000000000004">
      <c r="B324" s="4"/>
      <c r="D324" s="5"/>
      <c r="E324" s="5"/>
      <c r="F324" s="5"/>
      <c r="G324" s="5"/>
      <c r="H324" s="5"/>
      <c r="I324" s="5"/>
      <c r="J324" s="5"/>
      <c r="K324" s="5"/>
      <c r="L324" s="5">
        <v>1599</v>
      </c>
      <c r="M324" s="5">
        <v>1410</v>
      </c>
      <c r="N324" s="5">
        <v>122</v>
      </c>
      <c r="O324" s="5">
        <v>20</v>
      </c>
      <c r="P324" s="5">
        <v>15</v>
      </c>
      <c r="Q324" s="5">
        <v>6</v>
      </c>
      <c r="R324" s="5">
        <v>22</v>
      </c>
    </row>
    <row r="325" spans="1:26" ht="12" customHeight="1" x14ac:dyDescent="0.55000000000000004">
      <c r="B325" s="6" t="s">
        <v>125</v>
      </c>
      <c r="C325" s="3"/>
      <c r="D325" s="7">
        <v>654</v>
      </c>
      <c r="E325" s="7">
        <v>582</v>
      </c>
      <c r="F325" s="7">
        <v>44</v>
      </c>
      <c r="G325" s="7">
        <v>9</v>
      </c>
      <c r="H325" s="7">
        <v>7</v>
      </c>
      <c r="I325" s="7">
        <v>0</v>
      </c>
      <c r="J325" s="7">
        <v>9</v>
      </c>
      <c r="K325" s="7">
        <v>3</v>
      </c>
      <c r="L325" s="8">
        <f>IFERROR(100*$D325/$L$324, "-")</f>
        <v>40.900562851782361</v>
      </c>
      <c r="M325" s="8">
        <f>IFERROR(100*$E325/$M$324, "-")</f>
        <v>41.276595744680854</v>
      </c>
      <c r="N325" s="8">
        <f>IFERROR(100*$F325/$N$324, "-")</f>
        <v>36.065573770491802</v>
      </c>
      <c r="O325" s="8">
        <f>IFERROR(100*$G325/$O$324, "-")</f>
        <v>45</v>
      </c>
      <c r="P325" s="8">
        <f>IFERROR(100*$H325/$P$324, "-")</f>
        <v>46.666666666666664</v>
      </c>
      <c r="Q325" s="8">
        <f>IFERROR(100*$I325/$Q$324, "-")</f>
        <v>0</v>
      </c>
      <c r="R325" s="8">
        <f>IFERROR(100*$J325/$R$324, "-")</f>
        <v>40.909090909090907</v>
      </c>
      <c r="S325" s="9"/>
      <c r="T325" s="9"/>
      <c r="U325" s="9"/>
      <c r="V325" s="9"/>
      <c r="W325" s="9"/>
      <c r="X325" s="9"/>
      <c r="Y325" s="9"/>
      <c r="Z325" s="9"/>
    </row>
    <row r="326" spans="1:26" ht="12" customHeight="1" x14ac:dyDescent="0.55000000000000004">
      <c r="B326" s="10" t="s">
        <v>126</v>
      </c>
      <c r="C326" s="11"/>
      <c r="D326" s="12">
        <v>558</v>
      </c>
      <c r="E326" s="12">
        <v>489</v>
      </c>
      <c r="F326" s="12">
        <v>44</v>
      </c>
      <c r="G326" s="12">
        <v>5</v>
      </c>
      <c r="H326" s="12">
        <v>6</v>
      </c>
      <c r="I326" s="12">
        <v>3</v>
      </c>
      <c r="J326" s="12">
        <v>11</v>
      </c>
      <c r="K326" s="12">
        <v>0</v>
      </c>
      <c r="L326" s="13">
        <f t="shared" ref="L326:L328" si="175">IFERROR(100*$D326/$L$324, "-")</f>
        <v>34.896810506566602</v>
      </c>
      <c r="M326" s="13">
        <f t="shared" ref="M326:M328" si="176">IFERROR(100*$E326/$M$324, "-")</f>
        <v>34.680851063829785</v>
      </c>
      <c r="N326" s="13">
        <f t="shared" ref="N326:N328" si="177">IFERROR(100*$F326/$N$324, "-")</f>
        <v>36.065573770491802</v>
      </c>
      <c r="O326" s="13">
        <f t="shared" ref="O326:O328" si="178">IFERROR(100*$G326/$O$324, "-")</f>
        <v>25</v>
      </c>
      <c r="P326" s="13">
        <f t="shared" ref="P326:P328" si="179">IFERROR(100*$H326/$P$324, "-")</f>
        <v>40</v>
      </c>
      <c r="Q326" s="13">
        <f t="shared" ref="Q326:Q328" si="180">IFERROR(100*$I326/$Q$324, "-")</f>
        <v>50</v>
      </c>
      <c r="R326" s="13">
        <f t="shared" ref="R326:R328" si="181">IFERROR(100*$J326/$R$324, "-")</f>
        <v>50</v>
      </c>
      <c r="S326" s="9"/>
      <c r="T326" s="9"/>
      <c r="U326" s="9"/>
      <c r="V326" s="9"/>
      <c r="W326" s="9"/>
      <c r="X326" s="9"/>
      <c r="Y326" s="9"/>
      <c r="Z326" s="9"/>
    </row>
    <row r="327" spans="1:26" ht="12" customHeight="1" x14ac:dyDescent="0.55000000000000004">
      <c r="B327" s="14" t="s">
        <v>127</v>
      </c>
      <c r="D327" s="15">
        <v>378</v>
      </c>
      <c r="E327" s="15">
        <v>332</v>
      </c>
      <c r="F327" s="15">
        <v>33</v>
      </c>
      <c r="G327" s="15">
        <v>6</v>
      </c>
      <c r="H327" s="15">
        <v>2</v>
      </c>
      <c r="I327" s="15">
        <v>3</v>
      </c>
      <c r="J327" s="15">
        <v>2</v>
      </c>
      <c r="K327" s="15">
        <v>0</v>
      </c>
      <c r="L327" s="16">
        <f t="shared" si="175"/>
        <v>23.639774859287055</v>
      </c>
      <c r="M327" s="16">
        <f t="shared" si="176"/>
        <v>23.546099290780141</v>
      </c>
      <c r="N327" s="16">
        <f t="shared" si="177"/>
        <v>27.049180327868854</v>
      </c>
      <c r="O327" s="16">
        <f t="shared" si="178"/>
        <v>30</v>
      </c>
      <c r="P327" s="16">
        <f t="shared" si="179"/>
        <v>13.333333333333334</v>
      </c>
      <c r="Q327" s="16">
        <f t="shared" si="180"/>
        <v>50</v>
      </c>
      <c r="R327" s="16">
        <f t="shared" si="181"/>
        <v>9.0909090909090917</v>
      </c>
      <c r="S327" s="9"/>
      <c r="T327" s="9"/>
      <c r="U327" s="9"/>
      <c r="V327" s="9"/>
      <c r="W327" s="9"/>
      <c r="X327" s="9"/>
      <c r="Y327" s="9"/>
      <c r="Z327" s="9"/>
    </row>
    <row r="328" spans="1:26" ht="12" customHeight="1" x14ac:dyDescent="0.55000000000000004">
      <c r="B328" s="17" t="s">
        <v>182</v>
      </c>
      <c r="C328" s="18"/>
      <c r="D328" s="19">
        <v>9</v>
      </c>
      <c r="E328" s="19">
        <v>7</v>
      </c>
      <c r="F328" s="19">
        <v>1</v>
      </c>
      <c r="G328" s="19">
        <v>0</v>
      </c>
      <c r="H328" s="19">
        <v>0</v>
      </c>
      <c r="I328" s="19">
        <v>0</v>
      </c>
      <c r="J328" s="19">
        <v>0</v>
      </c>
      <c r="K328" s="19">
        <v>1</v>
      </c>
      <c r="L328" s="20">
        <f t="shared" si="175"/>
        <v>0.56285178236397748</v>
      </c>
      <c r="M328" s="20">
        <f t="shared" si="176"/>
        <v>0.49645390070921985</v>
      </c>
      <c r="N328" s="20">
        <f t="shared" si="177"/>
        <v>0.81967213114754101</v>
      </c>
      <c r="O328" s="20">
        <f t="shared" si="178"/>
        <v>0</v>
      </c>
      <c r="P328" s="20">
        <f t="shared" si="179"/>
        <v>0</v>
      </c>
      <c r="Q328" s="20">
        <f t="shared" si="180"/>
        <v>0</v>
      </c>
      <c r="R328" s="20">
        <f t="shared" si="181"/>
        <v>0</v>
      </c>
      <c r="S328" s="9"/>
      <c r="T328" s="9"/>
      <c r="U328" s="9"/>
      <c r="V328" s="9"/>
      <c r="W328" s="9"/>
      <c r="X328" s="9"/>
      <c r="Y328" s="9"/>
      <c r="Z328" s="9"/>
    </row>
    <row r="329" spans="1:26" ht="12" customHeight="1" x14ac:dyDescent="0.55000000000000004">
      <c r="B329" s="30" t="s">
        <v>7</v>
      </c>
      <c r="C329" s="31"/>
      <c r="D329" s="21">
        <v>1599</v>
      </c>
      <c r="E329" s="21">
        <v>1410</v>
      </c>
      <c r="F329" s="21">
        <v>122</v>
      </c>
      <c r="G329" s="21">
        <v>20</v>
      </c>
      <c r="H329" s="21">
        <v>15</v>
      </c>
      <c r="I329" s="21">
        <v>6</v>
      </c>
      <c r="J329" s="21">
        <v>22</v>
      </c>
      <c r="K329" s="21">
        <v>4</v>
      </c>
      <c r="L329" s="22">
        <f>IF(SUM($L$325:$L$328) = 0, "-", SUM($L$325:$L$328))</f>
        <v>100</v>
      </c>
      <c r="M329" s="22">
        <f>IF(SUM($M$325:$M$328) = 0, "-", SUM($M$325:$M$328))</f>
        <v>100</v>
      </c>
      <c r="N329" s="22">
        <f>IF(SUM($N$325:$N$328) = 0, "-", SUM($N$325:$N$328))</f>
        <v>100</v>
      </c>
      <c r="O329" s="22">
        <f>IF(SUM($O$325:$O$328) = 0, "-", SUM($O$325:$O$328))</f>
        <v>100</v>
      </c>
      <c r="P329" s="22">
        <f>IF(SUM($P$325:$P$328) = 0, "-", SUM($P$325:$P$328))</f>
        <v>99.999999999999986</v>
      </c>
      <c r="Q329" s="22">
        <f>IF(SUM($Q$325:$Q$328) = 0, "-", SUM($Q$325:$Q$328))</f>
        <v>100</v>
      </c>
      <c r="R329" s="22">
        <f>IF(SUM($R$325:$R$328) = 0, "-", SUM($R$325:$R$328))</f>
        <v>100</v>
      </c>
      <c r="S329" s="9"/>
      <c r="T329" s="9"/>
      <c r="U329" s="9"/>
      <c r="V329" s="9"/>
      <c r="W329" s="9"/>
      <c r="X329" s="9"/>
      <c r="Y329" s="9"/>
      <c r="Z329" s="9"/>
    </row>
    <row r="331" spans="1:26" ht="12" customHeight="1" x14ac:dyDescent="0.55000000000000004">
      <c r="A331" s="32" t="s">
        <v>132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</row>
    <row r="332" spans="1:26" ht="12" customHeight="1" x14ac:dyDescent="0.55000000000000004">
      <c r="B332" s="2"/>
      <c r="C332" s="3"/>
      <c r="D332" s="30" t="s">
        <v>1</v>
      </c>
      <c r="E332" s="33"/>
      <c r="F332" s="33"/>
      <c r="G332" s="33"/>
      <c r="H332" s="33"/>
      <c r="I332" s="33"/>
      <c r="J332" s="33"/>
      <c r="K332" s="31"/>
      <c r="L332" s="30" t="s">
        <v>2</v>
      </c>
      <c r="M332" s="33"/>
      <c r="N332" s="33"/>
      <c r="O332" s="33"/>
      <c r="P332" s="33"/>
      <c r="Q332" s="33"/>
      <c r="R332" s="31"/>
    </row>
    <row r="333" spans="1:26" ht="33.75" customHeight="1" x14ac:dyDescent="0.55000000000000004">
      <c r="B333" s="4"/>
      <c r="D333" s="25" t="s">
        <v>181</v>
      </c>
      <c r="E333" s="25" t="s">
        <v>195</v>
      </c>
      <c r="F333" s="25" t="s">
        <v>196</v>
      </c>
      <c r="G333" s="25" t="s">
        <v>197</v>
      </c>
      <c r="H333" s="25" t="s">
        <v>198</v>
      </c>
      <c r="I333" s="25" t="s">
        <v>54</v>
      </c>
      <c r="J333" s="25" t="s">
        <v>167</v>
      </c>
      <c r="K333" s="25" t="s">
        <v>182</v>
      </c>
      <c r="L333" s="25" t="s">
        <v>181</v>
      </c>
      <c r="M333" s="25" t="s">
        <v>195</v>
      </c>
      <c r="N333" s="25" t="s">
        <v>196</v>
      </c>
      <c r="O333" s="25" t="s">
        <v>197</v>
      </c>
      <c r="P333" s="25" t="s">
        <v>198</v>
      </c>
      <c r="Q333" s="25" t="s">
        <v>54</v>
      </c>
      <c r="R333" s="25" t="s">
        <v>167</v>
      </c>
    </row>
    <row r="334" spans="1:26" ht="12" customHeight="1" x14ac:dyDescent="0.55000000000000004">
      <c r="B334" s="4"/>
      <c r="D334" s="5"/>
      <c r="E334" s="5"/>
      <c r="F334" s="5"/>
      <c r="G334" s="5"/>
      <c r="H334" s="5"/>
      <c r="I334" s="5"/>
      <c r="J334" s="5"/>
      <c r="K334" s="5"/>
      <c r="L334" s="5">
        <v>1599</v>
      </c>
      <c r="M334" s="5">
        <v>1410</v>
      </c>
      <c r="N334" s="5">
        <v>122</v>
      </c>
      <c r="O334" s="5">
        <v>20</v>
      </c>
      <c r="P334" s="5">
        <v>15</v>
      </c>
      <c r="Q334" s="5">
        <v>6</v>
      </c>
      <c r="R334" s="5">
        <v>22</v>
      </c>
    </row>
    <row r="335" spans="1:26" ht="12" customHeight="1" x14ac:dyDescent="0.55000000000000004">
      <c r="B335" s="6" t="s">
        <v>125</v>
      </c>
      <c r="C335" s="3"/>
      <c r="D335" s="7">
        <v>228</v>
      </c>
      <c r="E335" s="7">
        <v>200</v>
      </c>
      <c r="F335" s="7">
        <v>21</v>
      </c>
      <c r="G335" s="7">
        <v>2</v>
      </c>
      <c r="H335" s="7">
        <v>1</v>
      </c>
      <c r="I335" s="7">
        <v>1</v>
      </c>
      <c r="J335" s="7">
        <v>1</v>
      </c>
      <c r="K335" s="7">
        <v>2</v>
      </c>
      <c r="L335" s="8">
        <f>IFERROR(100*$D335/$L$334, "-")</f>
        <v>14.25891181988743</v>
      </c>
      <c r="M335" s="8">
        <f>IFERROR(100*$E335/$M$334, "-")</f>
        <v>14.184397163120567</v>
      </c>
      <c r="N335" s="8">
        <f>IFERROR(100*$F335/$N$334, "-")</f>
        <v>17.21311475409836</v>
      </c>
      <c r="O335" s="8">
        <f>IFERROR(100*$G335/$O$334, "-")</f>
        <v>10</v>
      </c>
      <c r="P335" s="8">
        <f>IFERROR(100*$H335/$P$334, "-")</f>
        <v>6.666666666666667</v>
      </c>
      <c r="Q335" s="8">
        <f>IFERROR(100*$I335/$Q$334, "-")</f>
        <v>16.666666666666668</v>
      </c>
      <c r="R335" s="8">
        <f>IFERROR(100*$J335/$R$334, "-")</f>
        <v>4.5454545454545459</v>
      </c>
      <c r="S335" s="9"/>
      <c r="T335" s="9"/>
      <c r="U335" s="9"/>
      <c r="V335" s="9"/>
      <c r="W335" s="9"/>
      <c r="X335" s="9"/>
      <c r="Y335" s="9"/>
      <c r="Z335" s="9"/>
    </row>
    <row r="336" spans="1:26" ht="12" customHeight="1" x14ac:dyDescent="0.55000000000000004">
      <c r="B336" s="10" t="s">
        <v>126</v>
      </c>
      <c r="C336" s="11"/>
      <c r="D336" s="12">
        <v>930</v>
      </c>
      <c r="E336" s="12">
        <v>836</v>
      </c>
      <c r="F336" s="12">
        <v>57</v>
      </c>
      <c r="G336" s="12">
        <v>11</v>
      </c>
      <c r="H336" s="12">
        <v>10</v>
      </c>
      <c r="I336" s="12">
        <v>2</v>
      </c>
      <c r="J336" s="12">
        <v>13</v>
      </c>
      <c r="K336" s="12">
        <v>1</v>
      </c>
      <c r="L336" s="13">
        <f t="shared" ref="L336:L338" si="182">IFERROR(100*$D336/$L$334, "-")</f>
        <v>58.161350844277671</v>
      </c>
      <c r="M336" s="13">
        <f t="shared" ref="M336:M338" si="183">IFERROR(100*$E336/$M$334, "-")</f>
        <v>59.290780141843975</v>
      </c>
      <c r="N336" s="13">
        <f t="shared" ref="N336:N338" si="184">IFERROR(100*$F336/$N$334, "-")</f>
        <v>46.721311475409834</v>
      </c>
      <c r="O336" s="13">
        <f t="shared" ref="O336:O338" si="185">IFERROR(100*$G336/$O$334, "-")</f>
        <v>55</v>
      </c>
      <c r="P336" s="13">
        <f t="shared" ref="P336:P338" si="186">IFERROR(100*$H336/$P$334, "-")</f>
        <v>66.666666666666671</v>
      </c>
      <c r="Q336" s="13">
        <f t="shared" ref="Q336:Q338" si="187">IFERROR(100*$I336/$Q$334, "-")</f>
        <v>33.333333333333336</v>
      </c>
      <c r="R336" s="13">
        <f t="shared" ref="R336:R338" si="188">IFERROR(100*$J336/$R$334, "-")</f>
        <v>59.090909090909093</v>
      </c>
      <c r="S336" s="9"/>
      <c r="T336" s="9"/>
      <c r="U336" s="9"/>
      <c r="V336" s="9"/>
      <c r="W336" s="9"/>
      <c r="X336" s="9"/>
      <c r="Y336" s="9"/>
      <c r="Z336" s="9"/>
    </row>
    <row r="337" spans="1:26" ht="12" customHeight="1" x14ac:dyDescent="0.55000000000000004">
      <c r="B337" s="14" t="s">
        <v>127</v>
      </c>
      <c r="D337" s="15">
        <v>434</v>
      </c>
      <c r="E337" s="15">
        <v>368</v>
      </c>
      <c r="F337" s="15">
        <v>43</v>
      </c>
      <c r="G337" s="15">
        <v>7</v>
      </c>
      <c r="H337" s="15">
        <v>4</v>
      </c>
      <c r="I337" s="15">
        <v>3</v>
      </c>
      <c r="J337" s="15">
        <v>8</v>
      </c>
      <c r="K337" s="15">
        <v>1</v>
      </c>
      <c r="L337" s="16">
        <f t="shared" si="182"/>
        <v>27.141963727329582</v>
      </c>
      <c r="M337" s="16">
        <f t="shared" si="183"/>
        <v>26.099290780141843</v>
      </c>
      <c r="N337" s="16">
        <f t="shared" si="184"/>
        <v>35.245901639344261</v>
      </c>
      <c r="O337" s="16">
        <f t="shared" si="185"/>
        <v>35</v>
      </c>
      <c r="P337" s="16">
        <f t="shared" si="186"/>
        <v>26.666666666666668</v>
      </c>
      <c r="Q337" s="16">
        <f t="shared" si="187"/>
        <v>50</v>
      </c>
      <c r="R337" s="16">
        <f t="shared" si="188"/>
        <v>36.363636363636367</v>
      </c>
      <c r="S337" s="9"/>
      <c r="T337" s="9"/>
      <c r="U337" s="9"/>
      <c r="V337" s="9"/>
      <c r="W337" s="9"/>
      <c r="X337" s="9"/>
      <c r="Y337" s="9"/>
      <c r="Z337" s="9"/>
    </row>
    <row r="338" spans="1:26" ht="12" customHeight="1" x14ac:dyDescent="0.55000000000000004">
      <c r="B338" s="17" t="s">
        <v>182</v>
      </c>
      <c r="C338" s="18"/>
      <c r="D338" s="19">
        <v>7</v>
      </c>
      <c r="E338" s="19">
        <v>6</v>
      </c>
      <c r="F338" s="19">
        <v>1</v>
      </c>
      <c r="G338" s="19">
        <v>0</v>
      </c>
      <c r="H338" s="19">
        <v>0</v>
      </c>
      <c r="I338" s="19">
        <v>0</v>
      </c>
      <c r="J338" s="19">
        <v>0</v>
      </c>
      <c r="K338" s="19">
        <v>0</v>
      </c>
      <c r="L338" s="20">
        <f t="shared" si="182"/>
        <v>0.43777360850531583</v>
      </c>
      <c r="M338" s="20">
        <f t="shared" si="183"/>
        <v>0.42553191489361702</v>
      </c>
      <c r="N338" s="20">
        <f t="shared" si="184"/>
        <v>0.81967213114754101</v>
      </c>
      <c r="O338" s="20">
        <f t="shared" si="185"/>
        <v>0</v>
      </c>
      <c r="P338" s="20">
        <f t="shared" si="186"/>
        <v>0</v>
      </c>
      <c r="Q338" s="20">
        <f t="shared" si="187"/>
        <v>0</v>
      </c>
      <c r="R338" s="20">
        <f t="shared" si="188"/>
        <v>0</v>
      </c>
      <c r="S338" s="9"/>
      <c r="T338" s="9"/>
      <c r="U338" s="9"/>
      <c r="V338" s="9"/>
      <c r="W338" s="9"/>
      <c r="X338" s="9"/>
      <c r="Y338" s="9"/>
      <c r="Z338" s="9"/>
    </row>
    <row r="339" spans="1:26" ht="12" customHeight="1" x14ac:dyDescent="0.55000000000000004">
      <c r="B339" s="30" t="s">
        <v>7</v>
      </c>
      <c r="C339" s="31"/>
      <c r="D339" s="21">
        <v>1599</v>
      </c>
      <c r="E339" s="21">
        <v>1410</v>
      </c>
      <c r="F339" s="21">
        <v>122</v>
      </c>
      <c r="G339" s="21">
        <v>20</v>
      </c>
      <c r="H339" s="21">
        <v>15</v>
      </c>
      <c r="I339" s="21">
        <v>6</v>
      </c>
      <c r="J339" s="21">
        <v>22</v>
      </c>
      <c r="K339" s="21">
        <v>4</v>
      </c>
      <c r="L339" s="22">
        <f>IF(SUM($L$335:$L$338) = 0, "-", SUM($L$335:$L$338))</f>
        <v>100</v>
      </c>
      <c r="M339" s="22">
        <f>IF(SUM($M$335:$M$338) = 0, "-", SUM($M$335:$M$338))</f>
        <v>100</v>
      </c>
      <c r="N339" s="22">
        <f>IF(SUM($N$335:$N$338) = 0, "-", SUM($N$335:$N$338))</f>
        <v>100</v>
      </c>
      <c r="O339" s="22">
        <f>IF(SUM($O$335:$O$338) = 0, "-", SUM($O$335:$O$338))</f>
        <v>100</v>
      </c>
      <c r="P339" s="22">
        <f>IF(SUM($P$335:$P$338) = 0, "-", SUM($P$335:$P$338))</f>
        <v>100.00000000000001</v>
      </c>
      <c r="Q339" s="22">
        <f>IF(SUM($Q$335:$Q$338) = 0, "-", SUM($Q$335:$Q$338))</f>
        <v>100</v>
      </c>
      <c r="R339" s="22">
        <f>IF(SUM($R$335:$R$338) = 0, "-", SUM($R$335:$R$338))</f>
        <v>100</v>
      </c>
      <c r="S339" s="9"/>
      <c r="T339" s="9"/>
      <c r="U339" s="9"/>
      <c r="V339" s="9"/>
      <c r="W339" s="9"/>
      <c r="X339" s="9"/>
      <c r="Y339" s="9"/>
      <c r="Z339" s="9"/>
    </row>
    <row r="341" spans="1:26" ht="12" customHeight="1" x14ac:dyDescent="0.55000000000000004">
      <c r="A341" s="32" t="s">
        <v>228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</row>
    <row r="342" spans="1:26" ht="12" customHeight="1" x14ac:dyDescent="0.55000000000000004">
      <c r="B342" s="2"/>
      <c r="C342" s="3"/>
      <c r="D342" s="30" t="s">
        <v>1</v>
      </c>
      <c r="E342" s="33"/>
      <c r="F342" s="33"/>
      <c r="G342" s="33"/>
      <c r="H342" s="33"/>
      <c r="I342" s="33"/>
      <c r="J342" s="33"/>
      <c r="K342" s="31"/>
      <c r="L342" s="30" t="s">
        <v>2</v>
      </c>
      <c r="M342" s="33"/>
      <c r="N342" s="33"/>
      <c r="O342" s="33"/>
      <c r="P342" s="33"/>
      <c r="Q342" s="33"/>
      <c r="R342" s="31"/>
    </row>
    <row r="343" spans="1:26" ht="33.75" customHeight="1" x14ac:dyDescent="0.55000000000000004">
      <c r="B343" s="4"/>
      <c r="D343" s="25" t="s">
        <v>181</v>
      </c>
      <c r="E343" s="25" t="s">
        <v>195</v>
      </c>
      <c r="F343" s="25" t="s">
        <v>196</v>
      </c>
      <c r="G343" s="25" t="s">
        <v>197</v>
      </c>
      <c r="H343" s="25" t="s">
        <v>198</v>
      </c>
      <c r="I343" s="25" t="s">
        <v>54</v>
      </c>
      <c r="J343" s="25" t="s">
        <v>167</v>
      </c>
      <c r="K343" s="25" t="s">
        <v>182</v>
      </c>
      <c r="L343" s="25" t="s">
        <v>181</v>
      </c>
      <c r="M343" s="25" t="s">
        <v>195</v>
      </c>
      <c r="N343" s="25" t="s">
        <v>196</v>
      </c>
      <c r="O343" s="25" t="s">
        <v>197</v>
      </c>
      <c r="P343" s="25" t="s">
        <v>198</v>
      </c>
      <c r="Q343" s="25" t="s">
        <v>54</v>
      </c>
      <c r="R343" s="25" t="s">
        <v>167</v>
      </c>
    </row>
    <row r="344" spans="1:26" ht="12" customHeight="1" x14ac:dyDescent="0.55000000000000004">
      <c r="B344" s="4"/>
      <c r="D344" s="5"/>
      <c r="E344" s="5"/>
      <c r="F344" s="5"/>
      <c r="G344" s="5"/>
      <c r="H344" s="5"/>
      <c r="I344" s="5"/>
      <c r="J344" s="5"/>
      <c r="K344" s="5"/>
      <c r="L344" s="5">
        <v>1599</v>
      </c>
      <c r="M344" s="5">
        <v>1410</v>
      </c>
      <c r="N344" s="5">
        <v>122</v>
      </c>
      <c r="O344" s="5">
        <v>20</v>
      </c>
      <c r="P344" s="5">
        <v>15</v>
      </c>
      <c r="Q344" s="5">
        <v>6</v>
      </c>
      <c r="R344" s="5">
        <v>22</v>
      </c>
    </row>
    <row r="345" spans="1:26" ht="12" customHeight="1" x14ac:dyDescent="0.55000000000000004">
      <c r="B345" s="6" t="s">
        <v>125</v>
      </c>
      <c r="C345" s="3"/>
      <c r="D345" s="7">
        <v>76</v>
      </c>
      <c r="E345" s="7">
        <v>68</v>
      </c>
      <c r="F345" s="7">
        <v>6</v>
      </c>
      <c r="G345" s="7">
        <v>0</v>
      </c>
      <c r="H345" s="7">
        <v>0</v>
      </c>
      <c r="I345" s="7">
        <v>0</v>
      </c>
      <c r="J345" s="7">
        <v>2</v>
      </c>
      <c r="K345" s="7">
        <v>0</v>
      </c>
      <c r="L345" s="8">
        <f>IFERROR(100*$D345/$L$344, "-")</f>
        <v>4.7529706066291428</v>
      </c>
      <c r="M345" s="8">
        <f>IFERROR(100*$E345/$M$344, "-")</f>
        <v>4.8226950354609928</v>
      </c>
      <c r="N345" s="8">
        <f>IFERROR(100*$F345/$N$344, "-")</f>
        <v>4.918032786885246</v>
      </c>
      <c r="O345" s="8">
        <f>IFERROR(100*$G345/$O$344, "-")</f>
        <v>0</v>
      </c>
      <c r="P345" s="8">
        <f>IFERROR(100*$H345/$P$344, "-")</f>
        <v>0</v>
      </c>
      <c r="Q345" s="8">
        <f>IFERROR(100*$I345/$Q$344, "-")</f>
        <v>0</v>
      </c>
      <c r="R345" s="8">
        <f>IFERROR(100*$J345/$R$344, "-")</f>
        <v>9.0909090909090917</v>
      </c>
      <c r="S345" s="9"/>
      <c r="T345" s="9"/>
      <c r="U345" s="9"/>
      <c r="V345" s="9"/>
      <c r="W345" s="9"/>
      <c r="X345" s="9"/>
      <c r="Y345" s="9"/>
      <c r="Z345" s="9"/>
    </row>
    <row r="346" spans="1:26" ht="12" customHeight="1" x14ac:dyDescent="0.55000000000000004">
      <c r="B346" s="10" t="s">
        <v>126</v>
      </c>
      <c r="C346" s="11"/>
      <c r="D346" s="12">
        <v>173</v>
      </c>
      <c r="E346" s="12">
        <v>153</v>
      </c>
      <c r="F346" s="12">
        <v>9</v>
      </c>
      <c r="G346" s="12">
        <v>4</v>
      </c>
      <c r="H346" s="12">
        <v>2</v>
      </c>
      <c r="I346" s="12">
        <v>2</v>
      </c>
      <c r="J346" s="12">
        <v>3</v>
      </c>
      <c r="K346" s="12">
        <v>0</v>
      </c>
      <c r="L346" s="13">
        <f t="shared" ref="L346:L348" si="189">IFERROR(100*$D346/$L$344, "-")</f>
        <v>10.819262038774234</v>
      </c>
      <c r="M346" s="13">
        <f t="shared" ref="M346:M348" si="190">IFERROR(100*$E346/$M$344, "-")</f>
        <v>10.851063829787234</v>
      </c>
      <c r="N346" s="13">
        <f t="shared" ref="N346:N348" si="191">IFERROR(100*$F346/$N$344, "-")</f>
        <v>7.3770491803278686</v>
      </c>
      <c r="O346" s="13">
        <f t="shared" ref="O346:O348" si="192">IFERROR(100*$G346/$O$344, "-")</f>
        <v>20</v>
      </c>
      <c r="P346" s="13">
        <f t="shared" ref="P346:P348" si="193">IFERROR(100*$H346/$P$344, "-")</f>
        <v>13.333333333333334</v>
      </c>
      <c r="Q346" s="13">
        <f t="shared" ref="Q346:Q348" si="194">IFERROR(100*$I346/$Q$344, "-")</f>
        <v>33.333333333333336</v>
      </c>
      <c r="R346" s="13">
        <f t="shared" ref="R346:R348" si="195">IFERROR(100*$J346/$R$344, "-")</f>
        <v>13.636363636363637</v>
      </c>
      <c r="S346" s="9"/>
      <c r="T346" s="9"/>
      <c r="U346" s="9"/>
      <c r="V346" s="9"/>
      <c r="W346" s="9"/>
      <c r="X346" s="9"/>
      <c r="Y346" s="9"/>
      <c r="Z346" s="9"/>
    </row>
    <row r="347" spans="1:26" ht="12" customHeight="1" x14ac:dyDescent="0.55000000000000004">
      <c r="B347" s="14" t="s">
        <v>127</v>
      </c>
      <c r="D347" s="15">
        <v>1341</v>
      </c>
      <c r="E347" s="15">
        <v>1182</v>
      </c>
      <c r="F347" s="15">
        <v>106</v>
      </c>
      <c r="G347" s="15">
        <v>16</v>
      </c>
      <c r="H347" s="15">
        <v>13</v>
      </c>
      <c r="I347" s="15">
        <v>4</v>
      </c>
      <c r="J347" s="15">
        <v>17</v>
      </c>
      <c r="K347" s="15">
        <v>3</v>
      </c>
      <c r="L347" s="16">
        <f t="shared" si="189"/>
        <v>83.864915572232647</v>
      </c>
      <c r="M347" s="16">
        <f t="shared" si="190"/>
        <v>83.829787234042556</v>
      </c>
      <c r="N347" s="16">
        <f t="shared" si="191"/>
        <v>86.885245901639351</v>
      </c>
      <c r="O347" s="16">
        <f t="shared" si="192"/>
        <v>80</v>
      </c>
      <c r="P347" s="16">
        <f t="shared" si="193"/>
        <v>86.666666666666671</v>
      </c>
      <c r="Q347" s="16">
        <f t="shared" si="194"/>
        <v>66.666666666666671</v>
      </c>
      <c r="R347" s="16">
        <f t="shared" si="195"/>
        <v>77.272727272727266</v>
      </c>
      <c r="S347" s="9"/>
      <c r="T347" s="9"/>
      <c r="U347" s="9"/>
      <c r="V347" s="9"/>
      <c r="W347" s="9"/>
      <c r="X347" s="9"/>
      <c r="Y347" s="9"/>
      <c r="Z347" s="9"/>
    </row>
    <row r="348" spans="1:26" ht="12" customHeight="1" x14ac:dyDescent="0.55000000000000004">
      <c r="B348" s="17" t="s">
        <v>182</v>
      </c>
      <c r="C348" s="18"/>
      <c r="D348" s="19">
        <v>9</v>
      </c>
      <c r="E348" s="19">
        <v>7</v>
      </c>
      <c r="F348" s="19">
        <v>1</v>
      </c>
      <c r="G348" s="19">
        <v>0</v>
      </c>
      <c r="H348" s="19">
        <v>0</v>
      </c>
      <c r="I348" s="19">
        <v>0</v>
      </c>
      <c r="J348" s="19">
        <v>0</v>
      </c>
      <c r="K348" s="19">
        <v>1</v>
      </c>
      <c r="L348" s="20">
        <f t="shared" si="189"/>
        <v>0.56285178236397748</v>
      </c>
      <c r="M348" s="20">
        <f t="shared" si="190"/>
        <v>0.49645390070921985</v>
      </c>
      <c r="N348" s="20">
        <f t="shared" si="191"/>
        <v>0.81967213114754101</v>
      </c>
      <c r="O348" s="20">
        <f t="shared" si="192"/>
        <v>0</v>
      </c>
      <c r="P348" s="20">
        <f t="shared" si="193"/>
        <v>0</v>
      </c>
      <c r="Q348" s="20">
        <f t="shared" si="194"/>
        <v>0</v>
      </c>
      <c r="R348" s="20">
        <f t="shared" si="195"/>
        <v>0</v>
      </c>
      <c r="S348" s="9"/>
      <c r="T348" s="9"/>
      <c r="U348" s="9"/>
      <c r="V348" s="9"/>
      <c r="W348" s="9"/>
      <c r="X348" s="9"/>
      <c r="Y348" s="9"/>
      <c r="Z348" s="9"/>
    </row>
    <row r="349" spans="1:26" ht="12" customHeight="1" x14ac:dyDescent="0.55000000000000004">
      <c r="B349" s="30" t="s">
        <v>7</v>
      </c>
      <c r="C349" s="31"/>
      <c r="D349" s="21">
        <v>1599</v>
      </c>
      <c r="E349" s="21">
        <v>1410</v>
      </c>
      <c r="F349" s="21">
        <v>122</v>
      </c>
      <c r="G349" s="21">
        <v>20</v>
      </c>
      <c r="H349" s="21">
        <v>15</v>
      </c>
      <c r="I349" s="21">
        <v>6</v>
      </c>
      <c r="J349" s="21">
        <v>22</v>
      </c>
      <c r="K349" s="21">
        <v>4</v>
      </c>
      <c r="L349" s="22">
        <f>IF(SUM($L$345:$L$348) = 0, "-", SUM($L$345:$L$348))</f>
        <v>100</v>
      </c>
      <c r="M349" s="22">
        <f>IF(SUM($M$345:$M$348) = 0, "-", SUM($M$345:$M$348))</f>
        <v>100</v>
      </c>
      <c r="N349" s="22">
        <f>IF(SUM($N$345:$N$348) = 0, "-", SUM($N$345:$N$348))</f>
        <v>100</v>
      </c>
      <c r="O349" s="22">
        <f>IF(SUM($O$345:$O$348) = 0, "-", SUM($O$345:$O$348))</f>
        <v>100</v>
      </c>
      <c r="P349" s="22">
        <f>IF(SUM($P$345:$P$348) = 0, "-", SUM($P$345:$P$348))</f>
        <v>100</v>
      </c>
      <c r="Q349" s="22">
        <f>IF(SUM($Q$345:$Q$348) = 0, "-", SUM($Q$345:$Q$348))</f>
        <v>100</v>
      </c>
      <c r="R349" s="22">
        <f>IF(SUM($R$345:$R$348) = 0, "-", SUM($R$345:$R$348))</f>
        <v>100</v>
      </c>
      <c r="S349" s="9"/>
      <c r="T349" s="9"/>
      <c r="U349" s="9"/>
      <c r="V349" s="9"/>
      <c r="W349" s="9"/>
      <c r="X349" s="9"/>
      <c r="Y349" s="9"/>
      <c r="Z349" s="9"/>
    </row>
    <row r="351" spans="1:26" ht="12" customHeight="1" x14ac:dyDescent="0.55000000000000004">
      <c r="A351" s="32" t="s">
        <v>133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</row>
    <row r="352" spans="1:26" ht="12" customHeight="1" x14ac:dyDescent="0.55000000000000004">
      <c r="B352" s="2"/>
      <c r="C352" s="3"/>
      <c r="D352" s="30" t="s">
        <v>1</v>
      </c>
      <c r="E352" s="33"/>
      <c r="F352" s="33"/>
      <c r="G352" s="33"/>
      <c r="H352" s="33"/>
      <c r="I352" s="33"/>
      <c r="J352" s="33"/>
      <c r="K352" s="31"/>
      <c r="L352" s="30" t="s">
        <v>2</v>
      </c>
      <c r="M352" s="33"/>
      <c r="N352" s="33"/>
      <c r="O352" s="33"/>
      <c r="P352" s="33"/>
      <c r="Q352" s="33"/>
      <c r="R352" s="31"/>
    </row>
    <row r="353" spans="1:26" ht="33.75" customHeight="1" x14ac:dyDescent="0.55000000000000004">
      <c r="B353" s="4"/>
      <c r="D353" s="25" t="s">
        <v>181</v>
      </c>
      <c r="E353" s="25" t="s">
        <v>195</v>
      </c>
      <c r="F353" s="25" t="s">
        <v>196</v>
      </c>
      <c r="G353" s="25" t="s">
        <v>197</v>
      </c>
      <c r="H353" s="25" t="s">
        <v>198</v>
      </c>
      <c r="I353" s="25" t="s">
        <v>54</v>
      </c>
      <c r="J353" s="25" t="s">
        <v>167</v>
      </c>
      <c r="K353" s="25" t="s">
        <v>182</v>
      </c>
      <c r="L353" s="25" t="s">
        <v>181</v>
      </c>
      <c r="M353" s="25" t="s">
        <v>195</v>
      </c>
      <c r="N353" s="25" t="s">
        <v>196</v>
      </c>
      <c r="O353" s="25" t="s">
        <v>197</v>
      </c>
      <c r="P353" s="25" t="s">
        <v>198</v>
      </c>
      <c r="Q353" s="25" t="s">
        <v>54</v>
      </c>
      <c r="R353" s="25" t="s">
        <v>167</v>
      </c>
    </row>
    <row r="354" spans="1:26" ht="12" customHeight="1" x14ac:dyDescent="0.55000000000000004">
      <c r="B354" s="4"/>
      <c r="D354" s="5"/>
      <c r="E354" s="5"/>
      <c r="F354" s="5"/>
      <c r="G354" s="5"/>
      <c r="H354" s="5"/>
      <c r="I354" s="5"/>
      <c r="J354" s="5"/>
      <c r="K354" s="5"/>
      <c r="L354" s="5">
        <v>1599</v>
      </c>
      <c r="M354" s="5">
        <v>1410</v>
      </c>
      <c r="N354" s="5">
        <v>122</v>
      </c>
      <c r="O354" s="5">
        <v>20</v>
      </c>
      <c r="P354" s="5">
        <v>15</v>
      </c>
      <c r="Q354" s="5">
        <v>6</v>
      </c>
      <c r="R354" s="5">
        <v>22</v>
      </c>
    </row>
    <row r="355" spans="1:26" ht="12" customHeight="1" x14ac:dyDescent="0.55000000000000004">
      <c r="B355" s="6" t="s">
        <v>125</v>
      </c>
      <c r="C355" s="3"/>
      <c r="D355" s="7">
        <v>830</v>
      </c>
      <c r="E355" s="7">
        <v>738</v>
      </c>
      <c r="F355" s="7">
        <v>61</v>
      </c>
      <c r="G355" s="7">
        <v>8</v>
      </c>
      <c r="H355" s="7">
        <v>6</v>
      </c>
      <c r="I355" s="7">
        <v>2</v>
      </c>
      <c r="J355" s="7">
        <v>12</v>
      </c>
      <c r="K355" s="7">
        <v>3</v>
      </c>
      <c r="L355" s="8">
        <f>IFERROR(100*$D355/$L$354, "-")</f>
        <v>51.90744215134459</v>
      </c>
      <c r="M355" s="8">
        <f>IFERROR(100*$E355/$M$354, "-")</f>
        <v>52.340425531914896</v>
      </c>
      <c r="N355" s="8">
        <f>IFERROR(100*$F355/$N$354, "-")</f>
        <v>50</v>
      </c>
      <c r="O355" s="8">
        <f>IFERROR(100*$G355/$O$354, "-")</f>
        <v>40</v>
      </c>
      <c r="P355" s="8">
        <f>IFERROR(100*$H355/$P$354, "-")</f>
        <v>40</v>
      </c>
      <c r="Q355" s="8">
        <f>IFERROR(100*$I355/$Q$354, "-")</f>
        <v>33.333333333333336</v>
      </c>
      <c r="R355" s="8">
        <f>IFERROR(100*$J355/$R$354, "-")</f>
        <v>54.545454545454547</v>
      </c>
      <c r="S355" s="9"/>
      <c r="T355" s="9"/>
      <c r="U355" s="9"/>
      <c r="V355" s="9"/>
      <c r="W355" s="9"/>
      <c r="X355" s="9"/>
      <c r="Y355" s="9"/>
      <c r="Z355" s="9"/>
    </row>
    <row r="356" spans="1:26" ht="12" customHeight="1" x14ac:dyDescent="0.55000000000000004">
      <c r="B356" s="10" t="s">
        <v>126</v>
      </c>
      <c r="C356" s="11"/>
      <c r="D356" s="12">
        <v>476</v>
      </c>
      <c r="E356" s="12">
        <v>423</v>
      </c>
      <c r="F356" s="12">
        <v>33</v>
      </c>
      <c r="G356" s="12">
        <v>6</v>
      </c>
      <c r="H356" s="12">
        <v>4</v>
      </c>
      <c r="I356" s="12">
        <v>2</v>
      </c>
      <c r="J356" s="12">
        <v>8</v>
      </c>
      <c r="K356" s="12">
        <v>0</v>
      </c>
      <c r="L356" s="13">
        <f t="shared" ref="L356:L358" si="196">IFERROR(100*$D356/$L$354, "-")</f>
        <v>29.768605378361475</v>
      </c>
      <c r="M356" s="13">
        <f t="shared" ref="M356:M358" si="197">IFERROR(100*$E356/$M$354, "-")</f>
        <v>30</v>
      </c>
      <c r="N356" s="13">
        <f t="shared" ref="N356:N358" si="198">IFERROR(100*$F356/$N$354, "-")</f>
        <v>27.049180327868854</v>
      </c>
      <c r="O356" s="13">
        <f t="shared" ref="O356:O358" si="199">IFERROR(100*$G356/$O$354, "-")</f>
        <v>30</v>
      </c>
      <c r="P356" s="13">
        <f t="shared" ref="P356:P358" si="200">IFERROR(100*$H356/$P$354, "-")</f>
        <v>26.666666666666668</v>
      </c>
      <c r="Q356" s="13">
        <f t="shared" ref="Q356:Q358" si="201">IFERROR(100*$I356/$Q$354, "-")</f>
        <v>33.333333333333336</v>
      </c>
      <c r="R356" s="13">
        <f t="shared" ref="R356:R358" si="202">IFERROR(100*$J356/$R$354, "-")</f>
        <v>36.363636363636367</v>
      </c>
      <c r="S356" s="9"/>
      <c r="T356" s="9"/>
      <c r="U356" s="9"/>
      <c r="V356" s="9"/>
      <c r="W356" s="9"/>
      <c r="X356" s="9"/>
      <c r="Y356" s="9"/>
      <c r="Z356" s="9"/>
    </row>
    <row r="357" spans="1:26" ht="12" customHeight="1" x14ac:dyDescent="0.55000000000000004">
      <c r="B357" s="14" t="s">
        <v>127</v>
      </c>
      <c r="D357" s="15">
        <v>283</v>
      </c>
      <c r="E357" s="15">
        <v>241</v>
      </c>
      <c r="F357" s="15">
        <v>27</v>
      </c>
      <c r="G357" s="15">
        <v>6</v>
      </c>
      <c r="H357" s="15">
        <v>5</v>
      </c>
      <c r="I357" s="15">
        <v>2</v>
      </c>
      <c r="J357" s="15">
        <v>2</v>
      </c>
      <c r="K357" s="15">
        <v>0</v>
      </c>
      <c r="L357" s="16">
        <f t="shared" si="196"/>
        <v>17.698561601000627</v>
      </c>
      <c r="M357" s="16">
        <f t="shared" si="197"/>
        <v>17.092198581560282</v>
      </c>
      <c r="N357" s="16">
        <f t="shared" si="198"/>
        <v>22.131147540983605</v>
      </c>
      <c r="O357" s="16">
        <f t="shared" si="199"/>
        <v>30</v>
      </c>
      <c r="P357" s="16">
        <f t="shared" si="200"/>
        <v>33.333333333333336</v>
      </c>
      <c r="Q357" s="16">
        <f t="shared" si="201"/>
        <v>33.333333333333336</v>
      </c>
      <c r="R357" s="16">
        <f t="shared" si="202"/>
        <v>9.0909090909090917</v>
      </c>
      <c r="S357" s="9"/>
      <c r="T357" s="9"/>
      <c r="U357" s="9"/>
      <c r="V357" s="9"/>
      <c r="W357" s="9"/>
      <c r="X357" s="9"/>
      <c r="Y357" s="9"/>
      <c r="Z357" s="9"/>
    </row>
    <row r="358" spans="1:26" ht="12" customHeight="1" x14ac:dyDescent="0.55000000000000004">
      <c r="B358" s="17" t="s">
        <v>182</v>
      </c>
      <c r="C358" s="18"/>
      <c r="D358" s="19">
        <v>10</v>
      </c>
      <c r="E358" s="19">
        <v>8</v>
      </c>
      <c r="F358" s="19">
        <v>1</v>
      </c>
      <c r="G358" s="19">
        <v>0</v>
      </c>
      <c r="H358" s="19">
        <v>0</v>
      </c>
      <c r="I358" s="19">
        <v>0</v>
      </c>
      <c r="J358" s="19">
        <v>0</v>
      </c>
      <c r="K358" s="19">
        <v>1</v>
      </c>
      <c r="L358" s="20">
        <f t="shared" si="196"/>
        <v>0.62539086929330834</v>
      </c>
      <c r="M358" s="20">
        <f t="shared" si="197"/>
        <v>0.56737588652482274</v>
      </c>
      <c r="N358" s="20">
        <f t="shared" si="198"/>
        <v>0.81967213114754101</v>
      </c>
      <c r="O358" s="20">
        <f t="shared" si="199"/>
        <v>0</v>
      </c>
      <c r="P358" s="20">
        <f t="shared" si="200"/>
        <v>0</v>
      </c>
      <c r="Q358" s="20">
        <f t="shared" si="201"/>
        <v>0</v>
      </c>
      <c r="R358" s="20">
        <f t="shared" si="202"/>
        <v>0</v>
      </c>
      <c r="S358" s="9"/>
      <c r="T358" s="9"/>
      <c r="U358" s="9"/>
      <c r="V358" s="9"/>
      <c r="W358" s="9"/>
      <c r="X358" s="9"/>
      <c r="Y358" s="9"/>
      <c r="Z358" s="9"/>
    </row>
    <row r="359" spans="1:26" ht="12" customHeight="1" x14ac:dyDescent="0.55000000000000004">
      <c r="B359" s="30" t="s">
        <v>7</v>
      </c>
      <c r="C359" s="31"/>
      <c r="D359" s="21">
        <v>1599</v>
      </c>
      <c r="E359" s="21">
        <v>1410</v>
      </c>
      <c r="F359" s="21">
        <v>122</v>
      </c>
      <c r="G359" s="21">
        <v>20</v>
      </c>
      <c r="H359" s="21">
        <v>15</v>
      </c>
      <c r="I359" s="21">
        <v>6</v>
      </c>
      <c r="J359" s="21">
        <v>22</v>
      </c>
      <c r="K359" s="21">
        <v>4</v>
      </c>
      <c r="L359" s="22">
        <f>IF(SUM($L$355:$L$358) = 0, "-", SUM($L$355:$L$358))</f>
        <v>100</v>
      </c>
      <c r="M359" s="22">
        <f>IF(SUM($M$355:$M$358) = 0, "-", SUM($M$355:$M$358))</f>
        <v>100</v>
      </c>
      <c r="N359" s="22">
        <f>IF(SUM($N$355:$N$358) = 0, "-", SUM($N$355:$N$358))</f>
        <v>100</v>
      </c>
      <c r="O359" s="22">
        <f>IF(SUM($O$355:$O$358) = 0, "-", SUM($O$355:$O$358))</f>
        <v>100</v>
      </c>
      <c r="P359" s="22">
        <f>IF(SUM($P$355:$P$358) = 0, "-", SUM($P$355:$P$358))</f>
        <v>100</v>
      </c>
      <c r="Q359" s="22">
        <f>IF(SUM($Q$355:$Q$358) = 0, "-", SUM($Q$355:$Q$358))</f>
        <v>100</v>
      </c>
      <c r="R359" s="22">
        <f>IF(SUM($R$355:$R$358) = 0, "-", SUM($R$355:$R$358))</f>
        <v>100</v>
      </c>
      <c r="S359" s="9"/>
      <c r="T359" s="9"/>
      <c r="U359" s="9"/>
      <c r="V359" s="9"/>
      <c r="W359" s="9"/>
      <c r="X359" s="9"/>
      <c r="Y359" s="9"/>
      <c r="Z359" s="9"/>
    </row>
    <row r="361" spans="1:26" ht="12" customHeight="1" x14ac:dyDescent="0.55000000000000004">
      <c r="A361" s="32" t="s">
        <v>134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</row>
    <row r="362" spans="1:26" ht="12" customHeight="1" x14ac:dyDescent="0.55000000000000004">
      <c r="B362" s="2"/>
      <c r="C362" s="3"/>
      <c r="D362" s="30" t="s">
        <v>1</v>
      </c>
      <c r="E362" s="33"/>
      <c r="F362" s="33"/>
      <c r="G362" s="33"/>
      <c r="H362" s="33"/>
      <c r="I362" s="33"/>
      <c r="J362" s="33"/>
      <c r="K362" s="31"/>
      <c r="L362" s="30" t="s">
        <v>2</v>
      </c>
      <c r="M362" s="33"/>
      <c r="N362" s="33"/>
      <c r="O362" s="33"/>
      <c r="P362" s="33"/>
      <c r="Q362" s="33"/>
      <c r="R362" s="31"/>
    </row>
    <row r="363" spans="1:26" ht="33.75" customHeight="1" x14ac:dyDescent="0.55000000000000004">
      <c r="B363" s="4"/>
      <c r="D363" s="25" t="s">
        <v>181</v>
      </c>
      <c r="E363" s="25" t="s">
        <v>195</v>
      </c>
      <c r="F363" s="25" t="s">
        <v>196</v>
      </c>
      <c r="G363" s="25" t="s">
        <v>197</v>
      </c>
      <c r="H363" s="25" t="s">
        <v>198</v>
      </c>
      <c r="I363" s="25" t="s">
        <v>54</v>
      </c>
      <c r="J363" s="25" t="s">
        <v>167</v>
      </c>
      <c r="K363" s="25" t="s">
        <v>182</v>
      </c>
      <c r="L363" s="25" t="s">
        <v>181</v>
      </c>
      <c r="M363" s="25" t="s">
        <v>195</v>
      </c>
      <c r="N363" s="25" t="s">
        <v>196</v>
      </c>
      <c r="O363" s="25" t="s">
        <v>197</v>
      </c>
      <c r="P363" s="25" t="s">
        <v>198</v>
      </c>
      <c r="Q363" s="25" t="s">
        <v>54</v>
      </c>
      <c r="R363" s="25" t="s">
        <v>167</v>
      </c>
    </row>
    <row r="364" spans="1:26" ht="12" customHeight="1" x14ac:dyDescent="0.55000000000000004">
      <c r="B364" s="4"/>
      <c r="D364" s="5"/>
      <c r="E364" s="5"/>
      <c r="F364" s="5"/>
      <c r="G364" s="5"/>
      <c r="H364" s="5"/>
      <c r="I364" s="5"/>
      <c r="J364" s="5"/>
      <c r="K364" s="5"/>
      <c r="L364" s="5">
        <v>1599</v>
      </c>
      <c r="M364" s="5">
        <v>1410</v>
      </c>
      <c r="N364" s="5">
        <v>122</v>
      </c>
      <c r="O364" s="5">
        <v>20</v>
      </c>
      <c r="P364" s="5">
        <v>15</v>
      </c>
      <c r="Q364" s="5">
        <v>6</v>
      </c>
      <c r="R364" s="5">
        <v>22</v>
      </c>
    </row>
    <row r="365" spans="1:26" ht="12" customHeight="1" x14ac:dyDescent="0.55000000000000004">
      <c r="B365" s="6" t="s">
        <v>125</v>
      </c>
      <c r="C365" s="3"/>
      <c r="D365" s="7">
        <v>216</v>
      </c>
      <c r="E365" s="7">
        <v>193</v>
      </c>
      <c r="F365" s="7">
        <v>18</v>
      </c>
      <c r="G365" s="7">
        <v>1</v>
      </c>
      <c r="H365" s="7">
        <v>0</v>
      </c>
      <c r="I365" s="7">
        <v>1</v>
      </c>
      <c r="J365" s="7">
        <v>2</v>
      </c>
      <c r="K365" s="7">
        <v>1</v>
      </c>
      <c r="L365" s="8">
        <f>IFERROR(100*$D365/$L$364, "-")</f>
        <v>13.50844277673546</v>
      </c>
      <c r="M365" s="8">
        <f>IFERROR(100*$E365/$M$364, "-")</f>
        <v>13.687943262411348</v>
      </c>
      <c r="N365" s="8">
        <f>IFERROR(100*$F365/$N$364, "-")</f>
        <v>14.754098360655737</v>
      </c>
      <c r="O365" s="8">
        <f>IFERROR(100*$G365/$O$364, "-")</f>
        <v>5</v>
      </c>
      <c r="P365" s="8">
        <f>IFERROR(100*$H365/$P$364, "-")</f>
        <v>0</v>
      </c>
      <c r="Q365" s="8">
        <f>IFERROR(100*$I365/$Q$364, "-")</f>
        <v>16.666666666666668</v>
      </c>
      <c r="R365" s="8">
        <f>IFERROR(100*$J365/$R$364, "-")</f>
        <v>9.0909090909090917</v>
      </c>
      <c r="S365" s="9"/>
      <c r="T365" s="9"/>
      <c r="U365" s="9"/>
      <c r="V365" s="9"/>
      <c r="W365" s="9"/>
      <c r="X365" s="9"/>
      <c r="Y365" s="9"/>
      <c r="Z365" s="9"/>
    </row>
    <row r="366" spans="1:26" ht="12" customHeight="1" x14ac:dyDescent="0.55000000000000004">
      <c r="B366" s="10" t="s">
        <v>126</v>
      </c>
      <c r="C366" s="11"/>
      <c r="D366" s="12">
        <v>928</v>
      </c>
      <c r="E366" s="12">
        <v>819</v>
      </c>
      <c r="F366" s="12">
        <v>67</v>
      </c>
      <c r="G366" s="12">
        <v>13</v>
      </c>
      <c r="H366" s="12">
        <v>11</v>
      </c>
      <c r="I366" s="12">
        <v>5</v>
      </c>
      <c r="J366" s="12">
        <v>11</v>
      </c>
      <c r="K366" s="12">
        <v>2</v>
      </c>
      <c r="L366" s="13">
        <f t="shared" ref="L366:L368" si="203">IFERROR(100*$D366/$L$364, "-")</f>
        <v>58.03627267041901</v>
      </c>
      <c r="M366" s="13">
        <f t="shared" ref="M366:M368" si="204">IFERROR(100*$E366/$M$364, "-")</f>
        <v>58.085106382978722</v>
      </c>
      <c r="N366" s="13">
        <f t="shared" ref="N366:N368" si="205">IFERROR(100*$F366/$N$364, "-")</f>
        <v>54.918032786885249</v>
      </c>
      <c r="O366" s="13">
        <f t="shared" ref="O366:O368" si="206">IFERROR(100*$G366/$O$364, "-")</f>
        <v>65</v>
      </c>
      <c r="P366" s="13">
        <f t="shared" ref="P366:P368" si="207">IFERROR(100*$H366/$P$364, "-")</f>
        <v>73.333333333333329</v>
      </c>
      <c r="Q366" s="13">
        <f t="shared" ref="Q366:Q368" si="208">IFERROR(100*$I366/$Q$364, "-")</f>
        <v>83.333333333333329</v>
      </c>
      <c r="R366" s="13">
        <f t="shared" ref="R366:R368" si="209">IFERROR(100*$J366/$R$364, "-")</f>
        <v>50</v>
      </c>
      <c r="S366" s="9"/>
      <c r="T366" s="9"/>
      <c r="U366" s="9"/>
      <c r="V366" s="9"/>
      <c r="W366" s="9"/>
      <c r="X366" s="9"/>
      <c r="Y366" s="9"/>
      <c r="Z366" s="9"/>
    </row>
    <row r="367" spans="1:26" ht="12" customHeight="1" x14ac:dyDescent="0.55000000000000004">
      <c r="B367" s="14" t="s">
        <v>127</v>
      </c>
      <c r="D367" s="15">
        <v>446</v>
      </c>
      <c r="E367" s="15">
        <v>391</v>
      </c>
      <c r="F367" s="15">
        <v>36</v>
      </c>
      <c r="G367" s="15">
        <v>6</v>
      </c>
      <c r="H367" s="15">
        <v>4</v>
      </c>
      <c r="I367" s="15">
        <v>0</v>
      </c>
      <c r="J367" s="15">
        <v>9</v>
      </c>
      <c r="K367" s="15">
        <v>0</v>
      </c>
      <c r="L367" s="16">
        <f t="shared" si="203"/>
        <v>27.892432770481552</v>
      </c>
      <c r="M367" s="16">
        <f t="shared" si="204"/>
        <v>27.730496453900709</v>
      </c>
      <c r="N367" s="16">
        <f t="shared" si="205"/>
        <v>29.508196721311474</v>
      </c>
      <c r="O367" s="16">
        <f t="shared" si="206"/>
        <v>30</v>
      </c>
      <c r="P367" s="16">
        <f t="shared" si="207"/>
        <v>26.666666666666668</v>
      </c>
      <c r="Q367" s="16">
        <f t="shared" si="208"/>
        <v>0</v>
      </c>
      <c r="R367" s="16">
        <f t="shared" si="209"/>
        <v>40.909090909090907</v>
      </c>
      <c r="S367" s="9"/>
      <c r="T367" s="9"/>
      <c r="U367" s="9"/>
      <c r="V367" s="9"/>
      <c r="W367" s="9"/>
      <c r="X367" s="9"/>
      <c r="Y367" s="9"/>
      <c r="Z367" s="9"/>
    </row>
    <row r="368" spans="1:26" ht="12" customHeight="1" x14ac:dyDescent="0.55000000000000004">
      <c r="B368" s="17" t="s">
        <v>182</v>
      </c>
      <c r="C368" s="18"/>
      <c r="D368" s="19">
        <v>9</v>
      </c>
      <c r="E368" s="19">
        <v>7</v>
      </c>
      <c r="F368" s="19">
        <v>1</v>
      </c>
      <c r="G368" s="19">
        <v>0</v>
      </c>
      <c r="H368" s="19">
        <v>0</v>
      </c>
      <c r="I368" s="19">
        <v>0</v>
      </c>
      <c r="J368" s="19">
        <v>0</v>
      </c>
      <c r="K368" s="19">
        <v>1</v>
      </c>
      <c r="L368" s="20">
        <f t="shared" si="203"/>
        <v>0.56285178236397748</v>
      </c>
      <c r="M368" s="20">
        <f t="shared" si="204"/>
        <v>0.49645390070921985</v>
      </c>
      <c r="N368" s="20">
        <f t="shared" si="205"/>
        <v>0.81967213114754101</v>
      </c>
      <c r="O368" s="20">
        <f t="shared" si="206"/>
        <v>0</v>
      </c>
      <c r="P368" s="20">
        <f t="shared" si="207"/>
        <v>0</v>
      </c>
      <c r="Q368" s="20">
        <f t="shared" si="208"/>
        <v>0</v>
      </c>
      <c r="R368" s="20">
        <f t="shared" si="209"/>
        <v>0</v>
      </c>
      <c r="S368" s="9"/>
      <c r="T368" s="9"/>
      <c r="U368" s="9"/>
      <c r="V368" s="9"/>
      <c r="W368" s="9"/>
      <c r="X368" s="9"/>
      <c r="Y368" s="9"/>
      <c r="Z368" s="9"/>
    </row>
    <row r="369" spans="1:26" ht="12" customHeight="1" x14ac:dyDescent="0.55000000000000004">
      <c r="B369" s="30" t="s">
        <v>7</v>
      </c>
      <c r="C369" s="31"/>
      <c r="D369" s="21">
        <v>1599</v>
      </c>
      <c r="E369" s="21">
        <v>1410</v>
      </c>
      <c r="F369" s="21">
        <v>122</v>
      </c>
      <c r="G369" s="21">
        <v>20</v>
      </c>
      <c r="H369" s="21">
        <v>15</v>
      </c>
      <c r="I369" s="21">
        <v>6</v>
      </c>
      <c r="J369" s="21">
        <v>22</v>
      </c>
      <c r="K369" s="21">
        <v>4</v>
      </c>
      <c r="L369" s="22">
        <f>IF(SUM($L$365:$L$368) = 0, "-", SUM($L$365:$L$368))</f>
        <v>100</v>
      </c>
      <c r="M369" s="22">
        <f>IF(SUM($M$365:$M$368) = 0, "-", SUM($M$365:$M$368))</f>
        <v>100</v>
      </c>
      <c r="N369" s="22">
        <f>IF(SUM($N$365:$N$368) = 0, "-", SUM($N$365:$N$368))</f>
        <v>100</v>
      </c>
      <c r="O369" s="22">
        <f>IF(SUM($O$365:$O$368) = 0, "-", SUM($O$365:$O$368))</f>
        <v>100</v>
      </c>
      <c r="P369" s="22">
        <f>IF(SUM($P$365:$P$368) = 0, "-", SUM($P$365:$P$368))</f>
        <v>100</v>
      </c>
      <c r="Q369" s="22">
        <f>IF(SUM($Q$365:$Q$368) = 0, "-", SUM($Q$365:$Q$368))</f>
        <v>100</v>
      </c>
      <c r="R369" s="22">
        <f>IF(SUM($R$365:$R$368) = 0, "-", SUM($R$365:$R$368))</f>
        <v>100</v>
      </c>
      <c r="S369" s="9"/>
      <c r="T369" s="9"/>
      <c r="U369" s="9"/>
      <c r="V369" s="9"/>
      <c r="W369" s="9"/>
      <c r="X369" s="9"/>
      <c r="Y369" s="9"/>
      <c r="Z369" s="9"/>
    </row>
    <row r="371" spans="1:26" ht="12" customHeight="1" x14ac:dyDescent="0.55000000000000004">
      <c r="A371" s="32" t="s">
        <v>135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</row>
    <row r="372" spans="1:26" ht="12" customHeight="1" x14ac:dyDescent="0.55000000000000004">
      <c r="B372" s="2"/>
      <c r="C372" s="3"/>
      <c r="D372" s="30" t="s">
        <v>1</v>
      </c>
      <c r="E372" s="33"/>
      <c r="F372" s="33"/>
      <c r="G372" s="33"/>
      <c r="H372" s="33"/>
      <c r="I372" s="33"/>
      <c r="J372" s="33"/>
      <c r="K372" s="31"/>
      <c r="L372" s="30" t="s">
        <v>2</v>
      </c>
      <c r="M372" s="33"/>
      <c r="N372" s="33"/>
      <c r="O372" s="33"/>
      <c r="P372" s="33"/>
      <c r="Q372" s="33"/>
      <c r="R372" s="31"/>
    </row>
    <row r="373" spans="1:26" ht="33.75" customHeight="1" x14ac:dyDescent="0.55000000000000004">
      <c r="B373" s="4"/>
      <c r="D373" s="25" t="s">
        <v>181</v>
      </c>
      <c r="E373" s="25" t="s">
        <v>195</v>
      </c>
      <c r="F373" s="25" t="s">
        <v>196</v>
      </c>
      <c r="G373" s="25" t="s">
        <v>197</v>
      </c>
      <c r="H373" s="25" t="s">
        <v>198</v>
      </c>
      <c r="I373" s="25" t="s">
        <v>54</v>
      </c>
      <c r="J373" s="25" t="s">
        <v>167</v>
      </c>
      <c r="K373" s="25" t="s">
        <v>182</v>
      </c>
      <c r="L373" s="25" t="s">
        <v>181</v>
      </c>
      <c r="M373" s="25" t="s">
        <v>195</v>
      </c>
      <c r="N373" s="25" t="s">
        <v>196</v>
      </c>
      <c r="O373" s="25" t="s">
        <v>197</v>
      </c>
      <c r="P373" s="25" t="s">
        <v>198</v>
      </c>
      <c r="Q373" s="25" t="s">
        <v>54</v>
      </c>
      <c r="R373" s="25" t="s">
        <v>167</v>
      </c>
    </row>
    <row r="374" spans="1:26" ht="12" customHeight="1" x14ac:dyDescent="0.55000000000000004">
      <c r="B374" s="4"/>
      <c r="D374" s="5"/>
      <c r="E374" s="5"/>
      <c r="F374" s="5"/>
      <c r="G374" s="5"/>
      <c r="H374" s="5"/>
      <c r="I374" s="5"/>
      <c r="J374" s="5"/>
      <c r="K374" s="5"/>
      <c r="L374" s="5">
        <v>1599</v>
      </c>
      <c r="M374" s="5">
        <v>1410</v>
      </c>
      <c r="N374" s="5">
        <v>122</v>
      </c>
      <c r="O374" s="5">
        <v>20</v>
      </c>
      <c r="P374" s="5">
        <v>15</v>
      </c>
      <c r="Q374" s="5">
        <v>6</v>
      </c>
      <c r="R374" s="5">
        <v>22</v>
      </c>
    </row>
    <row r="375" spans="1:26" ht="12" customHeight="1" x14ac:dyDescent="0.55000000000000004">
      <c r="B375" s="6" t="s">
        <v>125</v>
      </c>
      <c r="C375" s="3"/>
      <c r="D375" s="7">
        <v>406</v>
      </c>
      <c r="E375" s="7">
        <v>355</v>
      </c>
      <c r="F375" s="7">
        <v>32</v>
      </c>
      <c r="G375" s="7">
        <v>3</v>
      </c>
      <c r="H375" s="7">
        <v>4</v>
      </c>
      <c r="I375" s="7">
        <v>2</v>
      </c>
      <c r="J375" s="7">
        <v>7</v>
      </c>
      <c r="K375" s="7">
        <v>3</v>
      </c>
      <c r="L375" s="8">
        <f>IFERROR(100*$D375/$L$374, "-")</f>
        <v>25.390869293308317</v>
      </c>
      <c r="M375" s="8">
        <f>IFERROR(100*$E375/$M$374, "-")</f>
        <v>25.177304964539008</v>
      </c>
      <c r="N375" s="8">
        <f>IFERROR(100*$F375/$N$374, "-")</f>
        <v>26.229508196721312</v>
      </c>
      <c r="O375" s="8">
        <f>IFERROR(100*$G375/$O$374, "-")</f>
        <v>15</v>
      </c>
      <c r="P375" s="8">
        <f>IFERROR(100*$H375/$P$374, "-")</f>
        <v>26.666666666666668</v>
      </c>
      <c r="Q375" s="8">
        <f>IFERROR(100*$I375/$Q$374, "-")</f>
        <v>33.333333333333336</v>
      </c>
      <c r="R375" s="8">
        <f>IFERROR(100*$J375/$R$374, "-")</f>
        <v>31.818181818181817</v>
      </c>
      <c r="S375" s="9"/>
      <c r="T375" s="9"/>
      <c r="U375" s="9"/>
      <c r="V375" s="9"/>
      <c r="W375" s="9"/>
      <c r="X375" s="9"/>
      <c r="Y375" s="9"/>
      <c r="Z375" s="9"/>
    </row>
    <row r="376" spans="1:26" ht="12" customHeight="1" x14ac:dyDescent="0.55000000000000004">
      <c r="B376" s="10" t="s">
        <v>126</v>
      </c>
      <c r="C376" s="11"/>
      <c r="D376" s="12">
        <v>610</v>
      </c>
      <c r="E376" s="12">
        <v>549</v>
      </c>
      <c r="F376" s="12">
        <v>43</v>
      </c>
      <c r="G376" s="12">
        <v>5</v>
      </c>
      <c r="H376" s="12">
        <v>2</v>
      </c>
      <c r="I376" s="12">
        <v>0</v>
      </c>
      <c r="J376" s="12">
        <v>10</v>
      </c>
      <c r="K376" s="12">
        <v>1</v>
      </c>
      <c r="L376" s="13">
        <f t="shared" ref="L376:L378" si="210">IFERROR(100*$D376/$L$374, "-")</f>
        <v>38.148843026891811</v>
      </c>
      <c r="M376" s="13">
        <f t="shared" ref="M376:M378" si="211">IFERROR(100*$E376/$M$374, "-")</f>
        <v>38.936170212765958</v>
      </c>
      <c r="N376" s="13">
        <f t="shared" ref="N376:N378" si="212">IFERROR(100*$F376/$N$374, "-")</f>
        <v>35.245901639344261</v>
      </c>
      <c r="O376" s="13">
        <f t="shared" ref="O376:O378" si="213">IFERROR(100*$G376/$O$374, "-")</f>
        <v>25</v>
      </c>
      <c r="P376" s="13">
        <f t="shared" ref="P376:P378" si="214">IFERROR(100*$H376/$P$374, "-")</f>
        <v>13.333333333333334</v>
      </c>
      <c r="Q376" s="13">
        <f t="shared" ref="Q376:Q378" si="215">IFERROR(100*$I376/$Q$374, "-")</f>
        <v>0</v>
      </c>
      <c r="R376" s="13">
        <f t="shared" ref="R376:R378" si="216">IFERROR(100*$J376/$R$374, "-")</f>
        <v>45.454545454545453</v>
      </c>
      <c r="S376" s="9"/>
      <c r="T376" s="9"/>
      <c r="U376" s="9"/>
      <c r="V376" s="9"/>
      <c r="W376" s="9"/>
      <c r="X376" s="9"/>
      <c r="Y376" s="9"/>
      <c r="Z376" s="9"/>
    </row>
    <row r="377" spans="1:26" ht="12" customHeight="1" x14ac:dyDescent="0.55000000000000004">
      <c r="B377" s="14" t="s">
        <v>127</v>
      </c>
      <c r="D377" s="15">
        <v>576</v>
      </c>
      <c r="E377" s="15">
        <v>500</v>
      </c>
      <c r="F377" s="15">
        <v>46</v>
      </c>
      <c r="G377" s="15">
        <v>12</v>
      </c>
      <c r="H377" s="15">
        <v>9</v>
      </c>
      <c r="I377" s="15">
        <v>4</v>
      </c>
      <c r="J377" s="15">
        <v>5</v>
      </c>
      <c r="K377" s="15">
        <v>0</v>
      </c>
      <c r="L377" s="16">
        <f t="shared" si="210"/>
        <v>36.022514071294559</v>
      </c>
      <c r="M377" s="16">
        <f t="shared" si="211"/>
        <v>35.460992907801419</v>
      </c>
      <c r="N377" s="16">
        <f t="shared" si="212"/>
        <v>37.704918032786885</v>
      </c>
      <c r="O377" s="16">
        <f t="shared" si="213"/>
        <v>60</v>
      </c>
      <c r="P377" s="16">
        <f t="shared" si="214"/>
        <v>60</v>
      </c>
      <c r="Q377" s="16">
        <f t="shared" si="215"/>
        <v>66.666666666666671</v>
      </c>
      <c r="R377" s="16">
        <f t="shared" si="216"/>
        <v>22.727272727272727</v>
      </c>
      <c r="S377" s="9"/>
      <c r="T377" s="9"/>
      <c r="U377" s="9"/>
      <c r="V377" s="9"/>
      <c r="W377" s="9"/>
      <c r="X377" s="9"/>
      <c r="Y377" s="9"/>
      <c r="Z377" s="9"/>
    </row>
    <row r="378" spans="1:26" ht="12" customHeight="1" x14ac:dyDescent="0.55000000000000004">
      <c r="B378" s="17" t="s">
        <v>182</v>
      </c>
      <c r="C378" s="18"/>
      <c r="D378" s="19">
        <v>7</v>
      </c>
      <c r="E378" s="19">
        <v>6</v>
      </c>
      <c r="F378" s="19">
        <v>1</v>
      </c>
      <c r="G378" s="19">
        <v>0</v>
      </c>
      <c r="H378" s="19">
        <v>0</v>
      </c>
      <c r="I378" s="19">
        <v>0</v>
      </c>
      <c r="J378" s="19">
        <v>0</v>
      </c>
      <c r="K378" s="19">
        <v>0</v>
      </c>
      <c r="L378" s="20">
        <f t="shared" si="210"/>
        <v>0.43777360850531583</v>
      </c>
      <c r="M378" s="20">
        <f t="shared" si="211"/>
        <v>0.42553191489361702</v>
      </c>
      <c r="N378" s="20">
        <f t="shared" si="212"/>
        <v>0.81967213114754101</v>
      </c>
      <c r="O378" s="20">
        <f t="shared" si="213"/>
        <v>0</v>
      </c>
      <c r="P378" s="20">
        <f t="shared" si="214"/>
        <v>0</v>
      </c>
      <c r="Q378" s="20">
        <f t="shared" si="215"/>
        <v>0</v>
      </c>
      <c r="R378" s="20">
        <f t="shared" si="216"/>
        <v>0</v>
      </c>
      <c r="S378" s="9"/>
      <c r="T378" s="9"/>
      <c r="U378" s="9"/>
      <c r="V378" s="9"/>
      <c r="W378" s="9"/>
      <c r="X378" s="9"/>
      <c r="Y378" s="9"/>
      <c r="Z378" s="9"/>
    </row>
    <row r="379" spans="1:26" ht="12" customHeight="1" x14ac:dyDescent="0.55000000000000004">
      <c r="B379" s="30" t="s">
        <v>7</v>
      </c>
      <c r="C379" s="31"/>
      <c r="D379" s="21">
        <v>1599</v>
      </c>
      <c r="E379" s="21">
        <v>1410</v>
      </c>
      <c r="F379" s="21">
        <v>122</v>
      </c>
      <c r="G379" s="21">
        <v>20</v>
      </c>
      <c r="H379" s="21">
        <v>15</v>
      </c>
      <c r="I379" s="21">
        <v>6</v>
      </c>
      <c r="J379" s="21">
        <v>22</v>
      </c>
      <c r="K379" s="21">
        <v>4</v>
      </c>
      <c r="L379" s="22">
        <f>IF(SUM($L$375:$L$378) = 0, "-", SUM($L$375:$L$378))</f>
        <v>99.999999999999986</v>
      </c>
      <c r="M379" s="22">
        <f>IF(SUM($M$375:$M$378) = 0, "-", SUM($M$375:$M$378))</f>
        <v>100</v>
      </c>
      <c r="N379" s="22">
        <f>IF(SUM($N$375:$N$378) = 0, "-", SUM($N$375:$N$378))</f>
        <v>100</v>
      </c>
      <c r="O379" s="22">
        <f>IF(SUM($O$375:$O$378) = 0, "-", SUM($O$375:$O$378))</f>
        <v>100</v>
      </c>
      <c r="P379" s="22">
        <f>IF(SUM($P$375:$P$378) = 0, "-", SUM($P$375:$P$378))</f>
        <v>100</v>
      </c>
      <c r="Q379" s="22">
        <f>IF(SUM($Q$375:$Q$378) = 0, "-", SUM($Q$375:$Q$378))</f>
        <v>100</v>
      </c>
      <c r="R379" s="22">
        <f>IF(SUM($R$375:$R$378) = 0, "-", SUM($R$375:$R$378))</f>
        <v>100</v>
      </c>
      <c r="S379" s="9"/>
      <c r="T379" s="9"/>
      <c r="U379" s="9"/>
      <c r="V379" s="9"/>
      <c r="W379" s="9"/>
      <c r="X379" s="9"/>
      <c r="Y379" s="9"/>
      <c r="Z379" s="9"/>
    </row>
    <row r="381" spans="1:26" ht="12" customHeight="1" x14ac:dyDescent="0.55000000000000004">
      <c r="A381" s="32" t="s">
        <v>136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</row>
    <row r="382" spans="1:26" ht="12" customHeight="1" x14ac:dyDescent="0.55000000000000004">
      <c r="B382" s="2"/>
      <c r="C382" s="3"/>
      <c r="D382" s="30" t="s">
        <v>1</v>
      </c>
      <c r="E382" s="33"/>
      <c r="F382" s="33"/>
      <c r="G382" s="33"/>
      <c r="H382" s="33"/>
      <c r="I382" s="33"/>
      <c r="J382" s="33"/>
      <c r="K382" s="31"/>
      <c r="L382" s="30" t="s">
        <v>2</v>
      </c>
      <c r="M382" s="33"/>
      <c r="N382" s="33"/>
      <c r="O382" s="33"/>
      <c r="P382" s="33"/>
      <c r="Q382" s="33"/>
      <c r="R382" s="31"/>
    </row>
    <row r="383" spans="1:26" ht="33.75" customHeight="1" x14ac:dyDescent="0.55000000000000004">
      <c r="B383" s="4"/>
      <c r="D383" s="25" t="s">
        <v>181</v>
      </c>
      <c r="E383" s="25" t="s">
        <v>195</v>
      </c>
      <c r="F383" s="25" t="s">
        <v>196</v>
      </c>
      <c r="G383" s="25" t="s">
        <v>197</v>
      </c>
      <c r="H383" s="25" t="s">
        <v>198</v>
      </c>
      <c r="I383" s="25" t="s">
        <v>54</v>
      </c>
      <c r="J383" s="25" t="s">
        <v>167</v>
      </c>
      <c r="K383" s="25" t="s">
        <v>182</v>
      </c>
      <c r="L383" s="25" t="s">
        <v>181</v>
      </c>
      <c r="M383" s="25" t="s">
        <v>195</v>
      </c>
      <c r="N383" s="25" t="s">
        <v>196</v>
      </c>
      <c r="O383" s="25" t="s">
        <v>197</v>
      </c>
      <c r="P383" s="25" t="s">
        <v>198</v>
      </c>
      <c r="Q383" s="25" t="s">
        <v>54</v>
      </c>
      <c r="R383" s="25" t="s">
        <v>167</v>
      </c>
    </row>
    <row r="384" spans="1:26" ht="12" customHeight="1" x14ac:dyDescent="0.55000000000000004">
      <c r="B384" s="4"/>
      <c r="D384" s="5"/>
      <c r="E384" s="5"/>
      <c r="F384" s="5"/>
      <c r="G384" s="5"/>
      <c r="H384" s="5"/>
      <c r="I384" s="5"/>
      <c r="J384" s="5"/>
      <c r="K384" s="5"/>
      <c r="L384" s="5">
        <v>1599</v>
      </c>
      <c r="M384" s="5">
        <v>1410</v>
      </c>
      <c r="N384" s="5">
        <v>122</v>
      </c>
      <c r="O384" s="5">
        <v>20</v>
      </c>
      <c r="P384" s="5">
        <v>15</v>
      </c>
      <c r="Q384" s="5">
        <v>6</v>
      </c>
      <c r="R384" s="5">
        <v>22</v>
      </c>
    </row>
    <row r="385" spans="1:26" ht="12" customHeight="1" x14ac:dyDescent="0.55000000000000004">
      <c r="B385" s="6" t="s">
        <v>125</v>
      </c>
      <c r="C385" s="3"/>
      <c r="D385" s="7">
        <v>107</v>
      </c>
      <c r="E385" s="7">
        <v>98</v>
      </c>
      <c r="F385" s="7">
        <v>8</v>
      </c>
      <c r="G385" s="7">
        <v>0</v>
      </c>
      <c r="H385" s="7">
        <v>0</v>
      </c>
      <c r="I385" s="7">
        <v>0</v>
      </c>
      <c r="J385" s="7">
        <v>0</v>
      </c>
      <c r="K385" s="7">
        <v>1</v>
      </c>
      <c r="L385" s="8">
        <f>IFERROR(100*$D385/$L$384, "-")</f>
        <v>6.6916823014383988</v>
      </c>
      <c r="M385" s="8">
        <f>IFERROR(100*$E385/$M$384, "-")</f>
        <v>6.9503546099290778</v>
      </c>
      <c r="N385" s="8">
        <f>IFERROR(100*$F385/$N$384, "-")</f>
        <v>6.557377049180328</v>
      </c>
      <c r="O385" s="8">
        <f>IFERROR(100*$G385/$O$384, "-")</f>
        <v>0</v>
      </c>
      <c r="P385" s="8">
        <f>IFERROR(100*$H385/$P$384, "-")</f>
        <v>0</v>
      </c>
      <c r="Q385" s="8">
        <f>IFERROR(100*$I385/$Q$384, "-")</f>
        <v>0</v>
      </c>
      <c r="R385" s="8">
        <f>IFERROR(100*$J385/$R$384, "-")</f>
        <v>0</v>
      </c>
      <c r="S385" s="9"/>
      <c r="T385" s="9"/>
      <c r="U385" s="9"/>
      <c r="V385" s="9"/>
      <c r="W385" s="9"/>
      <c r="X385" s="9"/>
      <c r="Y385" s="9"/>
      <c r="Z385" s="9"/>
    </row>
    <row r="386" spans="1:26" ht="12" customHeight="1" x14ac:dyDescent="0.55000000000000004">
      <c r="B386" s="10" t="s">
        <v>126</v>
      </c>
      <c r="C386" s="11"/>
      <c r="D386" s="12">
        <v>643</v>
      </c>
      <c r="E386" s="12">
        <v>573</v>
      </c>
      <c r="F386" s="12">
        <v>41</v>
      </c>
      <c r="G386" s="12">
        <v>9</v>
      </c>
      <c r="H386" s="12">
        <v>6</v>
      </c>
      <c r="I386" s="12">
        <v>3</v>
      </c>
      <c r="J386" s="12">
        <v>11</v>
      </c>
      <c r="K386" s="12">
        <v>0</v>
      </c>
      <c r="L386" s="13">
        <f t="shared" ref="L386:L388" si="217">IFERROR(100*$D386/$L$384, "-")</f>
        <v>40.212632895559722</v>
      </c>
      <c r="M386" s="13">
        <f t="shared" ref="M386:M388" si="218">IFERROR(100*$E386/$M$384, "-")</f>
        <v>40.638297872340424</v>
      </c>
      <c r="N386" s="13">
        <f t="shared" ref="N386:N388" si="219">IFERROR(100*$F386/$N$384, "-")</f>
        <v>33.606557377049178</v>
      </c>
      <c r="O386" s="13">
        <f t="shared" ref="O386:O388" si="220">IFERROR(100*$G386/$O$384, "-")</f>
        <v>45</v>
      </c>
      <c r="P386" s="13">
        <f t="shared" ref="P386:P388" si="221">IFERROR(100*$H386/$P$384, "-")</f>
        <v>40</v>
      </c>
      <c r="Q386" s="13">
        <f t="shared" ref="Q386:Q388" si="222">IFERROR(100*$I386/$Q$384, "-")</f>
        <v>50</v>
      </c>
      <c r="R386" s="13">
        <f t="shared" ref="R386:R388" si="223">IFERROR(100*$J386/$R$384, "-")</f>
        <v>50</v>
      </c>
      <c r="S386" s="9"/>
      <c r="T386" s="9"/>
      <c r="U386" s="9"/>
      <c r="V386" s="9"/>
      <c r="W386" s="9"/>
      <c r="X386" s="9"/>
      <c r="Y386" s="9"/>
      <c r="Z386" s="9"/>
    </row>
    <row r="387" spans="1:26" ht="12" customHeight="1" x14ac:dyDescent="0.55000000000000004">
      <c r="B387" s="14" t="s">
        <v>127</v>
      </c>
      <c r="D387" s="15">
        <v>840</v>
      </c>
      <c r="E387" s="15">
        <v>731</v>
      </c>
      <c r="F387" s="15">
        <v>72</v>
      </c>
      <c r="G387" s="15">
        <v>11</v>
      </c>
      <c r="H387" s="15">
        <v>9</v>
      </c>
      <c r="I387" s="15">
        <v>3</v>
      </c>
      <c r="J387" s="15">
        <v>11</v>
      </c>
      <c r="K387" s="15">
        <v>3</v>
      </c>
      <c r="L387" s="16">
        <f t="shared" si="217"/>
        <v>52.532833020637902</v>
      </c>
      <c r="M387" s="16">
        <f t="shared" si="218"/>
        <v>51.843971631205676</v>
      </c>
      <c r="N387" s="16">
        <f t="shared" si="219"/>
        <v>59.016393442622949</v>
      </c>
      <c r="O387" s="16">
        <f t="shared" si="220"/>
        <v>55</v>
      </c>
      <c r="P387" s="16">
        <f t="shared" si="221"/>
        <v>60</v>
      </c>
      <c r="Q387" s="16">
        <f t="shared" si="222"/>
        <v>50</v>
      </c>
      <c r="R387" s="16">
        <f t="shared" si="223"/>
        <v>50</v>
      </c>
      <c r="S387" s="9"/>
      <c r="T387" s="9"/>
      <c r="U387" s="9"/>
      <c r="V387" s="9"/>
      <c r="W387" s="9"/>
      <c r="X387" s="9"/>
      <c r="Y387" s="9"/>
      <c r="Z387" s="9"/>
    </row>
    <row r="388" spans="1:26" ht="12" customHeight="1" x14ac:dyDescent="0.55000000000000004">
      <c r="B388" s="17" t="s">
        <v>182</v>
      </c>
      <c r="C388" s="18"/>
      <c r="D388" s="19">
        <v>9</v>
      </c>
      <c r="E388" s="19">
        <v>8</v>
      </c>
      <c r="F388" s="19">
        <v>1</v>
      </c>
      <c r="G388" s="19">
        <v>0</v>
      </c>
      <c r="H388" s="19">
        <v>0</v>
      </c>
      <c r="I388" s="19">
        <v>0</v>
      </c>
      <c r="J388" s="19">
        <v>0</v>
      </c>
      <c r="K388" s="19">
        <v>0</v>
      </c>
      <c r="L388" s="20">
        <f t="shared" si="217"/>
        <v>0.56285178236397748</v>
      </c>
      <c r="M388" s="20">
        <f t="shared" si="218"/>
        <v>0.56737588652482274</v>
      </c>
      <c r="N388" s="20">
        <f t="shared" si="219"/>
        <v>0.81967213114754101</v>
      </c>
      <c r="O388" s="20">
        <f t="shared" si="220"/>
        <v>0</v>
      </c>
      <c r="P388" s="20">
        <f t="shared" si="221"/>
        <v>0</v>
      </c>
      <c r="Q388" s="20">
        <f t="shared" si="222"/>
        <v>0</v>
      </c>
      <c r="R388" s="20">
        <f t="shared" si="223"/>
        <v>0</v>
      </c>
      <c r="S388" s="9"/>
      <c r="T388" s="9"/>
      <c r="U388" s="9"/>
      <c r="V388" s="9"/>
      <c r="W388" s="9"/>
      <c r="X388" s="9"/>
      <c r="Y388" s="9"/>
      <c r="Z388" s="9"/>
    </row>
    <row r="389" spans="1:26" ht="12" customHeight="1" x14ac:dyDescent="0.55000000000000004">
      <c r="B389" s="30" t="s">
        <v>7</v>
      </c>
      <c r="C389" s="31"/>
      <c r="D389" s="21">
        <v>1599</v>
      </c>
      <c r="E389" s="21">
        <v>1410</v>
      </c>
      <c r="F389" s="21">
        <v>122</v>
      </c>
      <c r="G389" s="21">
        <v>20</v>
      </c>
      <c r="H389" s="21">
        <v>15</v>
      </c>
      <c r="I389" s="21">
        <v>6</v>
      </c>
      <c r="J389" s="21">
        <v>22</v>
      </c>
      <c r="K389" s="21">
        <v>4</v>
      </c>
      <c r="L389" s="22">
        <f>IF(SUM($L$385:$L$388) = 0, "-", SUM($L$385:$L$388))</f>
        <v>100</v>
      </c>
      <c r="M389" s="22">
        <f>IF(SUM($M$385:$M$388) = 0, "-", SUM($M$385:$M$388))</f>
        <v>100.00000000000001</v>
      </c>
      <c r="N389" s="22">
        <f>IF(SUM($N$385:$N$388) = 0, "-", SUM($N$385:$N$388))</f>
        <v>100</v>
      </c>
      <c r="O389" s="22">
        <f>IF(SUM($O$385:$O$388) = 0, "-", SUM($O$385:$O$388))</f>
        <v>100</v>
      </c>
      <c r="P389" s="22">
        <f>IF(SUM($P$385:$P$388) = 0, "-", SUM($P$385:$P$388))</f>
        <v>100</v>
      </c>
      <c r="Q389" s="22">
        <f>IF(SUM($Q$385:$Q$388) = 0, "-", SUM($Q$385:$Q$388))</f>
        <v>100</v>
      </c>
      <c r="R389" s="22">
        <f>IF(SUM($R$385:$R$388) = 0, "-", SUM($R$385:$R$388))</f>
        <v>100</v>
      </c>
      <c r="S389" s="9"/>
      <c r="T389" s="9"/>
      <c r="U389" s="9"/>
      <c r="V389" s="9"/>
      <c r="W389" s="9"/>
      <c r="X389" s="9"/>
      <c r="Y389" s="9"/>
      <c r="Z389" s="9"/>
    </row>
    <row r="391" spans="1:26" ht="12" customHeight="1" x14ac:dyDescent="0.55000000000000004">
      <c r="A391" s="32" t="s">
        <v>137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</row>
    <row r="392" spans="1:26" ht="12" customHeight="1" x14ac:dyDescent="0.55000000000000004">
      <c r="B392" s="2"/>
      <c r="C392" s="3"/>
      <c r="D392" s="30" t="s">
        <v>1</v>
      </c>
      <c r="E392" s="33"/>
      <c r="F392" s="33"/>
      <c r="G392" s="33"/>
      <c r="H392" s="33"/>
      <c r="I392" s="33"/>
      <c r="J392" s="33"/>
      <c r="K392" s="31"/>
      <c r="L392" s="30" t="s">
        <v>2</v>
      </c>
      <c r="M392" s="33"/>
      <c r="N392" s="33"/>
      <c r="O392" s="33"/>
      <c r="P392" s="33"/>
      <c r="Q392" s="33"/>
      <c r="R392" s="31"/>
    </row>
    <row r="393" spans="1:26" ht="33.75" customHeight="1" x14ac:dyDescent="0.55000000000000004">
      <c r="B393" s="4"/>
      <c r="D393" s="25" t="s">
        <v>181</v>
      </c>
      <c r="E393" s="25" t="s">
        <v>195</v>
      </c>
      <c r="F393" s="25" t="s">
        <v>196</v>
      </c>
      <c r="G393" s="25" t="s">
        <v>197</v>
      </c>
      <c r="H393" s="25" t="s">
        <v>198</v>
      </c>
      <c r="I393" s="25" t="s">
        <v>54</v>
      </c>
      <c r="J393" s="25" t="s">
        <v>167</v>
      </c>
      <c r="K393" s="25" t="s">
        <v>182</v>
      </c>
      <c r="L393" s="25" t="s">
        <v>181</v>
      </c>
      <c r="M393" s="25" t="s">
        <v>195</v>
      </c>
      <c r="N393" s="25" t="s">
        <v>196</v>
      </c>
      <c r="O393" s="25" t="s">
        <v>197</v>
      </c>
      <c r="P393" s="25" t="s">
        <v>198</v>
      </c>
      <c r="Q393" s="25" t="s">
        <v>54</v>
      </c>
      <c r="R393" s="25" t="s">
        <v>167</v>
      </c>
    </row>
    <row r="394" spans="1:26" ht="12" customHeight="1" x14ac:dyDescent="0.55000000000000004">
      <c r="B394" s="4"/>
      <c r="D394" s="5"/>
      <c r="E394" s="5"/>
      <c r="F394" s="5"/>
      <c r="G394" s="5"/>
      <c r="H394" s="5"/>
      <c r="I394" s="5"/>
      <c r="J394" s="5"/>
      <c r="K394" s="5"/>
      <c r="L394" s="5">
        <v>1599</v>
      </c>
      <c r="M394" s="5">
        <v>1410</v>
      </c>
      <c r="N394" s="5">
        <v>122</v>
      </c>
      <c r="O394" s="5">
        <v>20</v>
      </c>
      <c r="P394" s="5">
        <v>15</v>
      </c>
      <c r="Q394" s="5">
        <v>6</v>
      </c>
      <c r="R394" s="5">
        <v>22</v>
      </c>
    </row>
    <row r="395" spans="1:26" ht="12" customHeight="1" x14ac:dyDescent="0.55000000000000004">
      <c r="B395" s="6" t="s">
        <v>125</v>
      </c>
      <c r="C395" s="3"/>
      <c r="D395" s="7">
        <v>1382</v>
      </c>
      <c r="E395" s="7">
        <v>1220</v>
      </c>
      <c r="F395" s="7">
        <v>105</v>
      </c>
      <c r="G395" s="7">
        <v>20</v>
      </c>
      <c r="H395" s="7">
        <v>14</v>
      </c>
      <c r="I395" s="7">
        <v>5</v>
      </c>
      <c r="J395" s="7">
        <v>16</v>
      </c>
      <c r="K395" s="7">
        <v>2</v>
      </c>
      <c r="L395" s="8">
        <f>IFERROR(100*$D395/$L$394, "-")</f>
        <v>86.429018136335216</v>
      </c>
      <c r="M395" s="8">
        <f>IFERROR(100*$E395/$M$394, "-")</f>
        <v>86.524822695035468</v>
      </c>
      <c r="N395" s="8">
        <f>IFERROR(100*$F395/$N$394, "-")</f>
        <v>86.06557377049181</v>
      </c>
      <c r="O395" s="8">
        <f>IFERROR(100*$G395/$O$394, "-")</f>
        <v>100</v>
      </c>
      <c r="P395" s="8">
        <f>IFERROR(100*$H395/$P$394, "-")</f>
        <v>93.333333333333329</v>
      </c>
      <c r="Q395" s="8">
        <f>IFERROR(100*$I395/$Q$394, "-")</f>
        <v>83.333333333333329</v>
      </c>
      <c r="R395" s="8">
        <f>IFERROR(100*$J395/$R$394, "-")</f>
        <v>72.727272727272734</v>
      </c>
      <c r="S395" s="9"/>
      <c r="T395" s="9"/>
      <c r="U395" s="9"/>
      <c r="V395" s="9"/>
      <c r="W395" s="9"/>
      <c r="X395" s="9"/>
      <c r="Y395" s="9"/>
      <c r="Z395" s="9"/>
    </row>
    <row r="396" spans="1:26" ht="12" customHeight="1" x14ac:dyDescent="0.55000000000000004">
      <c r="B396" s="10" t="s">
        <v>126</v>
      </c>
      <c r="C396" s="11"/>
      <c r="D396" s="12">
        <v>151</v>
      </c>
      <c r="E396" s="12">
        <v>136</v>
      </c>
      <c r="F396" s="12">
        <v>9</v>
      </c>
      <c r="G396" s="12">
        <v>0</v>
      </c>
      <c r="H396" s="12">
        <v>1</v>
      </c>
      <c r="I396" s="12">
        <v>1</v>
      </c>
      <c r="J396" s="12">
        <v>4</v>
      </c>
      <c r="K396" s="12">
        <v>0</v>
      </c>
      <c r="L396" s="13">
        <f t="shared" ref="L396:L398" si="224">IFERROR(100*$D396/$L$394, "-")</f>
        <v>9.4434021263289551</v>
      </c>
      <c r="M396" s="13">
        <f t="shared" ref="M396:M398" si="225">IFERROR(100*$E396/$M$394, "-")</f>
        <v>9.6453900709219855</v>
      </c>
      <c r="N396" s="13">
        <f t="shared" ref="N396:N398" si="226">IFERROR(100*$F396/$N$394, "-")</f>
        <v>7.3770491803278686</v>
      </c>
      <c r="O396" s="13">
        <f t="shared" ref="O396:O398" si="227">IFERROR(100*$G396/$O$394, "-")</f>
        <v>0</v>
      </c>
      <c r="P396" s="13">
        <f t="shared" ref="P396:P398" si="228">IFERROR(100*$H396/$P$394, "-")</f>
        <v>6.666666666666667</v>
      </c>
      <c r="Q396" s="13">
        <f t="shared" ref="Q396:Q398" si="229">IFERROR(100*$I396/$Q$394, "-")</f>
        <v>16.666666666666668</v>
      </c>
      <c r="R396" s="13">
        <f t="shared" ref="R396:R398" si="230">IFERROR(100*$J396/$R$394, "-")</f>
        <v>18.181818181818183</v>
      </c>
      <c r="S396" s="9"/>
      <c r="T396" s="9"/>
      <c r="U396" s="9"/>
      <c r="V396" s="9"/>
      <c r="W396" s="9"/>
      <c r="X396" s="9"/>
      <c r="Y396" s="9"/>
      <c r="Z396" s="9"/>
    </row>
    <row r="397" spans="1:26" ht="12" customHeight="1" x14ac:dyDescent="0.55000000000000004">
      <c r="B397" s="14" t="s">
        <v>127</v>
      </c>
      <c r="D397" s="15">
        <v>56</v>
      </c>
      <c r="E397" s="15">
        <v>47</v>
      </c>
      <c r="F397" s="15">
        <v>6</v>
      </c>
      <c r="G397" s="15">
        <v>0</v>
      </c>
      <c r="H397" s="15">
        <v>0</v>
      </c>
      <c r="I397" s="15">
        <v>0</v>
      </c>
      <c r="J397" s="15">
        <v>2</v>
      </c>
      <c r="K397" s="15">
        <v>1</v>
      </c>
      <c r="L397" s="16">
        <f t="shared" si="224"/>
        <v>3.5021888680425266</v>
      </c>
      <c r="M397" s="16">
        <f t="shared" si="225"/>
        <v>3.3333333333333335</v>
      </c>
      <c r="N397" s="16">
        <f t="shared" si="226"/>
        <v>4.918032786885246</v>
      </c>
      <c r="O397" s="16">
        <f t="shared" si="227"/>
        <v>0</v>
      </c>
      <c r="P397" s="16">
        <f t="shared" si="228"/>
        <v>0</v>
      </c>
      <c r="Q397" s="16">
        <f t="shared" si="229"/>
        <v>0</v>
      </c>
      <c r="R397" s="16">
        <f t="shared" si="230"/>
        <v>9.0909090909090917</v>
      </c>
      <c r="S397" s="9"/>
      <c r="T397" s="9"/>
      <c r="U397" s="9"/>
      <c r="V397" s="9"/>
      <c r="W397" s="9"/>
      <c r="X397" s="9"/>
      <c r="Y397" s="9"/>
      <c r="Z397" s="9"/>
    </row>
    <row r="398" spans="1:26" ht="12" customHeight="1" x14ac:dyDescent="0.55000000000000004">
      <c r="B398" s="17" t="s">
        <v>182</v>
      </c>
      <c r="C398" s="18"/>
      <c r="D398" s="19">
        <v>10</v>
      </c>
      <c r="E398" s="19">
        <v>7</v>
      </c>
      <c r="F398" s="19">
        <v>2</v>
      </c>
      <c r="G398" s="19">
        <v>0</v>
      </c>
      <c r="H398" s="19">
        <v>0</v>
      </c>
      <c r="I398" s="19">
        <v>0</v>
      </c>
      <c r="J398" s="19">
        <v>0</v>
      </c>
      <c r="K398" s="19">
        <v>1</v>
      </c>
      <c r="L398" s="20">
        <f t="shared" si="224"/>
        <v>0.62539086929330834</v>
      </c>
      <c r="M398" s="20">
        <f t="shared" si="225"/>
        <v>0.49645390070921985</v>
      </c>
      <c r="N398" s="20">
        <f t="shared" si="226"/>
        <v>1.639344262295082</v>
      </c>
      <c r="O398" s="20">
        <f t="shared" si="227"/>
        <v>0</v>
      </c>
      <c r="P398" s="20">
        <f t="shared" si="228"/>
        <v>0</v>
      </c>
      <c r="Q398" s="20">
        <f t="shared" si="229"/>
        <v>0</v>
      </c>
      <c r="R398" s="20">
        <f t="shared" si="230"/>
        <v>0</v>
      </c>
      <c r="S398" s="9"/>
      <c r="T398" s="9"/>
      <c r="U398" s="9"/>
      <c r="V398" s="9"/>
      <c r="W398" s="9"/>
      <c r="X398" s="9"/>
      <c r="Y398" s="9"/>
      <c r="Z398" s="9"/>
    </row>
    <row r="399" spans="1:26" ht="12" customHeight="1" x14ac:dyDescent="0.55000000000000004">
      <c r="B399" s="30" t="s">
        <v>7</v>
      </c>
      <c r="C399" s="31"/>
      <c r="D399" s="21">
        <v>1599</v>
      </c>
      <c r="E399" s="21">
        <v>1410</v>
      </c>
      <c r="F399" s="21">
        <v>122</v>
      </c>
      <c r="G399" s="21">
        <v>20</v>
      </c>
      <c r="H399" s="21">
        <v>15</v>
      </c>
      <c r="I399" s="21">
        <v>6</v>
      </c>
      <c r="J399" s="21">
        <v>22</v>
      </c>
      <c r="K399" s="21">
        <v>4</v>
      </c>
      <c r="L399" s="22">
        <f>IF(SUM($L$395:$L$398) = 0, "-", SUM($L$395:$L$398))</f>
        <v>100.00000000000001</v>
      </c>
      <c r="M399" s="22">
        <f>IF(SUM($M$395:$M$398) = 0, "-", SUM($M$395:$M$398))</f>
        <v>100</v>
      </c>
      <c r="N399" s="22">
        <f>IF(SUM($N$395:$N$398) = 0, "-", SUM($N$395:$N$398))</f>
        <v>100.00000000000001</v>
      </c>
      <c r="O399" s="22">
        <f>IF(SUM($O$395:$O$398) = 0, "-", SUM($O$395:$O$398))</f>
        <v>100</v>
      </c>
      <c r="P399" s="22">
        <f>IF(SUM($P$395:$P$398) = 0, "-", SUM($P$395:$P$398))</f>
        <v>100</v>
      </c>
      <c r="Q399" s="22">
        <f>IF(SUM($Q$395:$Q$398) = 0, "-", SUM($Q$395:$Q$398))</f>
        <v>100</v>
      </c>
      <c r="R399" s="22">
        <f>IF(SUM($R$395:$R$398) = 0, "-", SUM($R$395:$R$398))</f>
        <v>100.00000000000001</v>
      </c>
      <c r="S399" s="9"/>
      <c r="T399" s="9"/>
      <c r="U399" s="9"/>
      <c r="V399" s="9"/>
      <c r="W399" s="9"/>
      <c r="X399" s="9"/>
      <c r="Y399" s="9"/>
      <c r="Z399" s="9"/>
    </row>
    <row r="401" spans="1:26" ht="12" customHeight="1" x14ac:dyDescent="0.55000000000000004">
      <c r="A401" s="32" t="s">
        <v>138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</row>
    <row r="402" spans="1:26" ht="12" customHeight="1" x14ac:dyDescent="0.55000000000000004">
      <c r="B402" s="2"/>
      <c r="C402" s="3"/>
      <c r="D402" s="30" t="s">
        <v>1</v>
      </c>
      <c r="E402" s="33"/>
      <c r="F402" s="33"/>
      <c r="G402" s="33"/>
      <c r="H402" s="33"/>
      <c r="I402" s="33"/>
      <c r="J402" s="33"/>
      <c r="K402" s="31"/>
      <c r="L402" s="30" t="s">
        <v>2</v>
      </c>
      <c r="M402" s="33"/>
      <c r="N402" s="33"/>
      <c r="O402" s="33"/>
      <c r="P402" s="33"/>
      <c r="Q402" s="33"/>
      <c r="R402" s="31"/>
    </row>
    <row r="403" spans="1:26" ht="33.75" customHeight="1" x14ac:dyDescent="0.55000000000000004">
      <c r="B403" s="4"/>
      <c r="D403" s="25" t="s">
        <v>181</v>
      </c>
      <c r="E403" s="25" t="s">
        <v>195</v>
      </c>
      <c r="F403" s="25" t="s">
        <v>196</v>
      </c>
      <c r="G403" s="25" t="s">
        <v>197</v>
      </c>
      <c r="H403" s="25" t="s">
        <v>198</v>
      </c>
      <c r="I403" s="25" t="s">
        <v>54</v>
      </c>
      <c r="J403" s="25" t="s">
        <v>167</v>
      </c>
      <c r="K403" s="25" t="s">
        <v>182</v>
      </c>
      <c r="L403" s="25" t="s">
        <v>181</v>
      </c>
      <c r="M403" s="25" t="s">
        <v>195</v>
      </c>
      <c r="N403" s="25" t="s">
        <v>196</v>
      </c>
      <c r="O403" s="25" t="s">
        <v>197</v>
      </c>
      <c r="P403" s="25" t="s">
        <v>198</v>
      </c>
      <c r="Q403" s="25" t="s">
        <v>54</v>
      </c>
      <c r="R403" s="25" t="s">
        <v>167</v>
      </c>
    </row>
    <row r="404" spans="1:26" ht="12" customHeight="1" x14ac:dyDescent="0.55000000000000004">
      <c r="B404" s="4"/>
      <c r="D404" s="5"/>
      <c r="E404" s="5"/>
      <c r="F404" s="5"/>
      <c r="G404" s="5"/>
      <c r="H404" s="5"/>
      <c r="I404" s="5"/>
      <c r="J404" s="5"/>
      <c r="K404" s="5"/>
      <c r="L404" s="5">
        <v>1599</v>
      </c>
      <c r="M404" s="5">
        <v>1410</v>
      </c>
      <c r="N404" s="5">
        <v>122</v>
      </c>
      <c r="O404" s="5">
        <v>20</v>
      </c>
      <c r="P404" s="5">
        <v>15</v>
      </c>
      <c r="Q404" s="5">
        <v>6</v>
      </c>
      <c r="R404" s="5">
        <v>22</v>
      </c>
    </row>
    <row r="405" spans="1:26" ht="12" customHeight="1" x14ac:dyDescent="0.55000000000000004">
      <c r="B405" s="6" t="s">
        <v>125</v>
      </c>
      <c r="C405" s="3"/>
      <c r="D405" s="7">
        <v>478</v>
      </c>
      <c r="E405" s="7">
        <v>427</v>
      </c>
      <c r="F405" s="7">
        <v>33</v>
      </c>
      <c r="G405" s="7">
        <v>2</v>
      </c>
      <c r="H405" s="7">
        <v>4</v>
      </c>
      <c r="I405" s="7">
        <v>2</v>
      </c>
      <c r="J405" s="7">
        <v>9</v>
      </c>
      <c r="K405" s="7">
        <v>1</v>
      </c>
      <c r="L405" s="8">
        <f>IFERROR(100*$D405/$L$404, "-")</f>
        <v>29.893683552220139</v>
      </c>
      <c r="M405" s="8">
        <f>IFERROR(100*$E405/$M$404, "-")</f>
        <v>30.283687943262411</v>
      </c>
      <c r="N405" s="8">
        <f>IFERROR(100*$F405/$N$404, "-")</f>
        <v>27.049180327868854</v>
      </c>
      <c r="O405" s="8">
        <f>IFERROR(100*$G405/$O$404, "-")</f>
        <v>10</v>
      </c>
      <c r="P405" s="8">
        <f>IFERROR(100*$H405/$P$404, "-")</f>
        <v>26.666666666666668</v>
      </c>
      <c r="Q405" s="8">
        <f>IFERROR(100*$I405/$Q$404, "-")</f>
        <v>33.333333333333336</v>
      </c>
      <c r="R405" s="8">
        <f>IFERROR(100*$J405/$R$404, "-")</f>
        <v>40.909090909090907</v>
      </c>
      <c r="S405" s="9"/>
      <c r="T405" s="9"/>
      <c r="U405" s="9"/>
      <c r="V405" s="9"/>
      <c r="W405" s="9"/>
      <c r="X405" s="9"/>
      <c r="Y405" s="9"/>
      <c r="Z405" s="9"/>
    </row>
    <row r="406" spans="1:26" ht="12" customHeight="1" x14ac:dyDescent="0.55000000000000004">
      <c r="B406" s="10" t="s">
        <v>126</v>
      </c>
      <c r="C406" s="11"/>
      <c r="D406" s="12">
        <v>839</v>
      </c>
      <c r="E406" s="12">
        <v>745</v>
      </c>
      <c r="F406" s="12">
        <v>65</v>
      </c>
      <c r="G406" s="12">
        <v>10</v>
      </c>
      <c r="H406" s="12">
        <v>7</v>
      </c>
      <c r="I406" s="12">
        <v>2</v>
      </c>
      <c r="J406" s="12">
        <v>8</v>
      </c>
      <c r="K406" s="12">
        <v>2</v>
      </c>
      <c r="L406" s="13">
        <f t="shared" ref="L406:L408" si="231">IFERROR(100*$D406/$L$404, "-")</f>
        <v>52.470293933708568</v>
      </c>
      <c r="M406" s="13">
        <f t="shared" ref="M406:M408" si="232">IFERROR(100*$E406/$M$404, "-")</f>
        <v>52.836879432624116</v>
      </c>
      <c r="N406" s="13">
        <f t="shared" ref="N406:N408" si="233">IFERROR(100*$F406/$N$404, "-")</f>
        <v>53.278688524590166</v>
      </c>
      <c r="O406" s="13">
        <f t="shared" ref="O406:O408" si="234">IFERROR(100*$G406/$O$404, "-")</f>
        <v>50</v>
      </c>
      <c r="P406" s="13">
        <f t="shared" ref="P406:P408" si="235">IFERROR(100*$H406/$P$404, "-")</f>
        <v>46.666666666666664</v>
      </c>
      <c r="Q406" s="13">
        <f t="shared" ref="Q406:Q408" si="236">IFERROR(100*$I406/$Q$404, "-")</f>
        <v>33.333333333333336</v>
      </c>
      <c r="R406" s="13">
        <f t="shared" ref="R406:R408" si="237">IFERROR(100*$J406/$R$404, "-")</f>
        <v>36.363636363636367</v>
      </c>
      <c r="S406" s="9"/>
      <c r="T406" s="9"/>
      <c r="U406" s="9"/>
      <c r="V406" s="9"/>
      <c r="W406" s="9"/>
      <c r="X406" s="9"/>
      <c r="Y406" s="9"/>
      <c r="Z406" s="9"/>
    </row>
    <row r="407" spans="1:26" ht="12" customHeight="1" x14ac:dyDescent="0.55000000000000004">
      <c r="B407" s="14" t="s">
        <v>127</v>
      </c>
      <c r="D407" s="15">
        <v>272</v>
      </c>
      <c r="E407" s="15">
        <v>229</v>
      </c>
      <c r="F407" s="15">
        <v>23</v>
      </c>
      <c r="G407" s="15">
        <v>8</v>
      </c>
      <c r="H407" s="15">
        <v>4</v>
      </c>
      <c r="I407" s="15">
        <v>2</v>
      </c>
      <c r="J407" s="15">
        <v>5</v>
      </c>
      <c r="K407" s="15">
        <v>1</v>
      </c>
      <c r="L407" s="16">
        <f t="shared" si="231"/>
        <v>17.010631644777988</v>
      </c>
      <c r="M407" s="16">
        <f t="shared" si="232"/>
        <v>16.24113475177305</v>
      </c>
      <c r="N407" s="16">
        <f t="shared" si="233"/>
        <v>18.852459016393443</v>
      </c>
      <c r="O407" s="16">
        <f t="shared" si="234"/>
        <v>40</v>
      </c>
      <c r="P407" s="16">
        <f t="shared" si="235"/>
        <v>26.666666666666668</v>
      </c>
      <c r="Q407" s="16">
        <f t="shared" si="236"/>
        <v>33.333333333333336</v>
      </c>
      <c r="R407" s="16">
        <f t="shared" si="237"/>
        <v>22.727272727272727</v>
      </c>
      <c r="S407" s="9"/>
      <c r="T407" s="9"/>
      <c r="U407" s="9"/>
      <c r="V407" s="9"/>
      <c r="W407" s="9"/>
      <c r="X407" s="9"/>
      <c r="Y407" s="9"/>
      <c r="Z407" s="9"/>
    </row>
    <row r="408" spans="1:26" ht="12" customHeight="1" x14ac:dyDescent="0.55000000000000004">
      <c r="B408" s="17" t="s">
        <v>182</v>
      </c>
      <c r="C408" s="18"/>
      <c r="D408" s="19">
        <v>10</v>
      </c>
      <c r="E408" s="19">
        <v>9</v>
      </c>
      <c r="F408" s="19">
        <v>1</v>
      </c>
      <c r="G408" s="19">
        <v>0</v>
      </c>
      <c r="H408" s="19">
        <v>0</v>
      </c>
      <c r="I408" s="19">
        <v>0</v>
      </c>
      <c r="J408" s="19">
        <v>0</v>
      </c>
      <c r="K408" s="19">
        <v>0</v>
      </c>
      <c r="L408" s="20">
        <f t="shared" si="231"/>
        <v>0.62539086929330834</v>
      </c>
      <c r="M408" s="20">
        <f t="shared" si="232"/>
        <v>0.63829787234042556</v>
      </c>
      <c r="N408" s="20">
        <f t="shared" si="233"/>
        <v>0.81967213114754101</v>
      </c>
      <c r="O408" s="20">
        <f t="shared" si="234"/>
        <v>0</v>
      </c>
      <c r="P408" s="20">
        <f t="shared" si="235"/>
        <v>0</v>
      </c>
      <c r="Q408" s="20">
        <f t="shared" si="236"/>
        <v>0</v>
      </c>
      <c r="R408" s="20">
        <f t="shared" si="237"/>
        <v>0</v>
      </c>
      <c r="S408" s="9"/>
      <c r="T408" s="9"/>
      <c r="U408" s="9"/>
      <c r="V408" s="9"/>
      <c r="W408" s="9"/>
      <c r="X408" s="9"/>
      <c r="Y408" s="9"/>
      <c r="Z408" s="9"/>
    </row>
    <row r="409" spans="1:26" ht="12" customHeight="1" x14ac:dyDescent="0.55000000000000004">
      <c r="B409" s="30" t="s">
        <v>7</v>
      </c>
      <c r="C409" s="31"/>
      <c r="D409" s="21">
        <v>1599</v>
      </c>
      <c r="E409" s="21">
        <v>1410</v>
      </c>
      <c r="F409" s="21">
        <v>122</v>
      </c>
      <c r="G409" s="21">
        <v>20</v>
      </c>
      <c r="H409" s="21">
        <v>15</v>
      </c>
      <c r="I409" s="21">
        <v>6</v>
      </c>
      <c r="J409" s="21">
        <v>22</v>
      </c>
      <c r="K409" s="21">
        <v>4</v>
      </c>
      <c r="L409" s="22">
        <f>IF(SUM($L$405:$L$408) = 0, "-", SUM($L$405:$L$408))</f>
        <v>100</v>
      </c>
      <c r="M409" s="22">
        <f>IF(SUM($M$405:$M$408) = 0, "-", SUM($M$405:$M$408))</f>
        <v>100</v>
      </c>
      <c r="N409" s="22">
        <f>IF(SUM($N$405:$N$408) = 0, "-", SUM($N$405:$N$408))</f>
        <v>100</v>
      </c>
      <c r="O409" s="22">
        <f>IF(SUM($O$405:$O$408) = 0, "-", SUM($O$405:$O$408))</f>
        <v>100</v>
      </c>
      <c r="P409" s="22">
        <f>IF(SUM($P$405:$P$408) = 0, "-", SUM($P$405:$P$408))</f>
        <v>100</v>
      </c>
      <c r="Q409" s="22">
        <f>IF(SUM($Q$405:$Q$408) = 0, "-", SUM($Q$405:$Q$408))</f>
        <v>100</v>
      </c>
      <c r="R409" s="22">
        <f>IF(SUM($R$405:$R$408) = 0, "-", SUM($R$405:$R$408))</f>
        <v>100</v>
      </c>
      <c r="S409" s="9"/>
      <c r="T409" s="9"/>
      <c r="U409" s="9"/>
      <c r="V409" s="9"/>
      <c r="W409" s="9"/>
      <c r="X409" s="9"/>
      <c r="Y409" s="9"/>
      <c r="Z409" s="9"/>
    </row>
    <row r="411" spans="1:26" ht="12" customHeight="1" x14ac:dyDescent="0.55000000000000004">
      <c r="A411" s="32" t="s">
        <v>139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</row>
    <row r="412" spans="1:26" ht="12" customHeight="1" x14ac:dyDescent="0.55000000000000004">
      <c r="B412" s="2"/>
      <c r="C412" s="3"/>
      <c r="D412" s="30" t="s">
        <v>1</v>
      </c>
      <c r="E412" s="33"/>
      <c r="F412" s="33"/>
      <c r="G412" s="33"/>
      <c r="H412" s="33"/>
      <c r="I412" s="33"/>
      <c r="J412" s="33"/>
      <c r="K412" s="31"/>
      <c r="L412" s="30" t="s">
        <v>2</v>
      </c>
      <c r="M412" s="33"/>
      <c r="N412" s="33"/>
      <c r="O412" s="33"/>
      <c r="P412" s="33"/>
      <c r="Q412" s="33"/>
      <c r="R412" s="31"/>
    </row>
    <row r="413" spans="1:26" ht="33.75" customHeight="1" x14ac:dyDescent="0.55000000000000004">
      <c r="B413" s="4"/>
      <c r="D413" s="25" t="s">
        <v>181</v>
      </c>
      <c r="E413" s="25" t="s">
        <v>195</v>
      </c>
      <c r="F413" s="25" t="s">
        <v>196</v>
      </c>
      <c r="G413" s="25" t="s">
        <v>197</v>
      </c>
      <c r="H413" s="25" t="s">
        <v>198</v>
      </c>
      <c r="I413" s="25" t="s">
        <v>54</v>
      </c>
      <c r="J413" s="25" t="s">
        <v>167</v>
      </c>
      <c r="K413" s="25" t="s">
        <v>182</v>
      </c>
      <c r="L413" s="25" t="s">
        <v>181</v>
      </c>
      <c r="M413" s="25" t="s">
        <v>195</v>
      </c>
      <c r="N413" s="25" t="s">
        <v>196</v>
      </c>
      <c r="O413" s="25" t="s">
        <v>197</v>
      </c>
      <c r="P413" s="25" t="s">
        <v>198</v>
      </c>
      <c r="Q413" s="25" t="s">
        <v>54</v>
      </c>
      <c r="R413" s="25" t="s">
        <v>167</v>
      </c>
    </row>
    <row r="414" spans="1:26" ht="12" customHeight="1" x14ac:dyDescent="0.55000000000000004">
      <c r="B414" s="4"/>
      <c r="D414" s="5"/>
      <c r="E414" s="5"/>
      <c r="F414" s="5"/>
      <c r="G414" s="5"/>
      <c r="H414" s="5"/>
      <c r="I414" s="5"/>
      <c r="J414" s="5"/>
      <c r="K414" s="5"/>
      <c r="L414" s="5">
        <v>1599</v>
      </c>
      <c r="M414" s="5">
        <v>1410</v>
      </c>
      <c r="N414" s="5">
        <v>122</v>
      </c>
      <c r="O414" s="5">
        <v>20</v>
      </c>
      <c r="P414" s="5">
        <v>15</v>
      </c>
      <c r="Q414" s="5">
        <v>6</v>
      </c>
      <c r="R414" s="5">
        <v>22</v>
      </c>
    </row>
    <row r="415" spans="1:26" ht="12" customHeight="1" x14ac:dyDescent="0.55000000000000004">
      <c r="B415" s="6" t="s">
        <v>125</v>
      </c>
      <c r="C415" s="3"/>
      <c r="D415" s="7">
        <v>815</v>
      </c>
      <c r="E415" s="7">
        <v>729</v>
      </c>
      <c r="F415" s="7">
        <v>59</v>
      </c>
      <c r="G415" s="7">
        <v>6</v>
      </c>
      <c r="H415" s="7">
        <v>6</v>
      </c>
      <c r="I415" s="7">
        <v>3</v>
      </c>
      <c r="J415" s="7">
        <v>10</v>
      </c>
      <c r="K415" s="7">
        <v>2</v>
      </c>
      <c r="L415" s="8">
        <f>IFERROR(100*$D415/$L$414, "-")</f>
        <v>50.969355847404628</v>
      </c>
      <c r="M415" s="8">
        <f>IFERROR(100*$E415/$M$414, "-")</f>
        <v>51.702127659574465</v>
      </c>
      <c r="N415" s="8">
        <f>IFERROR(100*$F415/$N$414, "-")</f>
        <v>48.360655737704917</v>
      </c>
      <c r="O415" s="8">
        <f>IFERROR(100*$G415/$O$414, "-")</f>
        <v>30</v>
      </c>
      <c r="P415" s="8">
        <f>IFERROR(100*$H415/$P$414, "-")</f>
        <v>40</v>
      </c>
      <c r="Q415" s="8">
        <f>IFERROR(100*$I415/$Q$414, "-")</f>
        <v>50</v>
      </c>
      <c r="R415" s="8">
        <f>IFERROR(100*$J415/$R$414, "-")</f>
        <v>45.454545454545453</v>
      </c>
      <c r="S415" s="9"/>
      <c r="T415" s="9"/>
      <c r="U415" s="9"/>
      <c r="V415" s="9"/>
      <c r="W415" s="9"/>
      <c r="X415" s="9"/>
      <c r="Y415" s="9"/>
      <c r="Z415" s="9"/>
    </row>
    <row r="416" spans="1:26" ht="12" customHeight="1" x14ac:dyDescent="0.55000000000000004">
      <c r="B416" s="10" t="s">
        <v>126</v>
      </c>
      <c r="C416" s="11"/>
      <c r="D416" s="12">
        <v>538</v>
      </c>
      <c r="E416" s="12">
        <v>473</v>
      </c>
      <c r="F416" s="12">
        <v>41</v>
      </c>
      <c r="G416" s="12">
        <v>8</v>
      </c>
      <c r="H416" s="12">
        <v>4</v>
      </c>
      <c r="I416" s="12">
        <v>2</v>
      </c>
      <c r="J416" s="12">
        <v>9</v>
      </c>
      <c r="K416" s="12">
        <v>1</v>
      </c>
      <c r="L416" s="13">
        <f t="shared" ref="L416:L418" si="238">IFERROR(100*$D416/$L$414, "-")</f>
        <v>33.646028767979985</v>
      </c>
      <c r="M416" s="13">
        <f t="shared" ref="M416:M418" si="239">IFERROR(100*$E416/$M$414, "-")</f>
        <v>33.546099290780141</v>
      </c>
      <c r="N416" s="13">
        <f t="shared" ref="N416:N418" si="240">IFERROR(100*$F416/$N$414, "-")</f>
        <v>33.606557377049178</v>
      </c>
      <c r="O416" s="13">
        <f t="shared" ref="O416:O418" si="241">IFERROR(100*$G416/$O$414, "-")</f>
        <v>40</v>
      </c>
      <c r="P416" s="13">
        <f t="shared" ref="P416:P418" si="242">IFERROR(100*$H416/$P$414, "-")</f>
        <v>26.666666666666668</v>
      </c>
      <c r="Q416" s="13">
        <f t="shared" ref="Q416:Q418" si="243">IFERROR(100*$I416/$Q$414, "-")</f>
        <v>33.333333333333336</v>
      </c>
      <c r="R416" s="13">
        <f t="shared" ref="R416:R418" si="244">IFERROR(100*$J416/$R$414, "-")</f>
        <v>40.909090909090907</v>
      </c>
      <c r="S416" s="9"/>
      <c r="T416" s="9"/>
      <c r="U416" s="9"/>
      <c r="V416" s="9"/>
      <c r="W416" s="9"/>
      <c r="X416" s="9"/>
      <c r="Y416" s="9"/>
      <c r="Z416" s="9"/>
    </row>
    <row r="417" spans="1:26" ht="12" customHeight="1" x14ac:dyDescent="0.55000000000000004">
      <c r="B417" s="14" t="s">
        <v>127</v>
      </c>
      <c r="D417" s="15">
        <v>238</v>
      </c>
      <c r="E417" s="15">
        <v>202</v>
      </c>
      <c r="F417" s="15">
        <v>21</v>
      </c>
      <c r="G417" s="15">
        <v>6</v>
      </c>
      <c r="H417" s="15">
        <v>5</v>
      </c>
      <c r="I417" s="15">
        <v>1</v>
      </c>
      <c r="J417" s="15">
        <v>3</v>
      </c>
      <c r="K417" s="15">
        <v>0</v>
      </c>
      <c r="L417" s="16">
        <f t="shared" si="238"/>
        <v>14.884302689180737</v>
      </c>
      <c r="M417" s="16">
        <f t="shared" si="239"/>
        <v>14.326241134751774</v>
      </c>
      <c r="N417" s="16">
        <f t="shared" si="240"/>
        <v>17.21311475409836</v>
      </c>
      <c r="O417" s="16">
        <f t="shared" si="241"/>
        <v>30</v>
      </c>
      <c r="P417" s="16">
        <f t="shared" si="242"/>
        <v>33.333333333333336</v>
      </c>
      <c r="Q417" s="16">
        <f t="shared" si="243"/>
        <v>16.666666666666668</v>
      </c>
      <c r="R417" s="16">
        <f t="shared" si="244"/>
        <v>13.636363636363637</v>
      </c>
      <c r="S417" s="9"/>
      <c r="T417" s="9"/>
      <c r="U417" s="9"/>
      <c r="V417" s="9"/>
      <c r="W417" s="9"/>
      <c r="X417" s="9"/>
      <c r="Y417" s="9"/>
      <c r="Z417" s="9"/>
    </row>
    <row r="418" spans="1:26" ht="12" customHeight="1" x14ac:dyDescent="0.55000000000000004">
      <c r="B418" s="17" t="s">
        <v>182</v>
      </c>
      <c r="C418" s="18"/>
      <c r="D418" s="19">
        <v>8</v>
      </c>
      <c r="E418" s="19">
        <v>6</v>
      </c>
      <c r="F418" s="19">
        <v>1</v>
      </c>
      <c r="G418" s="19">
        <v>0</v>
      </c>
      <c r="H418" s="19">
        <v>0</v>
      </c>
      <c r="I418" s="19">
        <v>0</v>
      </c>
      <c r="J418" s="19">
        <v>0</v>
      </c>
      <c r="K418" s="19">
        <v>1</v>
      </c>
      <c r="L418" s="20">
        <f t="shared" si="238"/>
        <v>0.50031269543464663</v>
      </c>
      <c r="M418" s="20">
        <f t="shared" si="239"/>
        <v>0.42553191489361702</v>
      </c>
      <c r="N418" s="20">
        <f t="shared" si="240"/>
        <v>0.81967213114754101</v>
      </c>
      <c r="O418" s="20">
        <f t="shared" si="241"/>
        <v>0</v>
      </c>
      <c r="P418" s="20">
        <f t="shared" si="242"/>
        <v>0</v>
      </c>
      <c r="Q418" s="20">
        <f t="shared" si="243"/>
        <v>0</v>
      </c>
      <c r="R418" s="20">
        <f t="shared" si="244"/>
        <v>0</v>
      </c>
      <c r="S418" s="9"/>
      <c r="T418" s="9"/>
      <c r="U418" s="9"/>
      <c r="V418" s="9"/>
      <c r="W418" s="9"/>
      <c r="X418" s="9"/>
      <c r="Y418" s="9"/>
      <c r="Z418" s="9"/>
    </row>
    <row r="419" spans="1:26" ht="12" customHeight="1" x14ac:dyDescent="0.55000000000000004">
      <c r="B419" s="30" t="s">
        <v>7</v>
      </c>
      <c r="C419" s="31"/>
      <c r="D419" s="21">
        <v>1599</v>
      </c>
      <c r="E419" s="21">
        <v>1410</v>
      </c>
      <c r="F419" s="21">
        <v>122</v>
      </c>
      <c r="G419" s="21">
        <v>20</v>
      </c>
      <c r="H419" s="21">
        <v>15</v>
      </c>
      <c r="I419" s="21">
        <v>6</v>
      </c>
      <c r="J419" s="21">
        <v>22</v>
      </c>
      <c r="K419" s="21">
        <v>4</v>
      </c>
      <c r="L419" s="22">
        <f>IF(SUM($L$415:$L$418) = 0, "-", SUM($L$415:$L$418))</f>
        <v>100</v>
      </c>
      <c r="M419" s="22">
        <f>IF(SUM($M$415:$M$418) = 0, "-", SUM($M$415:$M$418))</f>
        <v>99.999999999999986</v>
      </c>
      <c r="N419" s="22">
        <f>IF(SUM($N$415:$N$418) = 0, "-", SUM($N$415:$N$418))</f>
        <v>99.999999999999986</v>
      </c>
      <c r="O419" s="22">
        <f>IF(SUM($O$415:$O$418) = 0, "-", SUM($O$415:$O$418))</f>
        <v>100</v>
      </c>
      <c r="P419" s="22">
        <f>IF(SUM($P$415:$P$418) = 0, "-", SUM($P$415:$P$418))</f>
        <v>100</v>
      </c>
      <c r="Q419" s="22">
        <f>IF(SUM($Q$415:$Q$418) = 0, "-", SUM($Q$415:$Q$418))</f>
        <v>100.00000000000001</v>
      </c>
      <c r="R419" s="22">
        <f>IF(SUM($R$415:$R$418) = 0, "-", SUM($R$415:$R$418))</f>
        <v>100</v>
      </c>
      <c r="S419" s="9"/>
      <c r="T419" s="9"/>
      <c r="U419" s="9"/>
      <c r="V419" s="9"/>
      <c r="W419" s="9"/>
      <c r="X419" s="9"/>
      <c r="Y419" s="9"/>
      <c r="Z419" s="9"/>
    </row>
    <row r="421" spans="1:26" ht="12" customHeight="1" x14ac:dyDescent="0.55000000000000004">
      <c r="A421" s="32" t="s">
        <v>140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</row>
    <row r="422" spans="1:26" ht="12" customHeight="1" x14ac:dyDescent="0.55000000000000004">
      <c r="B422" s="2"/>
      <c r="C422" s="3"/>
      <c r="D422" s="30" t="s">
        <v>1</v>
      </c>
      <c r="E422" s="33"/>
      <c r="F422" s="33"/>
      <c r="G422" s="33"/>
      <c r="H422" s="33"/>
      <c r="I422" s="33"/>
      <c r="J422" s="33"/>
      <c r="K422" s="31"/>
      <c r="L422" s="30" t="s">
        <v>2</v>
      </c>
      <c r="M422" s="33"/>
      <c r="N422" s="33"/>
      <c r="O422" s="33"/>
      <c r="P422" s="33"/>
      <c r="Q422" s="33"/>
      <c r="R422" s="31"/>
    </row>
    <row r="423" spans="1:26" ht="33.75" customHeight="1" x14ac:dyDescent="0.55000000000000004">
      <c r="B423" s="4"/>
      <c r="D423" s="25" t="s">
        <v>181</v>
      </c>
      <c r="E423" s="25" t="s">
        <v>195</v>
      </c>
      <c r="F423" s="25" t="s">
        <v>196</v>
      </c>
      <c r="G423" s="25" t="s">
        <v>197</v>
      </c>
      <c r="H423" s="25" t="s">
        <v>198</v>
      </c>
      <c r="I423" s="25" t="s">
        <v>54</v>
      </c>
      <c r="J423" s="25" t="s">
        <v>167</v>
      </c>
      <c r="K423" s="25" t="s">
        <v>182</v>
      </c>
      <c r="L423" s="25" t="s">
        <v>181</v>
      </c>
      <c r="M423" s="25" t="s">
        <v>195</v>
      </c>
      <c r="N423" s="25" t="s">
        <v>196</v>
      </c>
      <c r="O423" s="25" t="s">
        <v>197</v>
      </c>
      <c r="P423" s="25" t="s">
        <v>198</v>
      </c>
      <c r="Q423" s="25" t="s">
        <v>54</v>
      </c>
      <c r="R423" s="25" t="s">
        <v>167</v>
      </c>
    </row>
    <row r="424" spans="1:26" ht="12" customHeight="1" x14ac:dyDescent="0.55000000000000004">
      <c r="B424" s="4"/>
      <c r="D424" s="5"/>
      <c r="E424" s="5"/>
      <c r="F424" s="5"/>
      <c r="G424" s="5"/>
      <c r="H424" s="5"/>
      <c r="I424" s="5"/>
      <c r="J424" s="5"/>
      <c r="K424" s="5"/>
      <c r="L424" s="5">
        <v>1599</v>
      </c>
      <c r="M424" s="5">
        <v>1410</v>
      </c>
      <c r="N424" s="5">
        <v>122</v>
      </c>
      <c r="O424" s="5">
        <v>20</v>
      </c>
      <c r="P424" s="5">
        <v>15</v>
      </c>
      <c r="Q424" s="5">
        <v>6</v>
      </c>
      <c r="R424" s="5">
        <v>22</v>
      </c>
    </row>
    <row r="425" spans="1:26" ht="12" customHeight="1" x14ac:dyDescent="0.55000000000000004">
      <c r="B425" s="6" t="s">
        <v>125</v>
      </c>
      <c r="C425" s="3"/>
      <c r="D425" s="7">
        <v>870</v>
      </c>
      <c r="E425" s="7">
        <v>778</v>
      </c>
      <c r="F425" s="7">
        <v>61</v>
      </c>
      <c r="G425" s="7">
        <v>7</v>
      </c>
      <c r="H425" s="7">
        <v>6</v>
      </c>
      <c r="I425" s="7">
        <v>4</v>
      </c>
      <c r="J425" s="7">
        <v>11</v>
      </c>
      <c r="K425" s="7">
        <v>3</v>
      </c>
      <c r="L425" s="8">
        <f>IFERROR(100*$D425/$L$424, "-")</f>
        <v>54.409005628517825</v>
      </c>
      <c r="M425" s="8">
        <f>IFERROR(100*$E425/$M$424, "-")</f>
        <v>55.177304964539005</v>
      </c>
      <c r="N425" s="8">
        <f>IFERROR(100*$F425/$N$424, "-")</f>
        <v>50</v>
      </c>
      <c r="O425" s="8">
        <f>IFERROR(100*$G425/$O$424, "-")</f>
        <v>35</v>
      </c>
      <c r="P425" s="8">
        <f>IFERROR(100*$H425/$P$424, "-")</f>
        <v>40</v>
      </c>
      <c r="Q425" s="8">
        <f>IFERROR(100*$I425/$Q$424, "-")</f>
        <v>66.666666666666671</v>
      </c>
      <c r="R425" s="8">
        <f>IFERROR(100*$J425/$R$424, "-")</f>
        <v>50</v>
      </c>
      <c r="S425" s="9"/>
      <c r="T425" s="9"/>
      <c r="U425" s="9"/>
      <c r="V425" s="9"/>
      <c r="W425" s="9"/>
      <c r="X425" s="9"/>
      <c r="Y425" s="9"/>
      <c r="Z425" s="9"/>
    </row>
    <row r="426" spans="1:26" ht="12" customHeight="1" x14ac:dyDescent="0.55000000000000004">
      <c r="B426" s="10" t="s">
        <v>126</v>
      </c>
      <c r="C426" s="11"/>
      <c r="D426" s="12">
        <v>498</v>
      </c>
      <c r="E426" s="12">
        <v>437</v>
      </c>
      <c r="F426" s="12">
        <v>37</v>
      </c>
      <c r="G426" s="12">
        <v>8</v>
      </c>
      <c r="H426" s="12">
        <v>5</v>
      </c>
      <c r="I426" s="12">
        <v>2</v>
      </c>
      <c r="J426" s="12">
        <v>9</v>
      </c>
      <c r="K426" s="12">
        <v>0</v>
      </c>
      <c r="L426" s="13">
        <f t="shared" ref="L426:L428" si="245">IFERROR(100*$D426/$L$424, "-")</f>
        <v>31.144465290806753</v>
      </c>
      <c r="M426" s="13">
        <f t="shared" ref="M426:M428" si="246">IFERROR(100*$E426/$M$424, "-")</f>
        <v>30.99290780141844</v>
      </c>
      <c r="N426" s="13">
        <f t="shared" ref="N426:N428" si="247">IFERROR(100*$F426/$N$424, "-")</f>
        <v>30.327868852459016</v>
      </c>
      <c r="O426" s="13">
        <f t="shared" ref="O426:O428" si="248">IFERROR(100*$G426/$O$424, "-")</f>
        <v>40</v>
      </c>
      <c r="P426" s="13">
        <f t="shared" ref="P426:P428" si="249">IFERROR(100*$H426/$P$424, "-")</f>
        <v>33.333333333333336</v>
      </c>
      <c r="Q426" s="13">
        <f t="shared" ref="Q426:Q428" si="250">IFERROR(100*$I426/$Q$424, "-")</f>
        <v>33.333333333333336</v>
      </c>
      <c r="R426" s="13">
        <f t="shared" ref="R426:R428" si="251">IFERROR(100*$J426/$R$424, "-")</f>
        <v>40.909090909090907</v>
      </c>
      <c r="S426" s="9"/>
      <c r="T426" s="9"/>
      <c r="U426" s="9"/>
      <c r="V426" s="9"/>
      <c r="W426" s="9"/>
      <c r="X426" s="9"/>
      <c r="Y426" s="9"/>
      <c r="Z426" s="9"/>
    </row>
    <row r="427" spans="1:26" ht="12" customHeight="1" x14ac:dyDescent="0.55000000000000004">
      <c r="B427" s="14" t="s">
        <v>127</v>
      </c>
      <c r="D427" s="15">
        <v>223</v>
      </c>
      <c r="E427" s="15">
        <v>190</v>
      </c>
      <c r="F427" s="15">
        <v>22</v>
      </c>
      <c r="G427" s="15">
        <v>5</v>
      </c>
      <c r="H427" s="15">
        <v>4</v>
      </c>
      <c r="I427" s="15">
        <v>0</v>
      </c>
      <c r="J427" s="15">
        <v>2</v>
      </c>
      <c r="K427" s="15">
        <v>0</v>
      </c>
      <c r="L427" s="16">
        <f t="shared" si="245"/>
        <v>13.946216385240776</v>
      </c>
      <c r="M427" s="16">
        <f t="shared" si="246"/>
        <v>13.475177304964539</v>
      </c>
      <c r="N427" s="16">
        <f t="shared" si="247"/>
        <v>18.032786885245901</v>
      </c>
      <c r="O427" s="16">
        <f t="shared" si="248"/>
        <v>25</v>
      </c>
      <c r="P427" s="16">
        <f t="shared" si="249"/>
        <v>26.666666666666668</v>
      </c>
      <c r="Q427" s="16">
        <f t="shared" si="250"/>
        <v>0</v>
      </c>
      <c r="R427" s="16">
        <f t="shared" si="251"/>
        <v>9.0909090909090917</v>
      </c>
      <c r="S427" s="9"/>
      <c r="T427" s="9"/>
      <c r="U427" s="9"/>
      <c r="V427" s="9"/>
      <c r="W427" s="9"/>
      <c r="X427" s="9"/>
      <c r="Y427" s="9"/>
      <c r="Z427" s="9"/>
    </row>
    <row r="428" spans="1:26" ht="12" customHeight="1" x14ac:dyDescent="0.55000000000000004">
      <c r="B428" s="17" t="s">
        <v>182</v>
      </c>
      <c r="C428" s="18"/>
      <c r="D428" s="19">
        <v>8</v>
      </c>
      <c r="E428" s="19">
        <v>5</v>
      </c>
      <c r="F428" s="19">
        <v>2</v>
      </c>
      <c r="G428" s="19">
        <v>0</v>
      </c>
      <c r="H428" s="19">
        <v>0</v>
      </c>
      <c r="I428" s="19">
        <v>0</v>
      </c>
      <c r="J428" s="19">
        <v>0</v>
      </c>
      <c r="K428" s="19">
        <v>1</v>
      </c>
      <c r="L428" s="20">
        <f t="shared" si="245"/>
        <v>0.50031269543464663</v>
      </c>
      <c r="M428" s="20">
        <f t="shared" si="246"/>
        <v>0.3546099290780142</v>
      </c>
      <c r="N428" s="20">
        <f t="shared" si="247"/>
        <v>1.639344262295082</v>
      </c>
      <c r="O428" s="20">
        <f t="shared" si="248"/>
        <v>0</v>
      </c>
      <c r="P428" s="20">
        <f t="shared" si="249"/>
        <v>0</v>
      </c>
      <c r="Q428" s="20">
        <f t="shared" si="250"/>
        <v>0</v>
      </c>
      <c r="R428" s="20">
        <f t="shared" si="251"/>
        <v>0</v>
      </c>
      <c r="S428" s="9"/>
      <c r="T428" s="9"/>
      <c r="U428" s="9"/>
      <c r="V428" s="9"/>
      <c r="W428" s="9"/>
      <c r="X428" s="9"/>
      <c r="Y428" s="9"/>
      <c r="Z428" s="9"/>
    </row>
    <row r="429" spans="1:26" ht="12" customHeight="1" x14ac:dyDescent="0.55000000000000004">
      <c r="B429" s="30" t="s">
        <v>7</v>
      </c>
      <c r="C429" s="31"/>
      <c r="D429" s="21">
        <v>1599</v>
      </c>
      <c r="E429" s="21">
        <v>1410</v>
      </c>
      <c r="F429" s="21">
        <v>122</v>
      </c>
      <c r="G429" s="21">
        <v>20</v>
      </c>
      <c r="H429" s="21">
        <v>15</v>
      </c>
      <c r="I429" s="21">
        <v>6</v>
      </c>
      <c r="J429" s="21">
        <v>22</v>
      </c>
      <c r="K429" s="21">
        <v>4</v>
      </c>
      <c r="L429" s="22">
        <f>IF(SUM($L$425:$L$428) = 0, "-", SUM($L$425:$L$428))</f>
        <v>100</v>
      </c>
      <c r="M429" s="22">
        <f>IF(SUM($M$425:$M$428) = 0, "-", SUM($M$425:$M$428))</f>
        <v>100</v>
      </c>
      <c r="N429" s="22">
        <f>IF(SUM($N$425:$N$428) = 0, "-", SUM($N$425:$N$428))</f>
        <v>100</v>
      </c>
      <c r="O429" s="22">
        <f>IF(SUM($O$425:$O$428) = 0, "-", SUM($O$425:$O$428))</f>
        <v>100</v>
      </c>
      <c r="P429" s="22">
        <f>IF(SUM($P$425:$P$428) = 0, "-", SUM($P$425:$P$428))</f>
        <v>100.00000000000001</v>
      </c>
      <c r="Q429" s="22">
        <f>IF(SUM($Q$425:$Q$428) = 0, "-", SUM($Q$425:$Q$428))</f>
        <v>100</v>
      </c>
      <c r="R429" s="22">
        <f>IF(SUM($R$425:$R$428) = 0, "-", SUM($R$425:$R$428))</f>
        <v>100</v>
      </c>
      <c r="S429" s="9"/>
      <c r="T429" s="9"/>
      <c r="U429" s="9"/>
      <c r="V429" s="9"/>
      <c r="W429" s="9"/>
      <c r="X429" s="9"/>
      <c r="Y429" s="9"/>
      <c r="Z429" s="9"/>
    </row>
    <row r="431" spans="1:26" ht="12" customHeight="1" x14ac:dyDescent="0.55000000000000004">
      <c r="A431" s="32" t="s">
        <v>141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</row>
    <row r="432" spans="1:26" ht="12" customHeight="1" x14ac:dyDescent="0.55000000000000004">
      <c r="B432" s="2"/>
      <c r="C432" s="3"/>
      <c r="D432" s="30" t="s">
        <v>1</v>
      </c>
      <c r="E432" s="33"/>
      <c r="F432" s="33"/>
      <c r="G432" s="33"/>
      <c r="H432" s="33"/>
      <c r="I432" s="33"/>
      <c r="J432" s="33"/>
      <c r="K432" s="31"/>
      <c r="L432" s="30" t="s">
        <v>2</v>
      </c>
      <c r="M432" s="33"/>
      <c r="N432" s="33"/>
      <c r="O432" s="33"/>
      <c r="P432" s="33"/>
      <c r="Q432" s="33"/>
      <c r="R432" s="31"/>
    </row>
    <row r="433" spans="1:26" ht="33.75" customHeight="1" x14ac:dyDescent="0.55000000000000004">
      <c r="B433" s="4"/>
      <c r="D433" s="25" t="s">
        <v>181</v>
      </c>
      <c r="E433" s="25" t="s">
        <v>195</v>
      </c>
      <c r="F433" s="25" t="s">
        <v>196</v>
      </c>
      <c r="G433" s="25" t="s">
        <v>197</v>
      </c>
      <c r="H433" s="25" t="s">
        <v>198</v>
      </c>
      <c r="I433" s="25" t="s">
        <v>54</v>
      </c>
      <c r="J433" s="25" t="s">
        <v>167</v>
      </c>
      <c r="K433" s="25" t="s">
        <v>182</v>
      </c>
      <c r="L433" s="25" t="s">
        <v>181</v>
      </c>
      <c r="M433" s="25" t="s">
        <v>195</v>
      </c>
      <c r="N433" s="25" t="s">
        <v>196</v>
      </c>
      <c r="O433" s="25" t="s">
        <v>197</v>
      </c>
      <c r="P433" s="25" t="s">
        <v>198</v>
      </c>
      <c r="Q433" s="25" t="s">
        <v>54</v>
      </c>
      <c r="R433" s="25" t="s">
        <v>167</v>
      </c>
    </row>
    <row r="434" spans="1:26" ht="12" customHeight="1" x14ac:dyDescent="0.55000000000000004">
      <c r="B434" s="4"/>
      <c r="D434" s="5"/>
      <c r="E434" s="5"/>
      <c r="F434" s="5"/>
      <c r="G434" s="5"/>
      <c r="H434" s="5"/>
      <c r="I434" s="5"/>
      <c r="J434" s="5"/>
      <c r="K434" s="5"/>
      <c r="L434" s="5">
        <v>1599</v>
      </c>
      <c r="M434" s="5">
        <v>1410</v>
      </c>
      <c r="N434" s="5">
        <v>122</v>
      </c>
      <c r="O434" s="5">
        <v>20</v>
      </c>
      <c r="P434" s="5">
        <v>15</v>
      </c>
      <c r="Q434" s="5">
        <v>6</v>
      </c>
      <c r="R434" s="5">
        <v>22</v>
      </c>
    </row>
    <row r="435" spans="1:26" ht="12" customHeight="1" x14ac:dyDescent="0.55000000000000004">
      <c r="B435" s="6" t="s">
        <v>142</v>
      </c>
      <c r="C435" s="3"/>
      <c r="D435" s="7">
        <v>1217</v>
      </c>
      <c r="E435" s="7">
        <v>1148</v>
      </c>
      <c r="F435" s="7">
        <v>22</v>
      </c>
      <c r="G435" s="7">
        <v>13</v>
      </c>
      <c r="H435" s="7">
        <v>11</v>
      </c>
      <c r="I435" s="7">
        <v>3</v>
      </c>
      <c r="J435" s="7">
        <v>17</v>
      </c>
      <c r="K435" s="7">
        <v>3</v>
      </c>
      <c r="L435" s="8">
        <f>IFERROR(100*$D435/$L$434, "-")</f>
        <v>76.110068792995619</v>
      </c>
      <c r="M435" s="8">
        <f>IFERROR(100*$E435/$M$434, "-")</f>
        <v>81.418439716312051</v>
      </c>
      <c r="N435" s="8">
        <f>IFERROR(100*$F435/$N$434, "-")</f>
        <v>18.032786885245901</v>
      </c>
      <c r="O435" s="8">
        <f>IFERROR(100*$G435/$O$434, "-")</f>
        <v>65</v>
      </c>
      <c r="P435" s="8">
        <f>IFERROR(100*$H435/$P$434, "-")</f>
        <v>73.333333333333329</v>
      </c>
      <c r="Q435" s="8">
        <f>IFERROR(100*$I435/$Q$434, "-")</f>
        <v>50</v>
      </c>
      <c r="R435" s="8">
        <f>IFERROR(100*$J435/$R$434, "-")</f>
        <v>77.272727272727266</v>
      </c>
      <c r="S435" s="9"/>
      <c r="T435" s="9"/>
      <c r="U435" s="9"/>
      <c r="V435" s="9"/>
      <c r="W435" s="9"/>
      <c r="X435" s="9"/>
      <c r="Y435" s="9"/>
      <c r="Z435" s="9"/>
    </row>
    <row r="436" spans="1:26" ht="12" customHeight="1" x14ac:dyDescent="0.55000000000000004">
      <c r="B436" s="10" t="s">
        <v>143</v>
      </c>
      <c r="C436" s="11"/>
      <c r="D436" s="12">
        <v>227</v>
      </c>
      <c r="E436" s="12">
        <v>138</v>
      </c>
      <c r="F436" s="12">
        <v>77</v>
      </c>
      <c r="G436" s="12">
        <v>5</v>
      </c>
      <c r="H436" s="12">
        <v>2</v>
      </c>
      <c r="I436" s="12">
        <v>1</v>
      </c>
      <c r="J436" s="12">
        <v>4</v>
      </c>
      <c r="K436" s="12">
        <v>0</v>
      </c>
      <c r="L436" s="13">
        <f t="shared" ref="L436:L444" si="252">IFERROR(100*$D436/$L$434, "-")</f>
        <v>14.196372732958098</v>
      </c>
      <c r="M436" s="13">
        <f t="shared" ref="M436:M444" si="253">IFERROR(100*$E436/$M$434, "-")</f>
        <v>9.787234042553191</v>
      </c>
      <c r="N436" s="13">
        <f t="shared" ref="N436:N444" si="254">IFERROR(100*$F436/$N$434, "-")</f>
        <v>63.114754098360656</v>
      </c>
      <c r="O436" s="13">
        <f t="shared" ref="O436:O444" si="255">IFERROR(100*$G436/$O$434, "-")</f>
        <v>25</v>
      </c>
      <c r="P436" s="13">
        <f t="shared" ref="P436:P444" si="256">IFERROR(100*$H436/$P$434, "-")</f>
        <v>13.333333333333334</v>
      </c>
      <c r="Q436" s="13">
        <f t="shared" ref="Q436:Q444" si="257">IFERROR(100*$I436/$Q$434, "-")</f>
        <v>16.666666666666668</v>
      </c>
      <c r="R436" s="13">
        <f t="shared" ref="R436:R444" si="258">IFERROR(100*$J436/$R$434, "-")</f>
        <v>18.181818181818183</v>
      </c>
      <c r="S436" s="9"/>
      <c r="T436" s="9"/>
      <c r="U436" s="9"/>
      <c r="V436" s="9"/>
      <c r="W436" s="9"/>
      <c r="X436" s="9"/>
      <c r="Y436" s="9"/>
      <c r="Z436" s="9"/>
    </row>
    <row r="437" spans="1:26" ht="12" customHeight="1" x14ac:dyDescent="0.55000000000000004">
      <c r="B437" s="14" t="s">
        <v>144</v>
      </c>
      <c r="D437" s="15">
        <v>61</v>
      </c>
      <c r="E437" s="15">
        <v>50</v>
      </c>
      <c r="F437" s="15">
        <v>10</v>
      </c>
      <c r="G437" s="15">
        <v>1</v>
      </c>
      <c r="H437" s="15">
        <v>0</v>
      </c>
      <c r="I437" s="15">
        <v>0</v>
      </c>
      <c r="J437" s="15">
        <v>0</v>
      </c>
      <c r="K437" s="15">
        <v>0</v>
      </c>
      <c r="L437" s="16">
        <f t="shared" si="252"/>
        <v>3.8148843026891806</v>
      </c>
      <c r="M437" s="16">
        <f t="shared" si="253"/>
        <v>3.5460992907801416</v>
      </c>
      <c r="N437" s="16">
        <f t="shared" si="254"/>
        <v>8.1967213114754092</v>
      </c>
      <c r="O437" s="16">
        <f t="shared" si="255"/>
        <v>5</v>
      </c>
      <c r="P437" s="16">
        <f t="shared" si="256"/>
        <v>0</v>
      </c>
      <c r="Q437" s="16">
        <f t="shared" si="257"/>
        <v>0</v>
      </c>
      <c r="R437" s="16">
        <f t="shared" si="258"/>
        <v>0</v>
      </c>
      <c r="S437" s="9"/>
      <c r="T437" s="9"/>
      <c r="U437" s="9"/>
      <c r="V437" s="9"/>
      <c r="W437" s="9"/>
      <c r="X437" s="9"/>
      <c r="Y437" s="9"/>
      <c r="Z437" s="9"/>
    </row>
    <row r="438" spans="1:26" ht="12" customHeight="1" x14ac:dyDescent="0.55000000000000004">
      <c r="B438" s="10" t="s">
        <v>145</v>
      </c>
      <c r="C438" s="11"/>
      <c r="D438" s="12">
        <v>20</v>
      </c>
      <c r="E438" s="12">
        <v>17</v>
      </c>
      <c r="F438" s="12">
        <v>2</v>
      </c>
      <c r="G438" s="12">
        <v>0</v>
      </c>
      <c r="H438" s="12">
        <v>1</v>
      </c>
      <c r="I438" s="12">
        <v>0</v>
      </c>
      <c r="J438" s="12">
        <v>0</v>
      </c>
      <c r="K438" s="12">
        <v>0</v>
      </c>
      <c r="L438" s="13">
        <f t="shared" si="252"/>
        <v>1.2507817385866167</v>
      </c>
      <c r="M438" s="13">
        <f t="shared" si="253"/>
        <v>1.2056737588652482</v>
      </c>
      <c r="N438" s="13">
        <f t="shared" si="254"/>
        <v>1.639344262295082</v>
      </c>
      <c r="O438" s="13">
        <f t="shared" si="255"/>
        <v>0</v>
      </c>
      <c r="P438" s="13">
        <f t="shared" si="256"/>
        <v>6.666666666666667</v>
      </c>
      <c r="Q438" s="13">
        <f t="shared" si="257"/>
        <v>0</v>
      </c>
      <c r="R438" s="13">
        <f t="shared" si="258"/>
        <v>0</v>
      </c>
      <c r="S438" s="9"/>
      <c r="T438" s="9"/>
      <c r="U438" s="9"/>
      <c r="V438" s="9"/>
      <c r="W438" s="9"/>
      <c r="X438" s="9"/>
      <c r="Y438" s="9"/>
      <c r="Z438" s="9"/>
    </row>
    <row r="439" spans="1:26" ht="12" customHeight="1" x14ac:dyDescent="0.55000000000000004">
      <c r="B439" s="14" t="s">
        <v>146</v>
      </c>
      <c r="D439" s="15">
        <v>10</v>
      </c>
      <c r="E439" s="15">
        <v>5</v>
      </c>
      <c r="F439" s="15">
        <v>4</v>
      </c>
      <c r="G439" s="15">
        <v>0</v>
      </c>
      <c r="H439" s="15">
        <v>1</v>
      </c>
      <c r="I439" s="15">
        <v>0</v>
      </c>
      <c r="J439" s="15">
        <v>0</v>
      </c>
      <c r="K439" s="15">
        <v>0</v>
      </c>
      <c r="L439" s="16">
        <f t="shared" si="252"/>
        <v>0.62539086929330834</v>
      </c>
      <c r="M439" s="16">
        <f t="shared" si="253"/>
        <v>0.3546099290780142</v>
      </c>
      <c r="N439" s="16">
        <f t="shared" si="254"/>
        <v>3.278688524590164</v>
      </c>
      <c r="O439" s="16">
        <f t="shared" si="255"/>
        <v>0</v>
      </c>
      <c r="P439" s="16">
        <f t="shared" si="256"/>
        <v>6.666666666666667</v>
      </c>
      <c r="Q439" s="16">
        <f t="shared" si="257"/>
        <v>0</v>
      </c>
      <c r="R439" s="16">
        <f t="shared" si="258"/>
        <v>0</v>
      </c>
      <c r="S439" s="9"/>
      <c r="T439" s="9"/>
      <c r="U439" s="9"/>
      <c r="V439" s="9"/>
      <c r="W439" s="9"/>
      <c r="X439" s="9"/>
      <c r="Y439" s="9"/>
      <c r="Z439" s="9"/>
    </row>
    <row r="440" spans="1:26" ht="12" customHeight="1" x14ac:dyDescent="0.55000000000000004">
      <c r="B440" s="10" t="s">
        <v>147</v>
      </c>
      <c r="C440" s="11"/>
      <c r="D440" s="12">
        <v>5</v>
      </c>
      <c r="E440" s="12">
        <v>4</v>
      </c>
      <c r="F440" s="12">
        <v>0</v>
      </c>
      <c r="G440" s="12">
        <v>0</v>
      </c>
      <c r="H440" s="12">
        <v>0</v>
      </c>
      <c r="I440" s="12">
        <v>1</v>
      </c>
      <c r="J440" s="12">
        <v>0</v>
      </c>
      <c r="K440" s="12">
        <v>0</v>
      </c>
      <c r="L440" s="13">
        <f t="shared" si="252"/>
        <v>0.31269543464665417</v>
      </c>
      <c r="M440" s="13">
        <f t="shared" si="253"/>
        <v>0.28368794326241137</v>
      </c>
      <c r="N440" s="13">
        <f t="shared" si="254"/>
        <v>0</v>
      </c>
      <c r="O440" s="13">
        <f t="shared" si="255"/>
        <v>0</v>
      </c>
      <c r="P440" s="13">
        <f t="shared" si="256"/>
        <v>0</v>
      </c>
      <c r="Q440" s="13">
        <f t="shared" si="257"/>
        <v>16.666666666666668</v>
      </c>
      <c r="R440" s="13">
        <f t="shared" si="258"/>
        <v>0</v>
      </c>
      <c r="S440" s="9"/>
      <c r="T440" s="9"/>
      <c r="U440" s="9"/>
      <c r="V440" s="9"/>
      <c r="W440" s="9"/>
      <c r="X440" s="9"/>
      <c r="Y440" s="9"/>
      <c r="Z440" s="9"/>
    </row>
    <row r="441" spans="1:26" ht="12" customHeight="1" x14ac:dyDescent="0.55000000000000004">
      <c r="B441" s="14" t="s">
        <v>148</v>
      </c>
      <c r="D441" s="15">
        <v>2</v>
      </c>
      <c r="E441" s="15">
        <v>2</v>
      </c>
      <c r="F441" s="15">
        <v>0</v>
      </c>
      <c r="G441" s="15">
        <v>0</v>
      </c>
      <c r="H441" s="15">
        <v>0</v>
      </c>
      <c r="I441" s="15">
        <v>0</v>
      </c>
      <c r="J441" s="15">
        <v>0</v>
      </c>
      <c r="K441" s="15">
        <v>0</v>
      </c>
      <c r="L441" s="16">
        <f t="shared" si="252"/>
        <v>0.12507817385866166</v>
      </c>
      <c r="M441" s="16">
        <f t="shared" si="253"/>
        <v>0.14184397163120568</v>
      </c>
      <c r="N441" s="16">
        <f t="shared" si="254"/>
        <v>0</v>
      </c>
      <c r="O441" s="16">
        <f t="shared" si="255"/>
        <v>0</v>
      </c>
      <c r="P441" s="16">
        <f t="shared" si="256"/>
        <v>0</v>
      </c>
      <c r="Q441" s="16">
        <f t="shared" si="257"/>
        <v>0</v>
      </c>
      <c r="R441" s="16">
        <f t="shared" si="258"/>
        <v>0</v>
      </c>
      <c r="S441" s="9"/>
      <c r="T441" s="9"/>
      <c r="U441" s="9"/>
      <c r="V441" s="9"/>
      <c r="W441" s="9"/>
      <c r="X441" s="9"/>
      <c r="Y441" s="9"/>
      <c r="Z441" s="9"/>
    </row>
    <row r="442" spans="1:26" ht="12" customHeight="1" x14ac:dyDescent="0.55000000000000004">
      <c r="B442" s="10" t="s">
        <v>149</v>
      </c>
      <c r="C442" s="11"/>
      <c r="D442" s="12">
        <v>1</v>
      </c>
      <c r="E442" s="12">
        <v>0</v>
      </c>
      <c r="F442" s="12">
        <v>0</v>
      </c>
      <c r="G442" s="12">
        <v>0</v>
      </c>
      <c r="H442" s="12">
        <v>0</v>
      </c>
      <c r="I442" s="12">
        <v>1</v>
      </c>
      <c r="J442" s="12">
        <v>0</v>
      </c>
      <c r="K442" s="12">
        <v>0</v>
      </c>
      <c r="L442" s="13">
        <f t="shared" si="252"/>
        <v>6.2539086929330828E-2</v>
      </c>
      <c r="M442" s="13">
        <f t="shared" si="253"/>
        <v>0</v>
      </c>
      <c r="N442" s="13">
        <f t="shared" si="254"/>
        <v>0</v>
      </c>
      <c r="O442" s="13">
        <f t="shared" si="255"/>
        <v>0</v>
      </c>
      <c r="P442" s="13">
        <f t="shared" si="256"/>
        <v>0</v>
      </c>
      <c r="Q442" s="13">
        <f t="shared" si="257"/>
        <v>16.666666666666668</v>
      </c>
      <c r="R442" s="13">
        <f t="shared" si="258"/>
        <v>0</v>
      </c>
      <c r="S442" s="9"/>
      <c r="T442" s="9"/>
      <c r="U442" s="9"/>
      <c r="V442" s="9"/>
      <c r="W442" s="9"/>
      <c r="X442" s="9"/>
      <c r="Y442" s="9"/>
      <c r="Z442" s="9"/>
    </row>
    <row r="443" spans="1:26" ht="12" customHeight="1" x14ac:dyDescent="0.55000000000000004">
      <c r="B443" s="14" t="s">
        <v>150</v>
      </c>
      <c r="D443" s="15">
        <v>0</v>
      </c>
      <c r="E443" s="15">
        <v>0</v>
      </c>
      <c r="F443" s="15">
        <v>0</v>
      </c>
      <c r="G443" s="15">
        <v>0</v>
      </c>
      <c r="H443" s="15">
        <v>0</v>
      </c>
      <c r="I443" s="15">
        <v>0</v>
      </c>
      <c r="J443" s="15">
        <v>0</v>
      </c>
      <c r="K443" s="15">
        <v>0</v>
      </c>
      <c r="L443" s="16">
        <f t="shared" si="252"/>
        <v>0</v>
      </c>
      <c r="M443" s="16">
        <f t="shared" si="253"/>
        <v>0</v>
      </c>
      <c r="N443" s="16">
        <f t="shared" si="254"/>
        <v>0</v>
      </c>
      <c r="O443" s="16">
        <f t="shared" si="255"/>
        <v>0</v>
      </c>
      <c r="P443" s="16">
        <f t="shared" si="256"/>
        <v>0</v>
      </c>
      <c r="Q443" s="16">
        <f t="shared" si="257"/>
        <v>0</v>
      </c>
      <c r="R443" s="16">
        <f t="shared" si="258"/>
        <v>0</v>
      </c>
      <c r="S443" s="9"/>
      <c r="T443" s="9"/>
      <c r="U443" s="9"/>
      <c r="V443" s="9"/>
      <c r="W443" s="9"/>
      <c r="X443" s="9"/>
      <c r="Y443" s="9"/>
      <c r="Z443" s="9"/>
    </row>
    <row r="444" spans="1:26" ht="12" customHeight="1" x14ac:dyDescent="0.55000000000000004">
      <c r="B444" s="17" t="s">
        <v>182</v>
      </c>
      <c r="C444" s="18"/>
      <c r="D444" s="19">
        <v>56</v>
      </c>
      <c r="E444" s="19">
        <v>46</v>
      </c>
      <c r="F444" s="19">
        <v>7</v>
      </c>
      <c r="G444" s="19">
        <v>1</v>
      </c>
      <c r="H444" s="19">
        <v>0</v>
      </c>
      <c r="I444" s="19">
        <v>0</v>
      </c>
      <c r="J444" s="19">
        <v>1</v>
      </c>
      <c r="K444" s="19">
        <v>1</v>
      </c>
      <c r="L444" s="20">
        <f t="shared" si="252"/>
        <v>3.5021888680425266</v>
      </c>
      <c r="M444" s="20">
        <f t="shared" si="253"/>
        <v>3.2624113475177303</v>
      </c>
      <c r="N444" s="20">
        <f t="shared" si="254"/>
        <v>5.7377049180327866</v>
      </c>
      <c r="O444" s="20">
        <f t="shared" si="255"/>
        <v>5</v>
      </c>
      <c r="P444" s="20">
        <f t="shared" si="256"/>
        <v>0</v>
      </c>
      <c r="Q444" s="20">
        <f t="shared" si="257"/>
        <v>0</v>
      </c>
      <c r="R444" s="20">
        <f t="shared" si="258"/>
        <v>4.5454545454545459</v>
      </c>
      <c r="S444" s="9"/>
      <c r="T444" s="9"/>
      <c r="U444" s="9"/>
      <c r="V444" s="9"/>
      <c r="W444" s="9"/>
      <c r="X444" s="9"/>
      <c r="Y444" s="9"/>
      <c r="Z444" s="9"/>
    </row>
    <row r="445" spans="1:26" ht="12" customHeight="1" x14ac:dyDescent="0.55000000000000004">
      <c r="B445" s="30" t="s">
        <v>7</v>
      </c>
      <c r="C445" s="31"/>
      <c r="D445" s="21">
        <v>1599</v>
      </c>
      <c r="E445" s="21">
        <v>1410</v>
      </c>
      <c r="F445" s="21">
        <v>122</v>
      </c>
      <c r="G445" s="21">
        <v>20</v>
      </c>
      <c r="H445" s="21">
        <v>15</v>
      </c>
      <c r="I445" s="21">
        <v>6</v>
      </c>
      <c r="J445" s="21">
        <v>22</v>
      </c>
      <c r="K445" s="21">
        <v>4</v>
      </c>
      <c r="L445" s="22">
        <f>IF(SUM($L$435:$L$444) = 0, "-", SUM($L$435:$L$444))</f>
        <v>100</v>
      </c>
      <c r="M445" s="22">
        <f>IF(SUM($M$435:$M$444) = 0, "-", SUM($M$435:$M$444))</f>
        <v>99.999999999999986</v>
      </c>
      <c r="N445" s="22">
        <f>IF(SUM($N$435:$N$444) = 0, "-", SUM($N$435:$N$444))</f>
        <v>100.00000000000001</v>
      </c>
      <c r="O445" s="22">
        <f>IF(SUM($O$435:$O$444) = 0, "-", SUM($O$435:$O$444))</f>
        <v>100</v>
      </c>
      <c r="P445" s="22">
        <f>IF(SUM($P$435:$P$444) = 0, "-", SUM($P$435:$P$444))</f>
        <v>100</v>
      </c>
      <c r="Q445" s="22">
        <f>IF(SUM($Q$435:$Q$444) = 0, "-", SUM($Q$435:$Q$444))</f>
        <v>100.00000000000001</v>
      </c>
      <c r="R445" s="22">
        <f>IF(SUM($R$435:$R$444) = 0, "-", SUM($R$435:$R$444))</f>
        <v>100</v>
      </c>
      <c r="S445" s="9"/>
      <c r="T445" s="9"/>
      <c r="U445" s="9"/>
      <c r="V445" s="9"/>
      <c r="W445" s="9"/>
      <c r="X445" s="9"/>
      <c r="Y445" s="9"/>
      <c r="Z445" s="9"/>
    </row>
    <row r="447" spans="1:26" ht="12" customHeight="1" x14ac:dyDescent="0.55000000000000004">
      <c r="A447" s="1" t="s">
        <v>223</v>
      </c>
    </row>
    <row r="448" spans="1:26" ht="12" customHeight="1" x14ac:dyDescent="0.55000000000000004">
      <c r="A448" s="32" t="s">
        <v>213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</row>
    <row r="449" spans="1:26" ht="12" customHeight="1" x14ac:dyDescent="0.55000000000000004">
      <c r="B449" s="2"/>
      <c r="C449" s="3"/>
      <c r="D449" s="30" t="s">
        <v>1</v>
      </c>
      <c r="E449" s="33"/>
      <c r="F449" s="33"/>
      <c r="G449" s="33"/>
      <c r="H449" s="33"/>
      <c r="I449" s="33"/>
      <c r="J449" s="33"/>
      <c r="K449" s="31"/>
      <c r="L449" s="30" t="s">
        <v>2</v>
      </c>
      <c r="M449" s="33"/>
      <c r="N449" s="33"/>
      <c r="O449" s="33"/>
      <c r="P449" s="33"/>
      <c r="Q449" s="33"/>
      <c r="R449" s="31"/>
    </row>
    <row r="450" spans="1:26" ht="33.75" customHeight="1" x14ac:dyDescent="0.55000000000000004">
      <c r="B450" s="4"/>
      <c r="D450" s="25" t="s">
        <v>181</v>
      </c>
      <c r="E450" s="25" t="s">
        <v>195</v>
      </c>
      <c r="F450" s="25" t="s">
        <v>196</v>
      </c>
      <c r="G450" s="25" t="s">
        <v>197</v>
      </c>
      <c r="H450" s="25" t="s">
        <v>198</v>
      </c>
      <c r="I450" s="25" t="s">
        <v>54</v>
      </c>
      <c r="J450" s="25" t="s">
        <v>167</v>
      </c>
      <c r="K450" s="25" t="s">
        <v>182</v>
      </c>
      <c r="L450" s="25" t="s">
        <v>181</v>
      </c>
      <c r="M450" s="25" t="s">
        <v>195</v>
      </c>
      <c r="N450" s="25" t="s">
        <v>196</v>
      </c>
      <c r="O450" s="25" t="s">
        <v>197</v>
      </c>
      <c r="P450" s="25" t="s">
        <v>198</v>
      </c>
      <c r="Q450" s="25" t="s">
        <v>54</v>
      </c>
      <c r="R450" s="25" t="s">
        <v>167</v>
      </c>
    </row>
    <row r="451" spans="1:26" ht="12" customHeight="1" x14ac:dyDescent="0.55000000000000004">
      <c r="B451" s="4"/>
      <c r="D451" s="5"/>
      <c r="E451" s="5"/>
      <c r="F451" s="5"/>
      <c r="G451" s="5"/>
      <c r="H451" s="5"/>
      <c r="I451" s="5"/>
      <c r="J451" s="5"/>
      <c r="K451" s="5"/>
      <c r="L451" s="5">
        <v>1599</v>
      </c>
      <c r="M451" s="5">
        <v>1410</v>
      </c>
      <c r="N451" s="5">
        <v>122</v>
      </c>
      <c r="O451" s="5">
        <v>20</v>
      </c>
      <c r="P451" s="5">
        <v>15</v>
      </c>
      <c r="Q451" s="5">
        <v>6</v>
      </c>
      <c r="R451" s="5">
        <v>22</v>
      </c>
    </row>
    <row r="452" spans="1:26" ht="12" customHeight="1" x14ac:dyDescent="0.55000000000000004">
      <c r="B452" s="6" t="s">
        <v>151</v>
      </c>
      <c r="C452" s="3"/>
      <c r="D452" s="7">
        <v>953</v>
      </c>
      <c r="E452" s="7">
        <v>863</v>
      </c>
      <c r="F452" s="7">
        <v>56</v>
      </c>
      <c r="G452" s="7">
        <v>11</v>
      </c>
      <c r="H452" s="7">
        <v>8</v>
      </c>
      <c r="I452" s="7">
        <v>2</v>
      </c>
      <c r="J452" s="7">
        <v>10</v>
      </c>
      <c r="K452" s="7">
        <v>3</v>
      </c>
      <c r="L452" s="8">
        <f>IFERROR(100*$D452/$L$451, "-")</f>
        <v>59.599749843652283</v>
      </c>
      <c r="M452" s="8">
        <f>IFERROR(100*$E452/$M$451, "-")</f>
        <v>61.205673758865245</v>
      </c>
      <c r="N452" s="8">
        <f>IFERROR(100*$F452/$N$451, "-")</f>
        <v>45.901639344262293</v>
      </c>
      <c r="O452" s="8">
        <f>IFERROR(100*$G452/$O$451, "-")</f>
        <v>55</v>
      </c>
      <c r="P452" s="8">
        <f>IFERROR(100*$H452/$P$451, "-")</f>
        <v>53.333333333333336</v>
      </c>
      <c r="Q452" s="8">
        <f>IFERROR(100*$I452/$Q$451, "-")</f>
        <v>33.333333333333336</v>
      </c>
      <c r="R452" s="8">
        <f>IFERROR(100*$J452/$R$451, "-")</f>
        <v>45.454545454545453</v>
      </c>
      <c r="S452" s="9"/>
      <c r="T452" s="9"/>
      <c r="U452" s="9"/>
      <c r="V452" s="9"/>
      <c r="W452" s="9"/>
      <c r="X452" s="9"/>
      <c r="Y452" s="9"/>
      <c r="Z452" s="9"/>
    </row>
    <row r="453" spans="1:26" ht="12" customHeight="1" x14ac:dyDescent="0.55000000000000004">
      <c r="B453" s="10" t="s">
        <v>152</v>
      </c>
      <c r="C453" s="11"/>
      <c r="D453" s="12">
        <v>140</v>
      </c>
      <c r="E453" s="12">
        <v>120</v>
      </c>
      <c r="F453" s="12">
        <v>12</v>
      </c>
      <c r="G453" s="12">
        <v>3</v>
      </c>
      <c r="H453" s="12">
        <v>1</v>
      </c>
      <c r="I453" s="12">
        <v>0</v>
      </c>
      <c r="J453" s="12">
        <v>4</v>
      </c>
      <c r="K453" s="12">
        <v>0</v>
      </c>
      <c r="L453" s="13">
        <f t="shared" ref="L453:L456" si="259">IFERROR(100*$D453/$L$451, "-")</f>
        <v>8.7554721701063158</v>
      </c>
      <c r="M453" s="13">
        <f t="shared" ref="M453:M456" si="260">IFERROR(100*$E453/$M$451, "-")</f>
        <v>8.5106382978723403</v>
      </c>
      <c r="N453" s="13">
        <f t="shared" ref="N453:N456" si="261">IFERROR(100*$F453/$N$451, "-")</f>
        <v>9.8360655737704921</v>
      </c>
      <c r="O453" s="13">
        <f t="shared" ref="O453:O456" si="262">IFERROR(100*$G453/$O$451, "-")</f>
        <v>15</v>
      </c>
      <c r="P453" s="13">
        <f t="shared" ref="P453:P456" si="263">IFERROR(100*$H453/$P$451, "-")</f>
        <v>6.666666666666667</v>
      </c>
      <c r="Q453" s="13">
        <f t="shared" ref="Q453:Q456" si="264">IFERROR(100*$I453/$Q$451, "-")</f>
        <v>0</v>
      </c>
      <c r="R453" s="13">
        <f t="shared" ref="R453:R456" si="265">IFERROR(100*$J453/$R$451, "-")</f>
        <v>18.181818181818183</v>
      </c>
      <c r="S453" s="9"/>
      <c r="T453" s="9"/>
      <c r="U453" s="9"/>
      <c r="V453" s="9"/>
      <c r="W453" s="9"/>
      <c r="X453" s="9"/>
      <c r="Y453" s="9"/>
      <c r="Z453" s="9"/>
    </row>
    <row r="454" spans="1:26" ht="12" customHeight="1" x14ac:dyDescent="0.55000000000000004">
      <c r="B454" s="14" t="s">
        <v>214</v>
      </c>
      <c r="D454" s="15">
        <v>212</v>
      </c>
      <c r="E454" s="15">
        <v>183</v>
      </c>
      <c r="F454" s="15">
        <v>20</v>
      </c>
      <c r="G454" s="15">
        <v>4</v>
      </c>
      <c r="H454" s="15">
        <v>2</v>
      </c>
      <c r="I454" s="15">
        <v>0</v>
      </c>
      <c r="J454" s="15">
        <v>3</v>
      </c>
      <c r="K454" s="15">
        <v>0</v>
      </c>
      <c r="L454" s="16">
        <f t="shared" si="259"/>
        <v>13.258286429018137</v>
      </c>
      <c r="M454" s="16">
        <f t="shared" si="260"/>
        <v>12.978723404255319</v>
      </c>
      <c r="N454" s="16">
        <f t="shared" si="261"/>
        <v>16.393442622950818</v>
      </c>
      <c r="O454" s="16">
        <f t="shared" si="262"/>
        <v>20</v>
      </c>
      <c r="P454" s="16">
        <f t="shared" si="263"/>
        <v>13.333333333333334</v>
      </c>
      <c r="Q454" s="16">
        <f t="shared" si="264"/>
        <v>0</v>
      </c>
      <c r="R454" s="16">
        <f t="shared" si="265"/>
        <v>13.636363636363637</v>
      </c>
      <c r="S454" s="9"/>
      <c r="T454" s="9"/>
      <c r="U454" s="9"/>
      <c r="V454" s="9"/>
      <c r="W454" s="9"/>
      <c r="X454" s="9"/>
      <c r="Y454" s="9"/>
      <c r="Z454" s="9"/>
    </row>
    <row r="455" spans="1:26" ht="12" customHeight="1" x14ac:dyDescent="0.55000000000000004">
      <c r="B455" s="10" t="s">
        <v>153</v>
      </c>
      <c r="C455" s="11"/>
      <c r="D455" s="12">
        <v>261</v>
      </c>
      <c r="E455" s="12">
        <v>218</v>
      </c>
      <c r="F455" s="12">
        <v>29</v>
      </c>
      <c r="G455" s="12">
        <v>2</v>
      </c>
      <c r="H455" s="12">
        <v>4</v>
      </c>
      <c r="I455" s="12">
        <v>3</v>
      </c>
      <c r="J455" s="12">
        <v>5</v>
      </c>
      <c r="K455" s="12">
        <v>0</v>
      </c>
      <c r="L455" s="13">
        <f t="shared" si="259"/>
        <v>16.322701688555348</v>
      </c>
      <c r="M455" s="13">
        <f t="shared" si="260"/>
        <v>15.460992907801419</v>
      </c>
      <c r="N455" s="13">
        <f t="shared" si="261"/>
        <v>23.770491803278688</v>
      </c>
      <c r="O455" s="13">
        <f t="shared" si="262"/>
        <v>10</v>
      </c>
      <c r="P455" s="13">
        <f t="shared" si="263"/>
        <v>26.666666666666668</v>
      </c>
      <c r="Q455" s="13">
        <f t="shared" si="264"/>
        <v>50</v>
      </c>
      <c r="R455" s="13">
        <f t="shared" si="265"/>
        <v>22.727272727272727</v>
      </c>
      <c r="S455" s="9"/>
      <c r="T455" s="9"/>
      <c r="U455" s="9"/>
      <c r="V455" s="9"/>
      <c r="W455" s="9"/>
      <c r="X455" s="9"/>
      <c r="Y455" s="9"/>
      <c r="Z455" s="9"/>
    </row>
    <row r="456" spans="1:26" ht="12" customHeight="1" x14ac:dyDescent="0.55000000000000004">
      <c r="B456" s="23" t="s">
        <v>182</v>
      </c>
      <c r="C456" s="24"/>
      <c r="D456" s="21">
        <v>33</v>
      </c>
      <c r="E456" s="21">
        <v>26</v>
      </c>
      <c r="F456" s="21">
        <v>5</v>
      </c>
      <c r="G456" s="21">
        <v>0</v>
      </c>
      <c r="H456" s="21">
        <v>0</v>
      </c>
      <c r="I456" s="21">
        <v>1</v>
      </c>
      <c r="J456" s="21">
        <v>0</v>
      </c>
      <c r="K456" s="21">
        <v>1</v>
      </c>
      <c r="L456" s="22">
        <f t="shared" si="259"/>
        <v>2.0637898686679175</v>
      </c>
      <c r="M456" s="22">
        <f t="shared" si="260"/>
        <v>1.8439716312056738</v>
      </c>
      <c r="N456" s="22">
        <f t="shared" si="261"/>
        <v>4.0983606557377046</v>
      </c>
      <c r="O456" s="22">
        <f t="shared" si="262"/>
        <v>0</v>
      </c>
      <c r="P456" s="22">
        <f t="shared" si="263"/>
        <v>0</v>
      </c>
      <c r="Q456" s="22">
        <f t="shared" si="264"/>
        <v>16.666666666666668</v>
      </c>
      <c r="R456" s="22">
        <f t="shared" si="265"/>
        <v>0</v>
      </c>
      <c r="S456" s="9"/>
      <c r="T456" s="9"/>
      <c r="U456" s="9"/>
      <c r="V456" s="9"/>
      <c r="W456" s="9"/>
      <c r="X456" s="9"/>
      <c r="Y456" s="9"/>
      <c r="Z456" s="9"/>
    </row>
    <row r="457" spans="1:26" ht="12" customHeight="1" x14ac:dyDescent="0.55000000000000004">
      <c r="B457" s="30" t="s">
        <v>7</v>
      </c>
      <c r="C457" s="31"/>
      <c r="D457" s="21">
        <v>1599</v>
      </c>
      <c r="E457" s="21">
        <v>1410</v>
      </c>
      <c r="F457" s="21">
        <v>122</v>
      </c>
      <c r="G457" s="21">
        <v>20</v>
      </c>
      <c r="H457" s="21">
        <v>15</v>
      </c>
      <c r="I457" s="21">
        <v>6</v>
      </c>
      <c r="J457" s="21">
        <v>22</v>
      </c>
      <c r="K457" s="21">
        <v>4</v>
      </c>
      <c r="L457" s="22">
        <f>IF(SUM($L$452:$L$456) = 0, "-", SUM($L$452:$L$456))</f>
        <v>100.00000000000001</v>
      </c>
      <c r="M457" s="22">
        <f>IF(SUM($M$452:$M$456) = 0, "-", SUM($M$452:$M$456))</f>
        <v>100</v>
      </c>
      <c r="N457" s="22">
        <f>IF(SUM($N$452:$N$456) = 0, "-", SUM($N$452:$N$456))</f>
        <v>100</v>
      </c>
      <c r="O457" s="22">
        <f>IF(SUM($O$452:$O$456) = 0, "-", SUM($O$452:$O$456))</f>
        <v>100</v>
      </c>
      <c r="P457" s="22">
        <f>IF(SUM($P$452:$P$456) = 0, "-", SUM($P$452:$P$456))</f>
        <v>100</v>
      </c>
      <c r="Q457" s="22">
        <f>IF(SUM($Q$452:$Q$456) = 0, "-", SUM($Q$452:$Q$456))</f>
        <v>100.00000000000001</v>
      </c>
      <c r="R457" s="22">
        <f>IF(SUM($R$452:$R$456) = 0, "-", SUM($R$452:$R$456))</f>
        <v>100</v>
      </c>
      <c r="S457" s="9"/>
      <c r="T457" s="9"/>
      <c r="U457" s="9"/>
      <c r="V457" s="9"/>
      <c r="W457" s="9"/>
      <c r="X457" s="9"/>
      <c r="Y457" s="9"/>
      <c r="Z457" s="9"/>
    </row>
    <row r="459" spans="1:26" ht="12" customHeight="1" x14ac:dyDescent="0.55000000000000004">
      <c r="A459" s="32" t="s">
        <v>154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</row>
    <row r="460" spans="1:26" ht="12" customHeight="1" x14ac:dyDescent="0.55000000000000004">
      <c r="B460" s="2"/>
      <c r="C460" s="3"/>
      <c r="D460" s="30" t="s">
        <v>1</v>
      </c>
      <c r="E460" s="33"/>
      <c r="F460" s="33"/>
      <c r="G460" s="33"/>
      <c r="H460" s="33"/>
      <c r="I460" s="33"/>
      <c r="J460" s="33"/>
      <c r="K460" s="31"/>
      <c r="L460" s="30" t="s">
        <v>2</v>
      </c>
      <c r="M460" s="33"/>
      <c r="N460" s="33"/>
      <c r="O460" s="33"/>
      <c r="P460" s="33"/>
      <c r="Q460" s="33"/>
      <c r="R460" s="31"/>
    </row>
    <row r="461" spans="1:26" ht="33.75" customHeight="1" x14ac:dyDescent="0.55000000000000004">
      <c r="B461" s="4"/>
      <c r="D461" s="25" t="s">
        <v>181</v>
      </c>
      <c r="E461" s="25" t="s">
        <v>195</v>
      </c>
      <c r="F461" s="25" t="s">
        <v>196</v>
      </c>
      <c r="G461" s="25" t="s">
        <v>197</v>
      </c>
      <c r="H461" s="25" t="s">
        <v>198</v>
      </c>
      <c r="I461" s="25" t="s">
        <v>54</v>
      </c>
      <c r="J461" s="25" t="s">
        <v>167</v>
      </c>
      <c r="K461" s="25" t="s">
        <v>182</v>
      </c>
      <c r="L461" s="25" t="s">
        <v>181</v>
      </c>
      <c r="M461" s="25" t="s">
        <v>195</v>
      </c>
      <c r="N461" s="25" t="s">
        <v>196</v>
      </c>
      <c r="O461" s="25" t="s">
        <v>197</v>
      </c>
      <c r="P461" s="25" t="s">
        <v>198</v>
      </c>
      <c r="Q461" s="25" t="s">
        <v>54</v>
      </c>
      <c r="R461" s="25" t="s">
        <v>167</v>
      </c>
    </row>
    <row r="462" spans="1:26" ht="12" customHeight="1" x14ac:dyDescent="0.55000000000000004">
      <c r="B462" s="4"/>
      <c r="D462" s="5"/>
      <c r="E462" s="5"/>
      <c r="F462" s="5"/>
      <c r="G462" s="5"/>
      <c r="H462" s="5"/>
      <c r="I462" s="5"/>
      <c r="J462" s="5"/>
      <c r="K462" s="5"/>
      <c r="L462" s="5">
        <v>1599</v>
      </c>
      <c r="M462" s="5">
        <v>1410</v>
      </c>
      <c r="N462" s="5">
        <v>122</v>
      </c>
      <c r="O462" s="5">
        <v>20</v>
      </c>
      <c r="P462" s="5">
        <v>15</v>
      </c>
      <c r="Q462" s="5">
        <v>6</v>
      </c>
      <c r="R462" s="5">
        <v>22</v>
      </c>
    </row>
    <row r="463" spans="1:26" ht="12" customHeight="1" x14ac:dyDescent="0.55000000000000004">
      <c r="B463" s="6" t="s">
        <v>151</v>
      </c>
      <c r="C463" s="3"/>
      <c r="D463" s="7">
        <v>77</v>
      </c>
      <c r="E463" s="7">
        <v>67</v>
      </c>
      <c r="F463" s="7">
        <v>7</v>
      </c>
      <c r="G463" s="7">
        <v>1</v>
      </c>
      <c r="H463" s="7">
        <v>0</v>
      </c>
      <c r="I463" s="7">
        <v>0</v>
      </c>
      <c r="J463" s="7">
        <v>1</v>
      </c>
      <c r="K463" s="7">
        <v>1</v>
      </c>
      <c r="L463" s="8">
        <f>IFERROR(100*$D463/$L$462, "-")</f>
        <v>4.8155096935584742</v>
      </c>
      <c r="M463" s="8">
        <f>IFERROR(100*$E463/$M$462, "-")</f>
        <v>4.75177304964539</v>
      </c>
      <c r="N463" s="8">
        <f>IFERROR(100*$F463/$N$462, "-")</f>
        <v>5.7377049180327866</v>
      </c>
      <c r="O463" s="8">
        <f>IFERROR(100*$G463/$O$462, "-")</f>
        <v>5</v>
      </c>
      <c r="P463" s="8">
        <f>IFERROR(100*$H463/$P$462, "-")</f>
        <v>0</v>
      </c>
      <c r="Q463" s="8">
        <f>IFERROR(100*$I463/$Q$462, "-")</f>
        <v>0</v>
      </c>
      <c r="R463" s="8">
        <f>IFERROR(100*$J463/$R$462, "-")</f>
        <v>4.5454545454545459</v>
      </c>
      <c r="S463" s="9"/>
      <c r="T463" s="9"/>
      <c r="U463" s="9"/>
      <c r="V463" s="9"/>
      <c r="W463" s="9"/>
      <c r="X463" s="9"/>
      <c r="Y463" s="9"/>
      <c r="Z463" s="9"/>
    </row>
    <row r="464" spans="1:26" ht="12" customHeight="1" x14ac:dyDescent="0.55000000000000004">
      <c r="B464" s="10" t="s">
        <v>152</v>
      </c>
      <c r="C464" s="11"/>
      <c r="D464" s="12">
        <v>350</v>
      </c>
      <c r="E464" s="12">
        <v>306</v>
      </c>
      <c r="F464" s="12">
        <v>29</v>
      </c>
      <c r="G464" s="12">
        <v>7</v>
      </c>
      <c r="H464" s="12">
        <v>2</v>
      </c>
      <c r="I464" s="12">
        <v>2</v>
      </c>
      <c r="J464" s="12">
        <v>3</v>
      </c>
      <c r="K464" s="12">
        <v>1</v>
      </c>
      <c r="L464" s="13">
        <f t="shared" ref="L464:L467" si="266">IFERROR(100*$D464/$L$462, "-")</f>
        <v>21.88868042526579</v>
      </c>
      <c r="M464" s="13">
        <f t="shared" ref="M464:M467" si="267">IFERROR(100*$E464/$M$462, "-")</f>
        <v>21.702127659574469</v>
      </c>
      <c r="N464" s="13">
        <f t="shared" ref="N464:N467" si="268">IFERROR(100*$F464/$N$462, "-")</f>
        <v>23.770491803278688</v>
      </c>
      <c r="O464" s="13">
        <f t="shared" ref="O464:O467" si="269">IFERROR(100*$G464/$O$462, "-")</f>
        <v>35</v>
      </c>
      <c r="P464" s="13">
        <f t="shared" ref="P464:P467" si="270">IFERROR(100*$H464/$P$462, "-")</f>
        <v>13.333333333333334</v>
      </c>
      <c r="Q464" s="13">
        <f t="shared" ref="Q464:Q467" si="271">IFERROR(100*$I464/$Q$462, "-")</f>
        <v>33.333333333333336</v>
      </c>
      <c r="R464" s="13">
        <f t="shared" ref="R464:R467" si="272">IFERROR(100*$J464/$R$462, "-")</f>
        <v>13.636363636363637</v>
      </c>
      <c r="S464" s="9"/>
      <c r="T464" s="9"/>
      <c r="U464" s="9"/>
      <c r="V464" s="9"/>
      <c r="W464" s="9"/>
      <c r="X464" s="9"/>
      <c r="Y464" s="9"/>
      <c r="Z464" s="9"/>
    </row>
    <row r="465" spans="1:26" ht="12" customHeight="1" x14ac:dyDescent="0.55000000000000004">
      <c r="B465" s="14" t="s">
        <v>214</v>
      </c>
      <c r="D465" s="15">
        <v>483</v>
      </c>
      <c r="E465" s="15">
        <v>441</v>
      </c>
      <c r="F465" s="15">
        <v>29</v>
      </c>
      <c r="G465" s="15">
        <v>4</v>
      </c>
      <c r="H465" s="15">
        <v>2</v>
      </c>
      <c r="I465" s="15">
        <v>1</v>
      </c>
      <c r="J465" s="15">
        <v>6</v>
      </c>
      <c r="K465" s="15">
        <v>0</v>
      </c>
      <c r="L465" s="16">
        <f t="shared" si="266"/>
        <v>30.206378986866792</v>
      </c>
      <c r="M465" s="16">
        <f t="shared" si="267"/>
        <v>31.276595744680851</v>
      </c>
      <c r="N465" s="16">
        <f t="shared" si="268"/>
        <v>23.770491803278688</v>
      </c>
      <c r="O465" s="16">
        <f t="shared" si="269"/>
        <v>20</v>
      </c>
      <c r="P465" s="16">
        <f t="shared" si="270"/>
        <v>13.333333333333334</v>
      </c>
      <c r="Q465" s="16">
        <f t="shared" si="271"/>
        <v>16.666666666666668</v>
      </c>
      <c r="R465" s="16">
        <f t="shared" si="272"/>
        <v>27.272727272727273</v>
      </c>
      <c r="S465" s="9"/>
      <c r="T465" s="9"/>
      <c r="U465" s="9"/>
      <c r="V465" s="9"/>
      <c r="W465" s="9"/>
      <c r="X465" s="9"/>
      <c r="Y465" s="9"/>
      <c r="Z465" s="9"/>
    </row>
    <row r="466" spans="1:26" ht="12" customHeight="1" x14ac:dyDescent="0.55000000000000004">
      <c r="B466" s="10" t="s">
        <v>153</v>
      </c>
      <c r="C466" s="11"/>
      <c r="D466" s="12">
        <v>651</v>
      </c>
      <c r="E466" s="12">
        <v>567</v>
      </c>
      <c r="F466" s="12">
        <v>51</v>
      </c>
      <c r="G466" s="12">
        <v>8</v>
      </c>
      <c r="H466" s="12">
        <v>10</v>
      </c>
      <c r="I466" s="12">
        <v>2</v>
      </c>
      <c r="J466" s="12">
        <v>12</v>
      </c>
      <c r="K466" s="12">
        <v>1</v>
      </c>
      <c r="L466" s="13">
        <f t="shared" si="266"/>
        <v>40.712945590994373</v>
      </c>
      <c r="M466" s="13">
        <f t="shared" si="267"/>
        <v>40.212765957446805</v>
      </c>
      <c r="N466" s="13">
        <f t="shared" si="268"/>
        <v>41.803278688524593</v>
      </c>
      <c r="O466" s="13">
        <f t="shared" si="269"/>
        <v>40</v>
      </c>
      <c r="P466" s="13">
        <f t="shared" si="270"/>
        <v>66.666666666666671</v>
      </c>
      <c r="Q466" s="13">
        <f t="shared" si="271"/>
        <v>33.333333333333336</v>
      </c>
      <c r="R466" s="13">
        <f t="shared" si="272"/>
        <v>54.545454545454547</v>
      </c>
      <c r="S466" s="9"/>
      <c r="T466" s="9"/>
      <c r="U466" s="9"/>
      <c r="V466" s="9"/>
      <c r="W466" s="9"/>
      <c r="X466" s="9"/>
      <c r="Y466" s="9"/>
      <c r="Z466" s="9"/>
    </row>
    <row r="467" spans="1:26" ht="12" customHeight="1" x14ac:dyDescent="0.55000000000000004">
      <c r="B467" s="23" t="s">
        <v>182</v>
      </c>
      <c r="C467" s="24"/>
      <c r="D467" s="21">
        <v>38</v>
      </c>
      <c r="E467" s="21">
        <v>29</v>
      </c>
      <c r="F467" s="21">
        <v>6</v>
      </c>
      <c r="G467" s="21">
        <v>0</v>
      </c>
      <c r="H467" s="21">
        <v>1</v>
      </c>
      <c r="I467" s="21">
        <v>1</v>
      </c>
      <c r="J467" s="21">
        <v>0</v>
      </c>
      <c r="K467" s="21">
        <v>1</v>
      </c>
      <c r="L467" s="22">
        <f t="shared" si="266"/>
        <v>2.3764853033145714</v>
      </c>
      <c r="M467" s="22">
        <f t="shared" si="267"/>
        <v>2.0567375886524824</v>
      </c>
      <c r="N467" s="22">
        <f t="shared" si="268"/>
        <v>4.918032786885246</v>
      </c>
      <c r="O467" s="22">
        <f t="shared" si="269"/>
        <v>0</v>
      </c>
      <c r="P467" s="22">
        <f t="shared" si="270"/>
        <v>6.666666666666667</v>
      </c>
      <c r="Q467" s="22">
        <f t="shared" si="271"/>
        <v>16.666666666666668</v>
      </c>
      <c r="R467" s="22">
        <f t="shared" si="272"/>
        <v>0</v>
      </c>
      <c r="S467" s="9"/>
      <c r="T467" s="9"/>
      <c r="U467" s="9"/>
      <c r="V467" s="9"/>
      <c r="W467" s="9"/>
      <c r="X467" s="9"/>
      <c r="Y467" s="9"/>
      <c r="Z467" s="9"/>
    </row>
    <row r="468" spans="1:26" ht="12" customHeight="1" x14ac:dyDescent="0.55000000000000004">
      <c r="B468" s="30" t="s">
        <v>7</v>
      </c>
      <c r="C468" s="31"/>
      <c r="D468" s="21">
        <v>1599</v>
      </c>
      <c r="E468" s="21">
        <v>1410</v>
      </c>
      <c r="F468" s="21">
        <v>122</v>
      </c>
      <c r="G468" s="21">
        <v>20</v>
      </c>
      <c r="H468" s="21">
        <v>15</v>
      </c>
      <c r="I468" s="21">
        <v>6</v>
      </c>
      <c r="J468" s="21">
        <v>22</v>
      </c>
      <c r="K468" s="21">
        <v>4</v>
      </c>
      <c r="L468" s="22">
        <f>IF(SUM($L$463:$L$467) = 0, "-", SUM($L$463:$L$467))</f>
        <v>99.999999999999986</v>
      </c>
      <c r="M468" s="22">
        <f>IF(SUM($M$463:$M$467) = 0, "-", SUM($M$463:$M$467))</f>
        <v>100</v>
      </c>
      <c r="N468" s="22">
        <f>IF(SUM($N$463:$N$467) = 0, "-", SUM($N$463:$N$467))</f>
        <v>100</v>
      </c>
      <c r="O468" s="22">
        <f>IF(SUM($O$463:$O$467) = 0, "-", SUM($O$463:$O$467))</f>
        <v>100</v>
      </c>
      <c r="P468" s="22">
        <f>IF(SUM($P$463:$P$467) = 0, "-", SUM($P$463:$P$467))</f>
        <v>100.00000000000001</v>
      </c>
      <c r="Q468" s="22">
        <f>IF(SUM($Q$463:$Q$467) = 0, "-", SUM($Q$463:$Q$467))</f>
        <v>100.00000000000001</v>
      </c>
      <c r="R468" s="22">
        <f>IF(SUM($R$463:$R$467) = 0, "-", SUM($R$463:$R$467))</f>
        <v>100</v>
      </c>
      <c r="S468" s="9"/>
      <c r="T468" s="9"/>
      <c r="U468" s="9"/>
      <c r="V468" s="9"/>
      <c r="W468" s="9"/>
      <c r="X468" s="9"/>
      <c r="Y468" s="9"/>
      <c r="Z468" s="9"/>
    </row>
    <row r="470" spans="1:26" ht="12" customHeight="1" x14ac:dyDescent="0.55000000000000004">
      <c r="A470" s="32" t="s">
        <v>155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</row>
    <row r="471" spans="1:26" ht="12" customHeight="1" x14ac:dyDescent="0.55000000000000004">
      <c r="B471" s="2"/>
      <c r="C471" s="3"/>
      <c r="D471" s="30" t="s">
        <v>1</v>
      </c>
      <c r="E471" s="33"/>
      <c r="F471" s="33"/>
      <c r="G471" s="33"/>
      <c r="H471" s="33"/>
      <c r="I471" s="33"/>
      <c r="J471" s="33"/>
      <c r="K471" s="31"/>
      <c r="L471" s="30" t="s">
        <v>2</v>
      </c>
      <c r="M471" s="33"/>
      <c r="N471" s="33"/>
      <c r="O471" s="33"/>
      <c r="P471" s="33"/>
      <c r="Q471" s="33"/>
      <c r="R471" s="31"/>
    </row>
    <row r="472" spans="1:26" ht="33.75" customHeight="1" x14ac:dyDescent="0.55000000000000004">
      <c r="B472" s="4"/>
      <c r="D472" s="25" t="s">
        <v>181</v>
      </c>
      <c r="E472" s="25" t="s">
        <v>195</v>
      </c>
      <c r="F472" s="25" t="s">
        <v>196</v>
      </c>
      <c r="G472" s="25" t="s">
        <v>197</v>
      </c>
      <c r="H472" s="25" t="s">
        <v>198</v>
      </c>
      <c r="I472" s="25" t="s">
        <v>54</v>
      </c>
      <c r="J472" s="25" t="s">
        <v>167</v>
      </c>
      <c r="K472" s="25" t="s">
        <v>182</v>
      </c>
      <c r="L472" s="25" t="s">
        <v>181</v>
      </c>
      <c r="M472" s="25" t="s">
        <v>195</v>
      </c>
      <c r="N472" s="25" t="s">
        <v>196</v>
      </c>
      <c r="O472" s="25" t="s">
        <v>197</v>
      </c>
      <c r="P472" s="25" t="s">
        <v>198</v>
      </c>
      <c r="Q472" s="25" t="s">
        <v>54</v>
      </c>
      <c r="R472" s="25" t="s">
        <v>167</v>
      </c>
    </row>
    <row r="473" spans="1:26" ht="12" customHeight="1" x14ac:dyDescent="0.55000000000000004">
      <c r="B473" s="4"/>
      <c r="D473" s="5"/>
      <c r="E473" s="5"/>
      <c r="F473" s="5"/>
      <c r="G473" s="5"/>
      <c r="H473" s="5"/>
      <c r="I473" s="5"/>
      <c r="J473" s="5"/>
      <c r="K473" s="5"/>
      <c r="L473" s="5">
        <v>1599</v>
      </c>
      <c r="M473" s="5">
        <v>1410</v>
      </c>
      <c r="N473" s="5">
        <v>122</v>
      </c>
      <c r="O473" s="5">
        <v>20</v>
      </c>
      <c r="P473" s="5">
        <v>15</v>
      </c>
      <c r="Q473" s="5">
        <v>6</v>
      </c>
      <c r="R473" s="5">
        <v>22</v>
      </c>
    </row>
    <row r="474" spans="1:26" ht="12" customHeight="1" x14ac:dyDescent="0.55000000000000004">
      <c r="B474" s="6" t="s">
        <v>151</v>
      </c>
      <c r="C474" s="3"/>
      <c r="D474" s="7">
        <v>63</v>
      </c>
      <c r="E474" s="7">
        <v>49</v>
      </c>
      <c r="F474" s="7">
        <v>8</v>
      </c>
      <c r="G474" s="7">
        <v>2</v>
      </c>
      <c r="H474" s="7">
        <v>3</v>
      </c>
      <c r="I474" s="7">
        <v>0</v>
      </c>
      <c r="J474" s="7">
        <v>0</v>
      </c>
      <c r="K474" s="7">
        <v>1</v>
      </c>
      <c r="L474" s="8">
        <f>IFERROR(100*$D474/$L$473, "-")</f>
        <v>3.9399624765478425</v>
      </c>
      <c r="M474" s="8">
        <f>IFERROR(100*$E474/$M$473, "-")</f>
        <v>3.4751773049645389</v>
      </c>
      <c r="N474" s="8">
        <f>IFERROR(100*$F474/$N$473, "-")</f>
        <v>6.557377049180328</v>
      </c>
      <c r="O474" s="8">
        <f>IFERROR(100*$G474/$O$473, "-")</f>
        <v>10</v>
      </c>
      <c r="P474" s="8">
        <f>IFERROR(100*$H474/$P$473, "-")</f>
        <v>20</v>
      </c>
      <c r="Q474" s="8">
        <f>IFERROR(100*$I474/$Q$473, "-")</f>
        <v>0</v>
      </c>
      <c r="R474" s="8">
        <f>IFERROR(100*$J474/$R$473, "-")</f>
        <v>0</v>
      </c>
      <c r="S474" s="9"/>
      <c r="T474" s="9"/>
      <c r="U474" s="9"/>
      <c r="V474" s="9"/>
      <c r="W474" s="9"/>
      <c r="X474" s="9"/>
      <c r="Y474" s="9"/>
      <c r="Z474" s="9"/>
    </row>
    <row r="475" spans="1:26" ht="12" customHeight="1" x14ac:dyDescent="0.55000000000000004">
      <c r="B475" s="10" t="s">
        <v>152</v>
      </c>
      <c r="C475" s="11"/>
      <c r="D475" s="12">
        <v>526</v>
      </c>
      <c r="E475" s="12">
        <v>466</v>
      </c>
      <c r="F475" s="12">
        <v>37</v>
      </c>
      <c r="G475" s="12">
        <v>11</v>
      </c>
      <c r="H475" s="12">
        <v>4</v>
      </c>
      <c r="I475" s="12">
        <v>1</v>
      </c>
      <c r="J475" s="12">
        <v>5</v>
      </c>
      <c r="K475" s="12">
        <v>2</v>
      </c>
      <c r="L475" s="13">
        <f t="shared" ref="L475:L478" si="273">IFERROR(100*$D475/$L$473, "-")</f>
        <v>32.895559724828018</v>
      </c>
      <c r="M475" s="13">
        <f t="shared" ref="M475:M478" si="274">IFERROR(100*$E475/$M$473, "-")</f>
        <v>33.049645390070921</v>
      </c>
      <c r="N475" s="13">
        <f t="shared" ref="N475:N478" si="275">IFERROR(100*$F475/$N$473, "-")</f>
        <v>30.327868852459016</v>
      </c>
      <c r="O475" s="13">
        <f t="shared" ref="O475:O478" si="276">IFERROR(100*$G475/$O$473, "-")</f>
        <v>55</v>
      </c>
      <c r="P475" s="13">
        <f t="shared" ref="P475:P478" si="277">IFERROR(100*$H475/$P$473, "-")</f>
        <v>26.666666666666668</v>
      </c>
      <c r="Q475" s="13">
        <f t="shared" ref="Q475:Q478" si="278">IFERROR(100*$I475/$Q$473, "-")</f>
        <v>16.666666666666668</v>
      </c>
      <c r="R475" s="13">
        <f t="shared" ref="R475:R478" si="279">IFERROR(100*$J475/$R$473, "-")</f>
        <v>22.727272727272727</v>
      </c>
      <c r="S475" s="9"/>
      <c r="T475" s="9"/>
      <c r="U475" s="9"/>
      <c r="V475" s="9"/>
      <c r="W475" s="9"/>
      <c r="X475" s="9"/>
      <c r="Y475" s="9"/>
      <c r="Z475" s="9"/>
    </row>
    <row r="476" spans="1:26" ht="12" customHeight="1" x14ac:dyDescent="0.55000000000000004">
      <c r="B476" s="14" t="s">
        <v>214</v>
      </c>
      <c r="D476" s="15">
        <v>418</v>
      </c>
      <c r="E476" s="15">
        <v>381</v>
      </c>
      <c r="F476" s="15">
        <v>27</v>
      </c>
      <c r="G476" s="15">
        <v>3</v>
      </c>
      <c r="H476" s="15">
        <v>3</v>
      </c>
      <c r="I476" s="15">
        <v>0</v>
      </c>
      <c r="J476" s="15">
        <v>4</v>
      </c>
      <c r="K476" s="15">
        <v>0</v>
      </c>
      <c r="L476" s="16">
        <f t="shared" si="273"/>
        <v>26.141338336460286</v>
      </c>
      <c r="M476" s="16">
        <f t="shared" si="274"/>
        <v>27.021276595744681</v>
      </c>
      <c r="N476" s="16">
        <f t="shared" si="275"/>
        <v>22.131147540983605</v>
      </c>
      <c r="O476" s="16">
        <f t="shared" si="276"/>
        <v>15</v>
      </c>
      <c r="P476" s="16">
        <f t="shared" si="277"/>
        <v>20</v>
      </c>
      <c r="Q476" s="16">
        <f t="shared" si="278"/>
        <v>0</v>
      </c>
      <c r="R476" s="16">
        <f t="shared" si="279"/>
        <v>18.181818181818183</v>
      </c>
      <c r="S476" s="9"/>
      <c r="T476" s="9"/>
      <c r="U476" s="9"/>
      <c r="V476" s="9"/>
      <c r="W476" s="9"/>
      <c r="X476" s="9"/>
      <c r="Y476" s="9"/>
      <c r="Z476" s="9"/>
    </row>
    <row r="477" spans="1:26" ht="12" customHeight="1" x14ac:dyDescent="0.55000000000000004">
      <c r="B477" s="10" t="s">
        <v>153</v>
      </c>
      <c r="C477" s="11"/>
      <c r="D477" s="12">
        <v>554</v>
      </c>
      <c r="E477" s="12">
        <v>484</v>
      </c>
      <c r="F477" s="12">
        <v>44</v>
      </c>
      <c r="G477" s="12">
        <v>4</v>
      </c>
      <c r="H477" s="12">
        <v>5</v>
      </c>
      <c r="I477" s="12">
        <v>4</v>
      </c>
      <c r="J477" s="12">
        <v>13</v>
      </c>
      <c r="K477" s="12">
        <v>0</v>
      </c>
      <c r="L477" s="13">
        <f t="shared" si="273"/>
        <v>34.64665415884928</v>
      </c>
      <c r="M477" s="13">
        <f t="shared" si="274"/>
        <v>34.326241134751776</v>
      </c>
      <c r="N477" s="13">
        <f t="shared" si="275"/>
        <v>36.065573770491802</v>
      </c>
      <c r="O477" s="13">
        <f t="shared" si="276"/>
        <v>20</v>
      </c>
      <c r="P477" s="13">
        <f t="shared" si="277"/>
        <v>33.333333333333336</v>
      </c>
      <c r="Q477" s="13">
        <f t="shared" si="278"/>
        <v>66.666666666666671</v>
      </c>
      <c r="R477" s="13">
        <f t="shared" si="279"/>
        <v>59.090909090909093</v>
      </c>
      <c r="S477" s="9"/>
      <c r="T477" s="9"/>
      <c r="U477" s="9"/>
      <c r="V477" s="9"/>
      <c r="W477" s="9"/>
      <c r="X477" s="9"/>
      <c r="Y477" s="9"/>
      <c r="Z477" s="9"/>
    </row>
    <row r="478" spans="1:26" ht="12" customHeight="1" x14ac:dyDescent="0.55000000000000004">
      <c r="B478" s="23" t="s">
        <v>182</v>
      </c>
      <c r="C478" s="24"/>
      <c r="D478" s="21">
        <v>38</v>
      </c>
      <c r="E478" s="21">
        <v>30</v>
      </c>
      <c r="F478" s="21">
        <v>6</v>
      </c>
      <c r="G478" s="21">
        <v>0</v>
      </c>
      <c r="H478" s="21">
        <v>0</v>
      </c>
      <c r="I478" s="21">
        <v>1</v>
      </c>
      <c r="J478" s="21">
        <v>0</v>
      </c>
      <c r="K478" s="21">
        <v>1</v>
      </c>
      <c r="L478" s="22">
        <f t="shared" si="273"/>
        <v>2.3764853033145714</v>
      </c>
      <c r="M478" s="22">
        <f t="shared" si="274"/>
        <v>2.1276595744680851</v>
      </c>
      <c r="N478" s="22">
        <f t="shared" si="275"/>
        <v>4.918032786885246</v>
      </c>
      <c r="O478" s="22">
        <f t="shared" si="276"/>
        <v>0</v>
      </c>
      <c r="P478" s="22">
        <f t="shared" si="277"/>
        <v>0</v>
      </c>
      <c r="Q478" s="22">
        <f t="shared" si="278"/>
        <v>16.666666666666668</v>
      </c>
      <c r="R478" s="22">
        <f t="shared" si="279"/>
        <v>0</v>
      </c>
      <c r="S478" s="9"/>
      <c r="T478" s="9"/>
      <c r="U478" s="9"/>
      <c r="V478" s="9"/>
      <c r="W478" s="9"/>
      <c r="X478" s="9"/>
      <c r="Y478" s="9"/>
      <c r="Z478" s="9"/>
    </row>
    <row r="479" spans="1:26" ht="12" customHeight="1" x14ac:dyDescent="0.55000000000000004">
      <c r="B479" s="30" t="s">
        <v>7</v>
      </c>
      <c r="C479" s="31"/>
      <c r="D479" s="21">
        <v>1599</v>
      </c>
      <c r="E479" s="21">
        <v>1410</v>
      </c>
      <c r="F479" s="21">
        <v>122</v>
      </c>
      <c r="G479" s="21">
        <v>20</v>
      </c>
      <c r="H479" s="21">
        <v>15</v>
      </c>
      <c r="I479" s="21">
        <v>6</v>
      </c>
      <c r="J479" s="21">
        <v>22</v>
      </c>
      <c r="K479" s="21">
        <v>4</v>
      </c>
      <c r="L479" s="22">
        <f>IF(SUM($L$474:$L$478) = 0, "-", SUM($L$474:$L$478))</f>
        <v>99.999999999999986</v>
      </c>
      <c r="M479" s="22">
        <f>IF(SUM($M$474:$M$478) = 0, "-", SUM($M$474:$M$478))</f>
        <v>100</v>
      </c>
      <c r="N479" s="22">
        <f>IF(SUM($N$474:$N$478) = 0, "-", SUM($N$474:$N$478))</f>
        <v>100</v>
      </c>
      <c r="O479" s="22">
        <f>IF(SUM($O$474:$O$478) = 0, "-", SUM($O$474:$O$478))</f>
        <v>100</v>
      </c>
      <c r="P479" s="22">
        <f>IF(SUM($P$474:$P$478) = 0, "-", SUM($P$474:$P$478))</f>
        <v>100</v>
      </c>
      <c r="Q479" s="22">
        <f>IF(SUM($Q$474:$Q$478) = 0, "-", SUM($Q$474:$Q$478))</f>
        <v>100.00000000000001</v>
      </c>
      <c r="R479" s="22">
        <f>IF(SUM($R$474:$R$478) = 0, "-", SUM($R$474:$R$478))</f>
        <v>100</v>
      </c>
      <c r="S479" s="9"/>
      <c r="T479" s="9"/>
      <c r="U479" s="9"/>
      <c r="V479" s="9"/>
      <c r="W479" s="9"/>
      <c r="X479" s="9"/>
      <c r="Y479" s="9"/>
      <c r="Z479" s="9"/>
    </row>
    <row r="481" spans="1:26" ht="12" customHeight="1" x14ac:dyDescent="0.55000000000000004">
      <c r="A481" s="32" t="s">
        <v>156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</row>
    <row r="482" spans="1:26" ht="12" customHeight="1" x14ac:dyDescent="0.55000000000000004">
      <c r="B482" s="2"/>
      <c r="C482" s="3"/>
      <c r="D482" s="30" t="s">
        <v>1</v>
      </c>
      <c r="E482" s="33"/>
      <c r="F482" s="33"/>
      <c r="G482" s="33"/>
      <c r="H482" s="33"/>
      <c r="I482" s="33"/>
      <c r="J482" s="33"/>
      <c r="K482" s="31"/>
      <c r="L482" s="30" t="s">
        <v>2</v>
      </c>
      <c r="M482" s="33"/>
      <c r="N482" s="33"/>
      <c r="O482" s="33"/>
      <c r="P482" s="33"/>
      <c r="Q482" s="33"/>
      <c r="R482" s="31"/>
    </row>
    <row r="483" spans="1:26" ht="33.75" customHeight="1" x14ac:dyDescent="0.55000000000000004">
      <c r="B483" s="4"/>
      <c r="D483" s="25" t="s">
        <v>181</v>
      </c>
      <c r="E483" s="25" t="s">
        <v>195</v>
      </c>
      <c r="F483" s="25" t="s">
        <v>196</v>
      </c>
      <c r="G483" s="25" t="s">
        <v>197</v>
      </c>
      <c r="H483" s="25" t="s">
        <v>198</v>
      </c>
      <c r="I483" s="25" t="s">
        <v>54</v>
      </c>
      <c r="J483" s="25" t="s">
        <v>167</v>
      </c>
      <c r="K483" s="25" t="s">
        <v>182</v>
      </c>
      <c r="L483" s="25" t="s">
        <v>181</v>
      </c>
      <c r="M483" s="25" t="s">
        <v>195</v>
      </c>
      <c r="N483" s="25" t="s">
        <v>196</v>
      </c>
      <c r="O483" s="25" t="s">
        <v>197</v>
      </c>
      <c r="P483" s="25" t="s">
        <v>198</v>
      </c>
      <c r="Q483" s="25" t="s">
        <v>54</v>
      </c>
      <c r="R483" s="25" t="s">
        <v>167</v>
      </c>
    </row>
    <row r="484" spans="1:26" ht="12" customHeight="1" x14ac:dyDescent="0.55000000000000004">
      <c r="B484" s="4"/>
      <c r="D484" s="5"/>
      <c r="E484" s="5"/>
      <c r="F484" s="5"/>
      <c r="G484" s="5"/>
      <c r="H484" s="5"/>
      <c r="I484" s="5"/>
      <c r="J484" s="5"/>
      <c r="K484" s="5"/>
      <c r="L484" s="5">
        <v>1599</v>
      </c>
      <c r="M484" s="5">
        <v>1410</v>
      </c>
      <c r="N484" s="5">
        <v>122</v>
      </c>
      <c r="O484" s="5">
        <v>20</v>
      </c>
      <c r="P484" s="5">
        <v>15</v>
      </c>
      <c r="Q484" s="5">
        <v>6</v>
      </c>
      <c r="R484" s="5">
        <v>22</v>
      </c>
    </row>
    <row r="485" spans="1:26" ht="12" customHeight="1" x14ac:dyDescent="0.55000000000000004">
      <c r="B485" s="6" t="s">
        <v>151</v>
      </c>
      <c r="C485" s="3"/>
      <c r="D485" s="7">
        <v>56</v>
      </c>
      <c r="E485" s="7">
        <v>45</v>
      </c>
      <c r="F485" s="7">
        <v>8</v>
      </c>
      <c r="G485" s="7">
        <v>1</v>
      </c>
      <c r="H485" s="7">
        <v>1</v>
      </c>
      <c r="I485" s="7">
        <v>0</v>
      </c>
      <c r="J485" s="7">
        <v>0</v>
      </c>
      <c r="K485" s="7">
        <v>1</v>
      </c>
      <c r="L485" s="8">
        <f>IFERROR(100*$D485/$L$484, "-")</f>
        <v>3.5021888680425266</v>
      </c>
      <c r="M485" s="8">
        <f>IFERROR(100*$E485/$M$484, "-")</f>
        <v>3.1914893617021276</v>
      </c>
      <c r="N485" s="8">
        <f>IFERROR(100*$F485/$N$484, "-")</f>
        <v>6.557377049180328</v>
      </c>
      <c r="O485" s="8">
        <f>IFERROR(100*$G485/$O$484, "-")</f>
        <v>5</v>
      </c>
      <c r="P485" s="8">
        <f>IFERROR(100*$H485/$P$484, "-")</f>
        <v>6.666666666666667</v>
      </c>
      <c r="Q485" s="8">
        <f>IFERROR(100*$I485/$Q$484, "-")</f>
        <v>0</v>
      </c>
      <c r="R485" s="8">
        <f>IFERROR(100*$J485/$R$484, "-")</f>
        <v>0</v>
      </c>
      <c r="S485" s="9"/>
      <c r="T485" s="9"/>
      <c r="U485" s="9"/>
      <c r="V485" s="9"/>
      <c r="W485" s="9"/>
      <c r="X485" s="9"/>
      <c r="Y485" s="9"/>
      <c r="Z485" s="9"/>
    </row>
    <row r="486" spans="1:26" ht="12" customHeight="1" x14ac:dyDescent="0.55000000000000004">
      <c r="B486" s="10" t="s">
        <v>152</v>
      </c>
      <c r="C486" s="11"/>
      <c r="D486" s="12">
        <v>288</v>
      </c>
      <c r="E486" s="12">
        <v>256</v>
      </c>
      <c r="F486" s="12">
        <v>19</v>
      </c>
      <c r="G486" s="12">
        <v>7</v>
      </c>
      <c r="H486" s="12">
        <v>3</v>
      </c>
      <c r="I486" s="12">
        <v>0</v>
      </c>
      <c r="J486" s="12">
        <v>3</v>
      </c>
      <c r="K486" s="12">
        <v>0</v>
      </c>
      <c r="L486" s="13">
        <f t="shared" ref="L486:L489" si="280">IFERROR(100*$D486/$L$484, "-")</f>
        <v>18.011257035647279</v>
      </c>
      <c r="M486" s="13">
        <f t="shared" ref="M486:M489" si="281">IFERROR(100*$E486/$M$484, "-")</f>
        <v>18.156028368794328</v>
      </c>
      <c r="N486" s="13">
        <f t="shared" ref="N486:N489" si="282">IFERROR(100*$F486/$N$484, "-")</f>
        <v>15.573770491803279</v>
      </c>
      <c r="O486" s="13">
        <f t="shared" ref="O486:O489" si="283">IFERROR(100*$G486/$O$484, "-")</f>
        <v>35</v>
      </c>
      <c r="P486" s="13">
        <f t="shared" ref="P486:P489" si="284">IFERROR(100*$H486/$P$484, "-")</f>
        <v>20</v>
      </c>
      <c r="Q486" s="13">
        <f t="shared" ref="Q486:Q489" si="285">IFERROR(100*$I486/$Q$484, "-")</f>
        <v>0</v>
      </c>
      <c r="R486" s="13">
        <f t="shared" ref="R486:R489" si="286">IFERROR(100*$J486/$R$484, "-")</f>
        <v>13.636363636363637</v>
      </c>
      <c r="S486" s="9"/>
      <c r="T486" s="9"/>
      <c r="U486" s="9"/>
      <c r="V486" s="9"/>
      <c r="W486" s="9"/>
      <c r="X486" s="9"/>
      <c r="Y486" s="9"/>
      <c r="Z486" s="9"/>
    </row>
    <row r="487" spans="1:26" ht="12" customHeight="1" x14ac:dyDescent="0.55000000000000004">
      <c r="B487" s="14" t="s">
        <v>214</v>
      </c>
      <c r="D487" s="15">
        <v>489</v>
      </c>
      <c r="E487" s="15">
        <v>429</v>
      </c>
      <c r="F487" s="15">
        <v>45</v>
      </c>
      <c r="G487" s="15">
        <v>5</v>
      </c>
      <c r="H487" s="15">
        <v>3</v>
      </c>
      <c r="I487" s="15">
        <v>0</v>
      </c>
      <c r="J487" s="15">
        <v>6</v>
      </c>
      <c r="K487" s="15">
        <v>1</v>
      </c>
      <c r="L487" s="16">
        <f t="shared" si="280"/>
        <v>30.581613508442778</v>
      </c>
      <c r="M487" s="16">
        <f t="shared" si="281"/>
        <v>30.425531914893618</v>
      </c>
      <c r="N487" s="16">
        <f t="shared" si="282"/>
        <v>36.885245901639344</v>
      </c>
      <c r="O487" s="16">
        <f t="shared" si="283"/>
        <v>25</v>
      </c>
      <c r="P487" s="16">
        <f t="shared" si="284"/>
        <v>20</v>
      </c>
      <c r="Q487" s="16">
        <f t="shared" si="285"/>
        <v>0</v>
      </c>
      <c r="R487" s="16">
        <f t="shared" si="286"/>
        <v>27.272727272727273</v>
      </c>
      <c r="S487" s="9"/>
      <c r="T487" s="9"/>
      <c r="U487" s="9"/>
      <c r="V487" s="9"/>
      <c r="W487" s="9"/>
      <c r="X487" s="9"/>
      <c r="Y487" s="9"/>
      <c r="Z487" s="9"/>
    </row>
    <row r="488" spans="1:26" ht="12" customHeight="1" x14ac:dyDescent="0.55000000000000004">
      <c r="B488" s="10" t="s">
        <v>153</v>
      </c>
      <c r="C488" s="11"/>
      <c r="D488" s="12">
        <v>728</v>
      </c>
      <c r="E488" s="12">
        <v>651</v>
      </c>
      <c r="F488" s="12">
        <v>44</v>
      </c>
      <c r="G488" s="12">
        <v>7</v>
      </c>
      <c r="H488" s="12">
        <v>7</v>
      </c>
      <c r="I488" s="12">
        <v>5</v>
      </c>
      <c r="J488" s="12">
        <v>13</v>
      </c>
      <c r="K488" s="12">
        <v>1</v>
      </c>
      <c r="L488" s="13">
        <f t="shared" si="280"/>
        <v>45.528455284552848</v>
      </c>
      <c r="M488" s="13">
        <f t="shared" si="281"/>
        <v>46.170212765957444</v>
      </c>
      <c r="N488" s="13">
        <f t="shared" si="282"/>
        <v>36.065573770491802</v>
      </c>
      <c r="O488" s="13">
        <f t="shared" si="283"/>
        <v>35</v>
      </c>
      <c r="P488" s="13">
        <f t="shared" si="284"/>
        <v>46.666666666666664</v>
      </c>
      <c r="Q488" s="13">
        <f t="shared" si="285"/>
        <v>83.333333333333329</v>
      </c>
      <c r="R488" s="13">
        <f t="shared" si="286"/>
        <v>59.090909090909093</v>
      </c>
      <c r="S488" s="9"/>
      <c r="T488" s="9"/>
      <c r="U488" s="9"/>
      <c r="V488" s="9"/>
      <c r="W488" s="9"/>
      <c r="X488" s="9"/>
      <c r="Y488" s="9"/>
      <c r="Z488" s="9"/>
    </row>
    <row r="489" spans="1:26" ht="12" customHeight="1" x14ac:dyDescent="0.55000000000000004">
      <c r="B489" s="23" t="s">
        <v>182</v>
      </c>
      <c r="C489" s="24"/>
      <c r="D489" s="21">
        <v>38</v>
      </c>
      <c r="E489" s="21">
        <v>29</v>
      </c>
      <c r="F489" s="21">
        <v>6</v>
      </c>
      <c r="G489" s="21">
        <v>0</v>
      </c>
      <c r="H489" s="21">
        <v>1</v>
      </c>
      <c r="I489" s="21">
        <v>1</v>
      </c>
      <c r="J489" s="21">
        <v>0</v>
      </c>
      <c r="K489" s="21">
        <v>1</v>
      </c>
      <c r="L489" s="22">
        <f t="shared" si="280"/>
        <v>2.3764853033145714</v>
      </c>
      <c r="M489" s="22">
        <f t="shared" si="281"/>
        <v>2.0567375886524824</v>
      </c>
      <c r="N489" s="22">
        <f t="shared" si="282"/>
        <v>4.918032786885246</v>
      </c>
      <c r="O489" s="22">
        <f t="shared" si="283"/>
        <v>0</v>
      </c>
      <c r="P489" s="22">
        <f t="shared" si="284"/>
        <v>6.666666666666667</v>
      </c>
      <c r="Q489" s="22">
        <f t="shared" si="285"/>
        <v>16.666666666666668</v>
      </c>
      <c r="R489" s="22">
        <f t="shared" si="286"/>
        <v>0</v>
      </c>
      <c r="S489" s="9"/>
      <c r="T489" s="9"/>
      <c r="U489" s="9"/>
      <c r="V489" s="9"/>
      <c r="W489" s="9"/>
      <c r="X489" s="9"/>
      <c r="Y489" s="9"/>
      <c r="Z489" s="9"/>
    </row>
    <row r="490" spans="1:26" ht="12" customHeight="1" x14ac:dyDescent="0.55000000000000004">
      <c r="B490" s="30" t="s">
        <v>7</v>
      </c>
      <c r="C490" s="31"/>
      <c r="D490" s="21">
        <v>1599</v>
      </c>
      <c r="E490" s="21">
        <v>1410</v>
      </c>
      <c r="F490" s="21">
        <v>122</v>
      </c>
      <c r="G490" s="21">
        <v>20</v>
      </c>
      <c r="H490" s="21">
        <v>15</v>
      </c>
      <c r="I490" s="21">
        <v>6</v>
      </c>
      <c r="J490" s="21">
        <v>22</v>
      </c>
      <c r="K490" s="21">
        <v>4</v>
      </c>
      <c r="L490" s="22">
        <f>IF(SUM($L$485:$L$489) = 0, "-", SUM($L$485:$L$489))</f>
        <v>100</v>
      </c>
      <c r="M490" s="22">
        <f>IF(SUM($M$485:$M$489) = 0, "-", SUM($M$485:$M$489))</f>
        <v>100</v>
      </c>
      <c r="N490" s="22">
        <f>IF(SUM($N$485:$N$489) = 0, "-", SUM($N$485:$N$489))</f>
        <v>100</v>
      </c>
      <c r="O490" s="22">
        <f>IF(SUM($O$485:$O$489) = 0, "-", SUM($O$485:$O$489))</f>
        <v>100</v>
      </c>
      <c r="P490" s="22">
        <f>IF(SUM($P$485:$P$489) = 0, "-", SUM($P$485:$P$489))</f>
        <v>100.00000000000001</v>
      </c>
      <c r="Q490" s="22">
        <f>IF(SUM($Q$485:$Q$489) = 0, "-", SUM($Q$485:$Q$489))</f>
        <v>100</v>
      </c>
      <c r="R490" s="22">
        <f>IF(SUM($R$485:$R$489) = 0, "-", SUM($R$485:$R$489))</f>
        <v>100</v>
      </c>
      <c r="S490" s="9"/>
      <c r="T490" s="9"/>
      <c r="U490" s="9"/>
      <c r="V490" s="9"/>
      <c r="W490" s="9"/>
      <c r="X490" s="9"/>
      <c r="Y490" s="9"/>
      <c r="Z490" s="9"/>
    </row>
    <row r="492" spans="1:26" ht="12" customHeight="1" x14ac:dyDescent="0.55000000000000004">
      <c r="A492" s="32" t="s">
        <v>157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</row>
    <row r="493" spans="1:26" ht="12" customHeight="1" x14ac:dyDescent="0.55000000000000004">
      <c r="B493" s="2"/>
      <c r="C493" s="3"/>
      <c r="D493" s="30" t="s">
        <v>1</v>
      </c>
      <c r="E493" s="33"/>
      <c r="F493" s="33"/>
      <c r="G493" s="33"/>
      <c r="H493" s="33"/>
      <c r="I493" s="33"/>
      <c r="J493" s="33"/>
      <c r="K493" s="31"/>
      <c r="L493" s="30" t="s">
        <v>2</v>
      </c>
      <c r="M493" s="33"/>
      <c r="N493" s="33"/>
      <c r="O493" s="33"/>
      <c r="P493" s="33"/>
      <c r="Q493" s="33"/>
      <c r="R493" s="31"/>
    </row>
    <row r="494" spans="1:26" ht="33.75" customHeight="1" x14ac:dyDescent="0.55000000000000004">
      <c r="B494" s="4"/>
      <c r="D494" s="25" t="s">
        <v>181</v>
      </c>
      <c r="E494" s="25" t="s">
        <v>195</v>
      </c>
      <c r="F494" s="25" t="s">
        <v>196</v>
      </c>
      <c r="G494" s="25" t="s">
        <v>197</v>
      </c>
      <c r="H494" s="25" t="s">
        <v>198</v>
      </c>
      <c r="I494" s="25" t="s">
        <v>54</v>
      </c>
      <c r="J494" s="25" t="s">
        <v>167</v>
      </c>
      <c r="K494" s="25" t="s">
        <v>182</v>
      </c>
      <c r="L494" s="25" t="s">
        <v>181</v>
      </c>
      <c r="M494" s="25" t="s">
        <v>195</v>
      </c>
      <c r="N494" s="25" t="s">
        <v>196</v>
      </c>
      <c r="O494" s="25" t="s">
        <v>197</v>
      </c>
      <c r="P494" s="25" t="s">
        <v>198</v>
      </c>
      <c r="Q494" s="25" t="s">
        <v>54</v>
      </c>
      <c r="R494" s="25" t="s">
        <v>167</v>
      </c>
    </row>
    <row r="495" spans="1:26" ht="12" customHeight="1" x14ac:dyDescent="0.55000000000000004">
      <c r="B495" s="4"/>
      <c r="D495" s="5"/>
      <c r="E495" s="5"/>
      <c r="F495" s="5"/>
      <c r="G495" s="5"/>
      <c r="H495" s="5"/>
      <c r="I495" s="5"/>
      <c r="J495" s="5"/>
      <c r="K495" s="5"/>
      <c r="L495" s="5">
        <v>974</v>
      </c>
      <c r="M495" s="5">
        <v>881</v>
      </c>
      <c r="N495" s="5">
        <v>57</v>
      </c>
      <c r="O495" s="5">
        <v>12</v>
      </c>
      <c r="P495" s="5">
        <v>8</v>
      </c>
      <c r="Q495" s="5">
        <v>2</v>
      </c>
      <c r="R495" s="5">
        <v>11</v>
      </c>
    </row>
    <row r="496" spans="1:26" ht="12" customHeight="1" x14ac:dyDescent="0.55000000000000004">
      <c r="B496" s="6" t="s">
        <v>224</v>
      </c>
      <c r="C496" s="3"/>
      <c r="D496" s="7">
        <v>67</v>
      </c>
      <c r="E496" s="7">
        <v>57</v>
      </c>
      <c r="F496" s="7">
        <v>8</v>
      </c>
      <c r="G496" s="7">
        <v>0</v>
      </c>
      <c r="H496" s="7">
        <v>0</v>
      </c>
      <c r="I496" s="7">
        <v>0</v>
      </c>
      <c r="J496" s="7">
        <v>2</v>
      </c>
      <c r="K496" s="7">
        <v>0</v>
      </c>
      <c r="L496" s="8">
        <f>IFERROR(100*$D496/$L$495, "-")</f>
        <v>6.8788501026694044</v>
      </c>
      <c r="M496" s="8">
        <f>IFERROR(100*$E496/$M$495, "-")</f>
        <v>6.4699205448354142</v>
      </c>
      <c r="N496" s="8">
        <f>IFERROR(100*$F496/$N$495, "-")</f>
        <v>14.035087719298245</v>
      </c>
      <c r="O496" s="8">
        <f>IFERROR(100*$G496/$O$495, "-")</f>
        <v>0</v>
      </c>
      <c r="P496" s="8">
        <f>IFERROR(100*$H496/$P$495, "-")</f>
        <v>0</v>
      </c>
      <c r="Q496" s="8">
        <f>IFERROR(100*$I496/$Q$495, "-")</f>
        <v>0</v>
      </c>
      <c r="R496" s="8">
        <f>IFERROR(100*$J496/$R$495, "-")</f>
        <v>18.181818181818183</v>
      </c>
      <c r="S496" s="9"/>
      <c r="T496" s="9"/>
      <c r="U496" s="9"/>
      <c r="V496" s="9"/>
      <c r="W496" s="9"/>
      <c r="X496" s="9"/>
      <c r="Y496" s="9"/>
      <c r="Z496" s="9"/>
    </row>
    <row r="497" spans="1:26" ht="12" customHeight="1" x14ac:dyDescent="0.55000000000000004">
      <c r="B497" s="10" t="s">
        <v>158</v>
      </c>
      <c r="C497" s="11"/>
      <c r="D497" s="12">
        <v>35</v>
      </c>
      <c r="E497" s="12">
        <v>33</v>
      </c>
      <c r="F497" s="12">
        <v>2</v>
      </c>
      <c r="G497" s="12">
        <v>0</v>
      </c>
      <c r="H497" s="12">
        <v>0</v>
      </c>
      <c r="I497" s="12">
        <v>0</v>
      </c>
      <c r="J497" s="12">
        <v>0</v>
      </c>
      <c r="K497" s="12">
        <v>0</v>
      </c>
      <c r="L497" s="13">
        <f t="shared" ref="L497:L505" si="287">IFERROR(100*$D497/$L$495, "-")</f>
        <v>3.593429158110883</v>
      </c>
      <c r="M497" s="13">
        <f t="shared" ref="M497:M505" si="288">IFERROR(100*$E497/$M$495, "-")</f>
        <v>3.7457434733257662</v>
      </c>
      <c r="N497" s="13">
        <f t="shared" ref="N497:N505" si="289">IFERROR(100*$F497/$N$495, "-")</f>
        <v>3.5087719298245612</v>
      </c>
      <c r="O497" s="13">
        <f t="shared" ref="O497:O505" si="290">IFERROR(100*$G497/$O$495, "-")</f>
        <v>0</v>
      </c>
      <c r="P497" s="13">
        <f t="shared" ref="P497:P505" si="291">IFERROR(100*$H497/$P$495, "-")</f>
        <v>0</v>
      </c>
      <c r="Q497" s="13">
        <f t="shared" ref="Q497:Q505" si="292">IFERROR(100*$I497/$Q$495, "-")</f>
        <v>0</v>
      </c>
      <c r="R497" s="13">
        <f t="shared" ref="R497:R505" si="293">IFERROR(100*$J497/$R$495, "-")</f>
        <v>0</v>
      </c>
      <c r="S497" s="9"/>
      <c r="T497" s="9"/>
      <c r="U497" s="9"/>
      <c r="V497" s="9"/>
      <c r="W497" s="9"/>
      <c r="X497" s="9"/>
      <c r="Y497" s="9"/>
      <c r="Z497" s="9"/>
    </row>
    <row r="498" spans="1:26" ht="12" customHeight="1" x14ac:dyDescent="0.55000000000000004">
      <c r="B498" s="14" t="s">
        <v>159</v>
      </c>
      <c r="D498" s="15">
        <v>127</v>
      </c>
      <c r="E498" s="15">
        <v>110</v>
      </c>
      <c r="F498" s="15">
        <v>10</v>
      </c>
      <c r="G498" s="15">
        <v>3</v>
      </c>
      <c r="H498" s="15">
        <v>1</v>
      </c>
      <c r="I498" s="15">
        <v>0</v>
      </c>
      <c r="J498" s="15">
        <v>3</v>
      </c>
      <c r="K498" s="15">
        <v>0</v>
      </c>
      <c r="L498" s="16">
        <f t="shared" si="287"/>
        <v>13.039014373716633</v>
      </c>
      <c r="M498" s="16">
        <f t="shared" si="288"/>
        <v>12.485811577752553</v>
      </c>
      <c r="N498" s="16">
        <f t="shared" si="289"/>
        <v>17.543859649122808</v>
      </c>
      <c r="O498" s="16">
        <f t="shared" si="290"/>
        <v>25</v>
      </c>
      <c r="P498" s="16">
        <f t="shared" si="291"/>
        <v>12.5</v>
      </c>
      <c r="Q498" s="16">
        <f t="shared" si="292"/>
        <v>0</v>
      </c>
      <c r="R498" s="16">
        <f t="shared" si="293"/>
        <v>27.272727272727273</v>
      </c>
      <c r="S498" s="9"/>
      <c r="T498" s="9"/>
      <c r="U498" s="9"/>
      <c r="V498" s="9"/>
      <c r="W498" s="9"/>
      <c r="X498" s="9"/>
      <c r="Y498" s="9"/>
      <c r="Z498" s="9"/>
    </row>
    <row r="499" spans="1:26" ht="12" customHeight="1" x14ac:dyDescent="0.55000000000000004">
      <c r="B499" s="10" t="s">
        <v>160</v>
      </c>
      <c r="C499" s="11"/>
      <c r="D499" s="12">
        <v>112</v>
      </c>
      <c r="E499" s="12">
        <v>98</v>
      </c>
      <c r="F499" s="12">
        <v>10</v>
      </c>
      <c r="G499" s="12">
        <v>2</v>
      </c>
      <c r="H499" s="12">
        <v>0</v>
      </c>
      <c r="I499" s="12">
        <v>0</v>
      </c>
      <c r="J499" s="12">
        <v>2</v>
      </c>
      <c r="K499" s="12">
        <v>0</v>
      </c>
      <c r="L499" s="13">
        <f t="shared" si="287"/>
        <v>11.498973305954825</v>
      </c>
      <c r="M499" s="13">
        <f t="shared" si="288"/>
        <v>11.12372304199773</v>
      </c>
      <c r="N499" s="13">
        <f t="shared" si="289"/>
        <v>17.543859649122808</v>
      </c>
      <c r="O499" s="13">
        <f t="shared" si="290"/>
        <v>16.666666666666668</v>
      </c>
      <c r="P499" s="13">
        <f t="shared" si="291"/>
        <v>0</v>
      </c>
      <c r="Q499" s="13">
        <f t="shared" si="292"/>
        <v>0</v>
      </c>
      <c r="R499" s="13">
        <f t="shared" si="293"/>
        <v>18.181818181818183</v>
      </c>
      <c r="S499" s="9"/>
      <c r="T499" s="9"/>
      <c r="U499" s="9"/>
      <c r="V499" s="9"/>
      <c r="W499" s="9"/>
      <c r="X499" s="9"/>
      <c r="Y499" s="9"/>
      <c r="Z499" s="9"/>
    </row>
    <row r="500" spans="1:26" ht="12" customHeight="1" x14ac:dyDescent="0.55000000000000004">
      <c r="B500" s="14" t="s">
        <v>161</v>
      </c>
      <c r="D500" s="15">
        <v>4</v>
      </c>
      <c r="E500" s="15">
        <v>4</v>
      </c>
      <c r="F500" s="15">
        <v>0</v>
      </c>
      <c r="G500" s="15">
        <v>0</v>
      </c>
      <c r="H500" s="15">
        <v>0</v>
      </c>
      <c r="I500" s="15">
        <v>0</v>
      </c>
      <c r="J500" s="15">
        <v>0</v>
      </c>
      <c r="K500" s="15">
        <v>0</v>
      </c>
      <c r="L500" s="16">
        <f t="shared" si="287"/>
        <v>0.41067761806981518</v>
      </c>
      <c r="M500" s="16">
        <f t="shared" si="288"/>
        <v>0.45402951191827468</v>
      </c>
      <c r="N500" s="16">
        <f t="shared" si="289"/>
        <v>0</v>
      </c>
      <c r="O500" s="16">
        <f t="shared" si="290"/>
        <v>0</v>
      </c>
      <c r="P500" s="16">
        <f t="shared" si="291"/>
        <v>0</v>
      </c>
      <c r="Q500" s="16">
        <f t="shared" si="292"/>
        <v>0</v>
      </c>
      <c r="R500" s="16">
        <f t="shared" si="293"/>
        <v>0</v>
      </c>
      <c r="S500" s="9"/>
      <c r="T500" s="9"/>
      <c r="U500" s="9"/>
      <c r="V500" s="9"/>
      <c r="W500" s="9"/>
      <c r="X500" s="9"/>
      <c r="Y500" s="9"/>
      <c r="Z500" s="9"/>
    </row>
    <row r="501" spans="1:26" ht="12" customHeight="1" x14ac:dyDescent="0.55000000000000004">
      <c r="B501" s="10" t="s">
        <v>162</v>
      </c>
      <c r="C501" s="11"/>
      <c r="D501" s="12">
        <v>40</v>
      </c>
      <c r="E501" s="12">
        <v>35</v>
      </c>
      <c r="F501" s="12">
        <v>5</v>
      </c>
      <c r="G501" s="12">
        <v>0</v>
      </c>
      <c r="H501" s="12">
        <v>0</v>
      </c>
      <c r="I501" s="12">
        <v>0</v>
      </c>
      <c r="J501" s="12">
        <v>0</v>
      </c>
      <c r="K501" s="12">
        <v>0</v>
      </c>
      <c r="L501" s="13">
        <f t="shared" si="287"/>
        <v>4.1067761806981515</v>
      </c>
      <c r="M501" s="13">
        <f t="shared" si="288"/>
        <v>3.9727582292849033</v>
      </c>
      <c r="N501" s="13">
        <f t="shared" si="289"/>
        <v>8.7719298245614041</v>
      </c>
      <c r="O501" s="13">
        <f t="shared" si="290"/>
        <v>0</v>
      </c>
      <c r="P501" s="13">
        <f t="shared" si="291"/>
        <v>0</v>
      </c>
      <c r="Q501" s="13">
        <f t="shared" si="292"/>
        <v>0</v>
      </c>
      <c r="R501" s="13">
        <f t="shared" si="293"/>
        <v>0</v>
      </c>
      <c r="S501" s="9"/>
      <c r="T501" s="9"/>
      <c r="U501" s="9"/>
      <c r="V501" s="9"/>
      <c r="W501" s="9"/>
      <c r="X501" s="9"/>
      <c r="Y501" s="9"/>
      <c r="Z501" s="9"/>
    </row>
    <row r="502" spans="1:26" ht="12" customHeight="1" x14ac:dyDescent="0.55000000000000004">
      <c r="B502" s="14" t="s">
        <v>163</v>
      </c>
      <c r="D502" s="15">
        <v>255</v>
      </c>
      <c r="E502" s="15">
        <v>232</v>
      </c>
      <c r="F502" s="15">
        <v>14</v>
      </c>
      <c r="G502" s="15">
        <v>3</v>
      </c>
      <c r="H502" s="15">
        <v>2</v>
      </c>
      <c r="I502" s="15">
        <v>0</v>
      </c>
      <c r="J502" s="15">
        <v>3</v>
      </c>
      <c r="K502" s="15">
        <v>1</v>
      </c>
      <c r="L502" s="16">
        <f t="shared" si="287"/>
        <v>26.180698151950718</v>
      </c>
      <c r="M502" s="16">
        <f t="shared" si="288"/>
        <v>26.333711691259932</v>
      </c>
      <c r="N502" s="16">
        <f t="shared" si="289"/>
        <v>24.561403508771932</v>
      </c>
      <c r="O502" s="16">
        <f t="shared" si="290"/>
        <v>25</v>
      </c>
      <c r="P502" s="16">
        <f t="shared" si="291"/>
        <v>25</v>
      </c>
      <c r="Q502" s="16">
        <f t="shared" si="292"/>
        <v>0</v>
      </c>
      <c r="R502" s="16">
        <f t="shared" si="293"/>
        <v>27.272727272727273</v>
      </c>
      <c r="S502" s="9"/>
      <c r="T502" s="9"/>
      <c r="U502" s="9"/>
      <c r="V502" s="9"/>
      <c r="W502" s="9"/>
      <c r="X502" s="9"/>
      <c r="Y502" s="9"/>
      <c r="Z502" s="9"/>
    </row>
    <row r="503" spans="1:26" ht="12" customHeight="1" x14ac:dyDescent="0.55000000000000004">
      <c r="B503" s="10" t="s">
        <v>23</v>
      </c>
      <c r="C503" s="11"/>
      <c r="D503" s="12">
        <v>50</v>
      </c>
      <c r="E503" s="12">
        <v>47</v>
      </c>
      <c r="F503" s="12">
        <v>2</v>
      </c>
      <c r="G503" s="12">
        <v>1</v>
      </c>
      <c r="H503" s="12">
        <v>0</v>
      </c>
      <c r="I503" s="12">
        <v>0</v>
      </c>
      <c r="J503" s="12">
        <v>0</v>
      </c>
      <c r="K503" s="12">
        <v>0</v>
      </c>
      <c r="L503" s="13">
        <f t="shared" si="287"/>
        <v>5.1334702258726903</v>
      </c>
      <c r="M503" s="13">
        <f t="shared" si="288"/>
        <v>5.3348467650397273</v>
      </c>
      <c r="N503" s="13">
        <f t="shared" si="289"/>
        <v>3.5087719298245612</v>
      </c>
      <c r="O503" s="13">
        <f t="shared" si="290"/>
        <v>8.3333333333333339</v>
      </c>
      <c r="P503" s="13">
        <f t="shared" si="291"/>
        <v>0</v>
      </c>
      <c r="Q503" s="13">
        <f t="shared" si="292"/>
        <v>0</v>
      </c>
      <c r="R503" s="13">
        <f t="shared" si="293"/>
        <v>0</v>
      </c>
      <c r="S503" s="9"/>
      <c r="T503" s="9"/>
      <c r="U503" s="9"/>
      <c r="V503" s="9"/>
      <c r="W503" s="9"/>
      <c r="X503" s="9"/>
      <c r="Y503" s="9"/>
      <c r="Z503" s="9"/>
    </row>
    <row r="504" spans="1:26" ht="12" customHeight="1" x14ac:dyDescent="0.55000000000000004">
      <c r="B504" s="14" t="s">
        <v>164</v>
      </c>
      <c r="D504" s="15">
        <v>439</v>
      </c>
      <c r="E504" s="15">
        <v>397</v>
      </c>
      <c r="F504" s="15">
        <v>24</v>
      </c>
      <c r="G504" s="15">
        <v>6</v>
      </c>
      <c r="H504" s="15">
        <v>5</v>
      </c>
      <c r="I504" s="15">
        <v>2</v>
      </c>
      <c r="J504" s="15">
        <v>4</v>
      </c>
      <c r="K504" s="15">
        <v>1</v>
      </c>
      <c r="L504" s="16">
        <f t="shared" si="287"/>
        <v>45.071868583162221</v>
      </c>
      <c r="M504" s="16">
        <f t="shared" si="288"/>
        <v>45.062429057888764</v>
      </c>
      <c r="N504" s="16">
        <f t="shared" si="289"/>
        <v>42.10526315789474</v>
      </c>
      <c r="O504" s="16">
        <f t="shared" si="290"/>
        <v>50</v>
      </c>
      <c r="P504" s="16">
        <f t="shared" si="291"/>
        <v>62.5</v>
      </c>
      <c r="Q504" s="16">
        <f t="shared" si="292"/>
        <v>100</v>
      </c>
      <c r="R504" s="16">
        <f t="shared" si="293"/>
        <v>36.363636363636367</v>
      </c>
      <c r="S504" s="9"/>
      <c r="T504" s="9"/>
      <c r="U504" s="9"/>
      <c r="V504" s="9"/>
      <c r="W504" s="9"/>
      <c r="X504" s="9"/>
      <c r="Y504" s="9"/>
      <c r="Z504" s="9"/>
    </row>
    <row r="505" spans="1:26" ht="12" customHeight="1" x14ac:dyDescent="0.55000000000000004">
      <c r="B505" s="17" t="s">
        <v>182</v>
      </c>
      <c r="C505" s="18"/>
      <c r="D505" s="19">
        <v>52</v>
      </c>
      <c r="E505" s="19">
        <v>47</v>
      </c>
      <c r="F505" s="19">
        <v>2</v>
      </c>
      <c r="G505" s="19">
        <v>0</v>
      </c>
      <c r="H505" s="19">
        <v>1</v>
      </c>
      <c r="I505" s="19">
        <v>0</v>
      </c>
      <c r="J505" s="19">
        <v>1</v>
      </c>
      <c r="K505" s="19">
        <v>1</v>
      </c>
      <c r="L505" s="20">
        <f t="shared" si="287"/>
        <v>5.3388090349075972</v>
      </c>
      <c r="M505" s="20">
        <f t="shared" si="288"/>
        <v>5.3348467650397273</v>
      </c>
      <c r="N505" s="20">
        <f t="shared" si="289"/>
        <v>3.5087719298245612</v>
      </c>
      <c r="O505" s="20">
        <f t="shared" si="290"/>
        <v>0</v>
      </c>
      <c r="P505" s="20">
        <f t="shared" si="291"/>
        <v>12.5</v>
      </c>
      <c r="Q505" s="20">
        <f t="shared" si="292"/>
        <v>0</v>
      </c>
      <c r="R505" s="20">
        <f t="shared" si="293"/>
        <v>9.0909090909090917</v>
      </c>
      <c r="S505" s="9"/>
      <c r="T505" s="9"/>
      <c r="U505" s="9"/>
      <c r="V505" s="9"/>
      <c r="W505" s="9"/>
      <c r="X505" s="9"/>
      <c r="Y505" s="9"/>
      <c r="Z505" s="9"/>
    </row>
    <row r="506" spans="1:26" ht="12" customHeight="1" x14ac:dyDescent="0.55000000000000004">
      <c r="B506" s="30" t="s">
        <v>7</v>
      </c>
      <c r="C506" s="31"/>
      <c r="D506" s="21">
        <v>974</v>
      </c>
      <c r="E506" s="21">
        <v>881</v>
      </c>
      <c r="F506" s="21">
        <v>57</v>
      </c>
      <c r="G506" s="21">
        <v>12</v>
      </c>
      <c r="H506" s="21">
        <v>8</v>
      </c>
      <c r="I506" s="21">
        <v>2</v>
      </c>
      <c r="J506" s="21">
        <v>11</v>
      </c>
      <c r="K506" s="21">
        <v>3</v>
      </c>
      <c r="L506" s="22" t="s">
        <v>6</v>
      </c>
      <c r="M506" s="22" t="s">
        <v>6</v>
      </c>
      <c r="N506" s="22" t="s">
        <v>6</v>
      </c>
      <c r="O506" s="22" t="s">
        <v>6</v>
      </c>
      <c r="P506" s="22" t="s">
        <v>6</v>
      </c>
      <c r="Q506" s="22" t="s">
        <v>6</v>
      </c>
      <c r="R506" s="22" t="s">
        <v>6</v>
      </c>
      <c r="S506" s="9"/>
      <c r="T506" s="9"/>
      <c r="U506" s="9"/>
      <c r="V506" s="9"/>
      <c r="W506" s="9"/>
      <c r="X506" s="9"/>
      <c r="Y506" s="9"/>
      <c r="Z506" s="9"/>
    </row>
    <row r="508" spans="1:26" ht="12" customHeight="1" x14ac:dyDescent="0.55000000000000004">
      <c r="A508" s="32" t="s">
        <v>165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</row>
    <row r="509" spans="1:26" ht="12" customHeight="1" x14ac:dyDescent="0.55000000000000004">
      <c r="B509" s="2"/>
      <c r="C509" s="3"/>
      <c r="D509" s="30" t="s">
        <v>1</v>
      </c>
      <c r="E509" s="33"/>
      <c r="F509" s="33"/>
      <c r="G509" s="33"/>
      <c r="H509" s="33"/>
      <c r="I509" s="33"/>
      <c r="J509" s="33"/>
      <c r="K509" s="31"/>
      <c r="L509" s="30" t="s">
        <v>2</v>
      </c>
      <c r="M509" s="33"/>
      <c r="N509" s="33"/>
      <c r="O509" s="33"/>
      <c r="P509" s="33"/>
      <c r="Q509" s="33"/>
      <c r="R509" s="31"/>
    </row>
    <row r="510" spans="1:26" ht="33.75" customHeight="1" x14ac:dyDescent="0.55000000000000004">
      <c r="B510" s="4"/>
      <c r="D510" s="25" t="s">
        <v>181</v>
      </c>
      <c r="E510" s="25" t="s">
        <v>195</v>
      </c>
      <c r="F510" s="25" t="s">
        <v>196</v>
      </c>
      <c r="G510" s="25" t="s">
        <v>197</v>
      </c>
      <c r="H510" s="25" t="s">
        <v>198</v>
      </c>
      <c r="I510" s="25" t="s">
        <v>54</v>
      </c>
      <c r="J510" s="25" t="s">
        <v>167</v>
      </c>
      <c r="K510" s="25" t="s">
        <v>182</v>
      </c>
      <c r="L510" s="25" t="s">
        <v>181</v>
      </c>
      <c r="M510" s="25" t="s">
        <v>195</v>
      </c>
      <c r="N510" s="25" t="s">
        <v>196</v>
      </c>
      <c r="O510" s="25" t="s">
        <v>197</v>
      </c>
      <c r="P510" s="25" t="s">
        <v>198</v>
      </c>
      <c r="Q510" s="25" t="s">
        <v>54</v>
      </c>
      <c r="R510" s="25" t="s">
        <v>167</v>
      </c>
    </row>
    <row r="511" spans="1:26" ht="12" customHeight="1" x14ac:dyDescent="0.55000000000000004">
      <c r="B511" s="4"/>
      <c r="D511" s="5"/>
      <c r="E511" s="5"/>
      <c r="F511" s="5"/>
      <c r="G511" s="5"/>
      <c r="H511" s="5"/>
      <c r="I511" s="5"/>
      <c r="J511" s="5"/>
      <c r="K511" s="5"/>
      <c r="L511" s="5">
        <v>1599</v>
      </c>
      <c r="M511" s="5">
        <v>1410</v>
      </c>
      <c r="N511" s="5">
        <v>122</v>
      </c>
      <c r="O511" s="5">
        <v>20</v>
      </c>
      <c r="P511" s="5">
        <v>15</v>
      </c>
      <c r="Q511" s="5">
        <v>6</v>
      </c>
      <c r="R511" s="5">
        <v>22</v>
      </c>
    </row>
    <row r="512" spans="1:26" ht="12" customHeight="1" x14ac:dyDescent="0.55000000000000004">
      <c r="B512" s="6" t="s">
        <v>166</v>
      </c>
      <c r="C512" s="3"/>
      <c r="D512" s="7">
        <v>110</v>
      </c>
      <c r="E512" s="7">
        <v>88</v>
      </c>
      <c r="F512" s="7">
        <v>17</v>
      </c>
      <c r="G512" s="7">
        <v>0</v>
      </c>
      <c r="H512" s="7">
        <v>1</v>
      </c>
      <c r="I512" s="7">
        <v>0</v>
      </c>
      <c r="J512" s="7">
        <v>4</v>
      </c>
      <c r="K512" s="7">
        <v>0</v>
      </c>
      <c r="L512" s="8">
        <f>IFERROR(100*$D512/$L$511, "-")</f>
        <v>6.8792995622263913</v>
      </c>
      <c r="M512" s="8">
        <f>IFERROR(100*$E512/$M$511, "-")</f>
        <v>6.2411347517730498</v>
      </c>
      <c r="N512" s="8">
        <f>IFERROR(100*$F512/$N$511, "-")</f>
        <v>13.934426229508198</v>
      </c>
      <c r="O512" s="8">
        <f>IFERROR(100*$G512/$O$511, "-")</f>
        <v>0</v>
      </c>
      <c r="P512" s="8">
        <f>IFERROR(100*$H512/$P$511, "-")</f>
        <v>6.666666666666667</v>
      </c>
      <c r="Q512" s="8">
        <f>IFERROR(100*$I512/$Q$511, "-")</f>
        <v>0</v>
      </c>
      <c r="R512" s="8">
        <f>IFERROR(100*$J512/$R$511, "-")</f>
        <v>18.181818181818183</v>
      </c>
      <c r="S512" s="9"/>
      <c r="T512" s="9"/>
      <c r="U512" s="9"/>
      <c r="V512" s="9"/>
      <c r="W512" s="9"/>
      <c r="X512" s="9"/>
      <c r="Y512" s="9"/>
      <c r="Z512" s="9"/>
    </row>
    <row r="513" spans="1:26" ht="12" customHeight="1" x14ac:dyDescent="0.55000000000000004">
      <c r="B513" s="10" t="s">
        <v>167</v>
      </c>
      <c r="C513" s="11"/>
      <c r="D513" s="12">
        <v>1404</v>
      </c>
      <c r="E513" s="12">
        <v>1249</v>
      </c>
      <c r="F513" s="12">
        <v>98</v>
      </c>
      <c r="G513" s="12">
        <v>20</v>
      </c>
      <c r="H513" s="12">
        <v>14</v>
      </c>
      <c r="I513" s="12">
        <v>3</v>
      </c>
      <c r="J513" s="12">
        <v>16</v>
      </c>
      <c r="K513" s="12">
        <v>4</v>
      </c>
      <c r="L513" s="13">
        <f t="shared" ref="L513:L515" si="294">IFERROR(100*$D513/$L$511, "-")</f>
        <v>87.804878048780495</v>
      </c>
      <c r="M513" s="13">
        <f t="shared" ref="M513:M515" si="295">IFERROR(100*$E513/$M$511, "-")</f>
        <v>88.581560283687949</v>
      </c>
      <c r="N513" s="13">
        <f t="shared" ref="N513:N515" si="296">IFERROR(100*$F513/$N$511, "-")</f>
        <v>80.327868852459019</v>
      </c>
      <c r="O513" s="13">
        <f t="shared" ref="O513:O515" si="297">IFERROR(100*$G513/$O$511, "-")</f>
        <v>100</v>
      </c>
      <c r="P513" s="13">
        <f t="shared" ref="P513:P515" si="298">IFERROR(100*$H513/$P$511, "-")</f>
        <v>93.333333333333329</v>
      </c>
      <c r="Q513" s="13">
        <f t="shared" ref="Q513:Q515" si="299">IFERROR(100*$I513/$Q$511, "-")</f>
        <v>50</v>
      </c>
      <c r="R513" s="13">
        <f t="shared" ref="R513:R515" si="300">IFERROR(100*$J513/$R$511, "-")</f>
        <v>72.727272727272734</v>
      </c>
      <c r="S513" s="9"/>
      <c r="T513" s="9"/>
      <c r="U513" s="9"/>
      <c r="V513" s="9"/>
      <c r="W513" s="9"/>
      <c r="X513" s="9"/>
      <c r="Y513" s="9"/>
      <c r="Z513" s="9"/>
    </row>
    <row r="514" spans="1:26" ht="12" customHeight="1" x14ac:dyDescent="0.55000000000000004">
      <c r="B514" s="14" t="s">
        <v>168</v>
      </c>
      <c r="D514" s="15">
        <v>43</v>
      </c>
      <c r="E514" s="15">
        <v>36</v>
      </c>
      <c r="F514" s="15">
        <v>3</v>
      </c>
      <c r="G514" s="15">
        <v>0</v>
      </c>
      <c r="H514" s="15">
        <v>0</v>
      </c>
      <c r="I514" s="15">
        <v>2</v>
      </c>
      <c r="J514" s="15">
        <v>2</v>
      </c>
      <c r="K514" s="15">
        <v>0</v>
      </c>
      <c r="L514" s="16">
        <f t="shared" si="294"/>
        <v>2.6891807379612258</v>
      </c>
      <c r="M514" s="16">
        <f t="shared" si="295"/>
        <v>2.5531914893617023</v>
      </c>
      <c r="N514" s="16">
        <f t="shared" si="296"/>
        <v>2.459016393442623</v>
      </c>
      <c r="O514" s="16">
        <f t="shared" si="297"/>
        <v>0</v>
      </c>
      <c r="P514" s="16">
        <f t="shared" si="298"/>
        <v>0</v>
      </c>
      <c r="Q514" s="16">
        <f t="shared" si="299"/>
        <v>33.333333333333336</v>
      </c>
      <c r="R514" s="16">
        <f t="shared" si="300"/>
        <v>9.0909090909090917</v>
      </c>
      <c r="S514" s="9"/>
      <c r="T514" s="9"/>
      <c r="U514" s="9"/>
      <c r="V514" s="9"/>
      <c r="W514" s="9"/>
      <c r="X514" s="9"/>
      <c r="Y514" s="9"/>
      <c r="Z514" s="9"/>
    </row>
    <row r="515" spans="1:26" ht="12" customHeight="1" x14ac:dyDescent="0.55000000000000004">
      <c r="B515" s="17" t="s">
        <v>182</v>
      </c>
      <c r="C515" s="18"/>
      <c r="D515" s="19">
        <v>42</v>
      </c>
      <c r="E515" s="19">
        <v>37</v>
      </c>
      <c r="F515" s="19">
        <v>4</v>
      </c>
      <c r="G515" s="19">
        <v>0</v>
      </c>
      <c r="H515" s="19">
        <v>0</v>
      </c>
      <c r="I515" s="19">
        <v>1</v>
      </c>
      <c r="J515" s="19">
        <v>0</v>
      </c>
      <c r="K515" s="19">
        <v>0</v>
      </c>
      <c r="L515" s="20">
        <f t="shared" si="294"/>
        <v>2.6266416510318948</v>
      </c>
      <c r="M515" s="20">
        <f t="shared" si="295"/>
        <v>2.624113475177305</v>
      </c>
      <c r="N515" s="20">
        <f t="shared" si="296"/>
        <v>3.278688524590164</v>
      </c>
      <c r="O515" s="20">
        <f t="shared" si="297"/>
        <v>0</v>
      </c>
      <c r="P515" s="20">
        <f t="shared" si="298"/>
        <v>0</v>
      </c>
      <c r="Q515" s="20">
        <f t="shared" si="299"/>
        <v>16.666666666666668</v>
      </c>
      <c r="R515" s="20">
        <f t="shared" si="300"/>
        <v>0</v>
      </c>
      <c r="S515" s="9"/>
      <c r="T515" s="9"/>
      <c r="U515" s="9"/>
      <c r="V515" s="9"/>
      <c r="W515" s="9"/>
      <c r="X515" s="9"/>
      <c r="Y515" s="9"/>
      <c r="Z515" s="9"/>
    </row>
    <row r="516" spans="1:26" ht="12" customHeight="1" x14ac:dyDescent="0.55000000000000004">
      <c r="B516" s="30" t="s">
        <v>7</v>
      </c>
      <c r="C516" s="31"/>
      <c r="D516" s="21">
        <v>1599</v>
      </c>
      <c r="E516" s="21">
        <v>1410</v>
      </c>
      <c r="F516" s="21">
        <v>122</v>
      </c>
      <c r="G516" s="21">
        <v>20</v>
      </c>
      <c r="H516" s="21">
        <v>15</v>
      </c>
      <c r="I516" s="21">
        <v>6</v>
      </c>
      <c r="J516" s="21">
        <v>22</v>
      </c>
      <c r="K516" s="21">
        <v>4</v>
      </c>
      <c r="L516" s="22">
        <f>IF(SUM($L$512:$L$515) = 0, "-", SUM($L$512:$L$515))</f>
        <v>100</v>
      </c>
      <c r="M516" s="22">
        <f>IF(SUM($M$512:$M$515) = 0, "-", SUM($M$512:$M$515))</f>
        <v>100.00000000000001</v>
      </c>
      <c r="N516" s="22">
        <f>IF(SUM($N$512:$N$515) = 0, "-", SUM($N$512:$N$515))</f>
        <v>100</v>
      </c>
      <c r="O516" s="22">
        <f>IF(SUM($O$512:$O$515) = 0, "-", SUM($O$512:$O$515))</f>
        <v>100</v>
      </c>
      <c r="P516" s="22">
        <f>IF(SUM($P$512:$P$515) = 0, "-", SUM($P$512:$P$515))</f>
        <v>100</v>
      </c>
      <c r="Q516" s="22">
        <f>IF(SUM($Q$512:$Q$515) = 0, "-", SUM($Q$512:$Q$515))</f>
        <v>100.00000000000001</v>
      </c>
      <c r="R516" s="22">
        <f>IF(SUM($R$512:$R$515) = 0, "-", SUM($R$512:$R$515))</f>
        <v>100.00000000000001</v>
      </c>
      <c r="S516" s="9"/>
      <c r="T516" s="9"/>
      <c r="U516" s="9"/>
      <c r="V516" s="9"/>
      <c r="W516" s="9"/>
      <c r="X516" s="9"/>
      <c r="Y516" s="9"/>
      <c r="Z516" s="9"/>
    </row>
    <row r="518" spans="1:26" ht="12" customHeight="1" x14ac:dyDescent="0.55000000000000004">
      <c r="A518" s="32" t="s">
        <v>169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</row>
    <row r="519" spans="1:26" ht="12" customHeight="1" x14ac:dyDescent="0.55000000000000004">
      <c r="B519" s="2"/>
      <c r="C519" s="3"/>
      <c r="D519" s="30" t="s">
        <v>1</v>
      </c>
      <c r="E519" s="33"/>
      <c r="F519" s="33"/>
      <c r="G519" s="33"/>
      <c r="H519" s="33"/>
      <c r="I519" s="33"/>
      <c r="J519" s="33"/>
      <c r="K519" s="31"/>
      <c r="L519" s="30" t="s">
        <v>2</v>
      </c>
      <c r="M519" s="33"/>
      <c r="N519" s="33"/>
      <c r="O519" s="33"/>
      <c r="P519" s="33"/>
      <c r="Q519" s="33"/>
      <c r="R519" s="31"/>
    </row>
    <row r="520" spans="1:26" ht="33.75" customHeight="1" x14ac:dyDescent="0.55000000000000004">
      <c r="B520" s="4"/>
      <c r="D520" s="25" t="s">
        <v>181</v>
      </c>
      <c r="E520" s="25" t="s">
        <v>195</v>
      </c>
      <c r="F520" s="25" t="s">
        <v>196</v>
      </c>
      <c r="G520" s="25" t="s">
        <v>197</v>
      </c>
      <c r="H520" s="25" t="s">
        <v>198</v>
      </c>
      <c r="I520" s="25" t="s">
        <v>54</v>
      </c>
      <c r="J520" s="25" t="s">
        <v>167</v>
      </c>
      <c r="K520" s="25" t="s">
        <v>182</v>
      </c>
      <c r="L520" s="25" t="s">
        <v>181</v>
      </c>
      <c r="M520" s="25" t="s">
        <v>195</v>
      </c>
      <c r="N520" s="25" t="s">
        <v>196</v>
      </c>
      <c r="O520" s="25" t="s">
        <v>197</v>
      </c>
      <c r="P520" s="25" t="s">
        <v>198</v>
      </c>
      <c r="Q520" s="25" t="s">
        <v>54</v>
      </c>
      <c r="R520" s="25" t="s">
        <v>167</v>
      </c>
    </row>
    <row r="521" spans="1:26" ht="12" customHeight="1" x14ac:dyDescent="0.55000000000000004">
      <c r="B521" s="4"/>
      <c r="D521" s="5"/>
      <c r="E521" s="5"/>
      <c r="F521" s="5"/>
      <c r="G521" s="5"/>
      <c r="H521" s="5"/>
      <c r="I521" s="5"/>
      <c r="J521" s="5"/>
      <c r="K521" s="5"/>
      <c r="L521" s="5">
        <v>1599</v>
      </c>
      <c r="M521" s="5">
        <v>1410</v>
      </c>
      <c r="N521" s="5">
        <v>122</v>
      </c>
      <c r="O521" s="5">
        <v>20</v>
      </c>
      <c r="P521" s="5">
        <v>15</v>
      </c>
      <c r="Q521" s="5">
        <v>6</v>
      </c>
      <c r="R521" s="5">
        <v>22</v>
      </c>
    </row>
    <row r="522" spans="1:26" ht="12" customHeight="1" x14ac:dyDescent="0.55000000000000004">
      <c r="B522" s="6" t="s">
        <v>170</v>
      </c>
      <c r="C522" s="3"/>
      <c r="D522" s="7">
        <v>643</v>
      </c>
      <c r="E522" s="7">
        <v>583</v>
      </c>
      <c r="F522" s="7">
        <v>41</v>
      </c>
      <c r="G522" s="7">
        <v>6</v>
      </c>
      <c r="H522" s="7">
        <v>4</v>
      </c>
      <c r="I522" s="7">
        <v>1</v>
      </c>
      <c r="J522" s="7">
        <v>7</v>
      </c>
      <c r="K522" s="7">
        <v>1</v>
      </c>
      <c r="L522" s="8">
        <f>IFERROR(100*$D522/$L$521, "-")</f>
        <v>40.212632895559722</v>
      </c>
      <c r="M522" s="8">
        <f>IFERROR(100*$E522/$M$521, "-")</f>
        <v>41.347517730496456</v>
      </c>
      <c r="N522" s="8">
        <f>IFERROR(100*$F522/$N$521, "-")</f>
        <v>33.606557377049178</v>
      </c>
      <c r="O522" s="8">
        <f>IFERROR(100*$G522/$O$521, "-")</f>
        <v>30</v>
      </c>
      <c r="P522" s="8">
        <f>IFERROR(100*$H522/$P$521, "-")</f>
        <v>26.666666666666668</v>
      </c>
      <c r="Q522" s="8">
        <f>IFERROR(100*$I522/$Q$521, "-")</f>
        <v>16.666666666666668</v>
      </c>
      <c r="R522" s="8">
        <f>IFERROR(100*$J522/$R$521, "-")</f>
        <v>31.818181818181817</v>
      </c>
      <c r="S522" s="9"/>
      <c r="T522" s="9"/>
      <c r="U522" s="9"/>
      <c r="V522" s="9"/>
      <c r="W522" s="9"/>
      <c r="X522" s="9"/>
      <c r="Y522" s="9"/>
      <c r="Z522" s="9"/>
    </row>
    <row r="523" spans="1:26" ht="12" customHeight="1" x14ac:dyDescent="0.55000000000000004">
      <c r="B523" s="10" t="s">
        <v>171</v>
      </c>
      <c r="C523" s="11"/>
      <c r="D523" s="12">
        <v>313</v>
      </c>
      <c r="E523" s="12">
        <v>267</v>
      </c>
      <c r="F523" s="12">
        <v>26</v>
      </c>
      <c r="G523" s="12">
        <v>3</v>
      </c>
      <c r="H523" s="12">
        <v>8</v>
      </c>
      <c r="I523" s="12">
        <v>2</v>
      </c>
      <c r="J523" s="12">
        <v>6</v>
      </c>
      <c r="K523" s="12">
        <v>1</v>
      </c>
      <c r="L523" s="13">
        <f t="shared" ref="L523:L534" si="301">IFERROR(100*$D523/$L$521, "-")</f>
        <v>19.57473420888055</v>
      </c>
      <c r="M523" s="13">
        <f t="shared" ref="M523:M534" si="302">IFERROR(100*$E523/$M$521, "-")</f>
        <v>18.936170212765958</v>
      </c>
      <c r="N523" s="13">
        <f t="shared" ref="N523:N534" si="303">IFERROR(100*$F523/$N$521, "-")</f>
        <v>21.311475409836067</v>
      </c>
      <c r="O523" s="13">
        <f t="shared" ref="O523:O534" si="304">IFERROR(100*$G523/$O$521, "-")</f>
        <v>15</v>
      </c>
      <c r="P523" s="13">
        <f t="shared" ref="P523:P534" si="305">IFERROR(100*$H523/$P$521, "-")</f>
        <v>53.333333333333336</v>
      </c>
      <c r="Q523" s="13">
        <f t="shared" ref="Q523:Q534" si="306">IFERROR(100*$I523/$Q$521, "-")</f>
        <v>33.333333333333336</v>
      </c>
      <c r="R523" s="13">
        <f t="shared" ref="R523:R534" si="307">IFERROR(100*$J523/$R$521, "-")</f>
        <v>27.272727272727273</v>
      </c>
      <c r="S523" s="9"/>
      <c r="T523" s="9"/>
      <c r="U523" s="9"/>
      <c r="V523" s="9"/>
      <c r="W523" s="9"/>
      <c r="X523" s="9"/>
      <c r="Y523" s="9"/>
      <c r="Z523" s="9"/>
    </row>
    <row r="524" spans="1:26" ht="12" customHeight="1" x14ac:dyDescent="0.55000000000000004">
      <c r="B524" s="14" t="s">
        <v>172</v>
      </c>
      <c r="D524" s="15">
        <v>366</v>
      </c>
      <c r="E524" s="15">
        <v>324</v>
      </c>
      <c r="F524" s="15">
        <v>26</v>
      </c>
      <c r="G524" s="15">
        <v>3</v>
      </c>
      <c r="H524" s="15">
        <v>6</v>
      </c>
      <c r="I524" s="15">
        <v>1</v>
      </c>
      <c r="J524" s="15">
        <v>5</v>
      </c>
      <c r="K524" s="15">
        <v>1</v>
      </c>
      <c r="L524" s="16">
        <f t="shared" si="301"/>
        <v>22.889305816135085</v>
      </c>
      <c r="M524" s="16">
        <f t="shared" si="302"/>
        <v>22.978723404255319</v>
      </c>
      <c r="N524" s="16">
        <f t="shared" si="303"/>
        <v>21.311475409836067</v>
      </c>
      <c r="O524" s="16">
        <f t="shared" si="304"/>
        <v>15</v>
      </c>
      <c r="P524" s="16">
        <f t="shared" si="305"/>
        <v>40</v>
      </c>
      <c r="Q524" s="16">
        <f t="shared" si="306"/>
        <v>16.666666666666668</v>
      </c>
      <c r="R524" s="16">
        <f t="shared" si="307"/>
        <v>22.727272727272727</v>
      </c>
      <c r="S524" s="9"/>
      <c r="T524" s="9"/>
      <c r="U524" s="9"/>
      <c r="V524" s="9"/>
      <c r="W524" s="9"/>
      <c r="X524" s="9"/>
      <c r="Y524" s="9"/>
      <c r="Z524" s="9"/>
    </row>
    <row r="525" spans="1:26" ht="12" customHeight="1" x14ac:dyDescent="0.55000000000000004">
      <c r="B525" s="10" t="s">
        <v>173</v>
      </c>
      <c r="C525" s="11"/>
      <c r="D525" s="12">
        <v>293</v>
      </c>
      <c r="E525" s="12">
        <v>258</v>
      </c>
      <c r="F525" s="12">
        <v>27</v>
      </c>
      <c r="G525" s="12">
        <v>5</v>
      </c>
      <c r="H525" s="12">
        <v>1</v>
      </c>
      <c r="I525" s="12">
        <v>0</v>
      </c>
      <c r="J525" s="12">
        <v>2</v>
      </c>
      <c r="K525" s="12">
        <v>0</v>
      </c>
      <c r="L525" s="13">
        <f t="shared" si="301"/>
        <v>18.323952470293932</v>
      </c>
      <c r="M525" s="13">
        <f t="shared" si="302"/>
        <v>18.297872340425531</v>
      </c>
      <c r="N525" s="13">
        <f t="shared" si="303"/>
        <v>22.131147540983605</v>
      </c>
      <c r="O525" s="13">
        <f t="shared" si="304"/>
        <v>25</v>
      </c>
      <c r="P525" s="13">
        <f t="shared" si="305"/>
        <v>6.666666666666667</v>
      </c>
      <c r="Q525" s="13">
        <f t="shared" si="306"/>
        <v>0</v>
      </c>
      <c r="R525" s="13">
        <f t="shared" si="307"/>
        <v>9.0909090909090917</v>
      </c>
      <c r="S525" s="9"/>
      <c r="T525" s="9"/>
      <c r="U525" s="9"/>
      <c r="V525" s="9"/>
      <c r="W525" s="9"/>
      <c r="X525" s="9"/>
      <c r="Y525" s="9"/>
      <c r="Z525" s="9"/>
    </row>
    <row r="526" spans="1:26" ht="12" customHeight="1" x14ac:dyDescent="0.55000000000000004">
      <c r="B526" s="14" t="s">
        <v>174</v>
      </c>
      <c r="D526" s="15">
        <v>218</v>
      </c>
      <c r="E526" s="15">
        <v>187</v>
      </c>
      <c r="F526" s="15">
        <v>21</v>
      </c>
      <c r="G526" s="15">
        <v>2</v>
      </c>
      <c r="H526" s="15">
        <v>4</v>
      </c>
      <c r="I526" s="15">
        <v>2</v>
      </c>
      <c r="J526" s="15">
        <v>1</v>
      </c>
      <c r="K526" s="15">
        <v>1</v>
      </c>
      <c r="L526" s="16">
        <f t="shared" si="301"/>
        <v>13.633520950594122</v>
      </c>
      <c r="M526" s="16">
        <f t="shared" si="302"/>
        <v>13.26241134751773</v>
      </c>
      <c r="N526" s="16">
        <f t="shared" si="303"/>
        <v>17.21311475409836</v>
      </c>
      <c r="O526" s="16">
        <f t="shared" si="304"/>
        <v>10</v>
      </c>
      <c r="P526" s="16">
        <f t="shared" si="305"/>
        <v>26.666666666666668</v>
      </c>
      <c r="Q526" s="16">
        <f t="shared" si="306"/>
        <v>33.333333333333336</v>
      </c>
      <c r="R526" s="16">
        <f t="shared" si="307"/>
        <v>4.5454545454545459</v>
      </c>
      <c r="S526" s="9"/>
      <c r="T526" s="9"/>
      <c r="U526" s="9"/>
      <c r="V526" s="9"/>
      <c r="W526" s="9"/>
      <c r="X526" s="9"/>
      <c r="Y526" s="9"/>
      <c r="Z526" s="9"/>
    </row>
    <row r="527" spans="1:26" ht="12" customHeight="1" x14ac:dyDescent="0.55000000000000004">
      <c r="B527" s="10" t="s">
        <v>175</v>
      </c>
      <c r="C527" s="11"/>
      <c r="D527" s="12">
        <v>322</v>
      </c>
      <c r="E527" s="12">
        <v>284</v>
      </c>
      <c r="F527" s="12">
        <v>25</v>
      </c>
      <c r="G527" s="12">
        <v>5</v>
      </c>
      <c r="H527" s="12">
        <v>3</v>
      </c>
      <c r="I527" s="12">
        <v>0</v>
      </c>
      <c r="J527" s="12">
        <v>5</v>
      </c>
      <c r="K527" s="12">
        <v>0</v>
      </c>
      <c r="L527" s="13">
        <f t="shared" si="301"/>
        <v>20.137585991244528</v>
      </c>
      <c r="M527" s="13">
        <f t="shared" si="302"/>
        <v>20.141843971631207</v>
      </c>
      <c r="N527" s="13">
        <f t="shared" si="303"/>
        <v>20.491803278688526</v>
      </c>
      <c r="O527" s="13">
        <f t="shared" si="304"/>
        <v>25</v>
      </c>
      <c r="P527" s="13">
        <f t="shared" si="305"/>
        <v>20</v>
      </c>
      <c r="Q527" s="13">
        <f t="shared" si="306"/>
        <v>0</v>
      </c>
      <c r="R527" s="13">
        <f t="shared" si="307"/>
        <v>22.727272727272727</v>
      </c>
      <c r="S527" s="9"/>
      <c r="T527" s="9"/>
      <c r="U527" s="9"/>
      <c r="V527" s="9"/>
      <c r="W527" s="9"/>
      <c r="X527" s="9"/>
      <c r="Y527" s="9"/>
      <c r="Z527" s="9"/>
    </row>
    <row r="528" spans="1:26" ht="12" customHeight="1" x14ac:dyDescent="0.55000000000000004">
      <c r="B528" s="14" t="s">
        <v>176</v>
      </c>
      <c r="D528" s="15">
        <v>327</v>
      </c>
      <c r="E528" s="15">
        <v>296</v>
      </c>
      <c r="F528" s="15">
        <v>21</v>
      </c>
      <c r="G528" s="15">
        <v>3</v>
      </c>
      <c r="H528" s="15">
        <v>2</v>
      </c>
      <c r="I528" s="15">
        <v>1</v>
      </c>
      <c r="J528" s="15">
        <v>4</v>
      </c>
      <c r="K528" s="15">
        <v>0</v>
      </c>
      <c r="L528" s="16">
        <f t="shared" si="301"/>
        <v>20.45028142589118</v>
      </c>
      <c r="M528" s="16">
        <f t="shared" si="302"/>
        <v>20.99290780141844</v>
      </c>
      <c r="N528" s="16">
        <f t="shared" si="303"/>
        <v>17.21311475409836</v>
      </c>
      <c r="O528" s="16">
        <f t="shared" si="304"/>
        <v>15</v>
      </c>
      <c r="P528" s="16">
        <f t="shared" si="305"/>
        <v>13.333333333333334</v>
      </c>
      <c r="Q528" s="16">
        <f t="shared" si="306"/>
        <v>16.666666666666668</v>
      </c>
      <c r="R528" s="16">
        <f t="shared" si="307"/>
        <v>18.181818181818183</v>
      </c>
      <c r="S528" s="9"/>
      <c r="T528" s="9"/>
      <c r="U528" s="9"/>
      <c r="V528" s="9"/>
      <c r="W528" s="9"/>
      <c r="X528" s="9"/>
      <c r="Y528" s="9"/>
      <c r="Z528" s="9"/>
    </row>
    <row r="529" spans="2:26" ht="12" customHeight="1" x14ac:dyDescent="0.55000000000000004">
      <c r="B529" s="10" t="s">
        <v>177</v>
      </c>
      <c r="C529" s="11"/>
      <c r="D529" s="12">
        <v>145</v>
      </c>
      <c r="E529" s="12">
        <v>137</v>
      </c>
      <c r="F529" s="12">
        <v>5</v>
      </c>
      <c r="G529" s="12">
        <v>1</v>
      </c>
      <c r="H529" s="12">
        <v>1</v>
      </c>
      <c r="I529" s="12">
        <v>0</v>
      </c>
      <c r="J529" s="12">
        <v>1</v>
      </c>
      <c r="K529" s="12">
        <v>0</v>
      </c>
      <c r="L529" s="13">
        <f t="shared" si="301"/>
        <v>9.0681676047529702</v>
      </c>
      <c r="M529" s="13">
        <f t="shared" si="302"/>
        <v>9.7163120567375891</v>
      </c>
      <c r="N529" s="13">
        <f t="shared" si="303"/>
        <v>4.0983606557377046</v>
      </c>
      <c r="O529" s="13">
        <f t="shared" si="304"/>
        <v>5</v>
      </c>
      <c r="P529" s="13">
        <f t="shared" si="305"/>
        <v>6.666666666666667</v>
      </c>
      <c r="Q529" s="13">
        <f t="shared" si="306"/>
        <v>0</v>
      </c>
      <c r="R529" s="13">
        <f t="shared" si="307"/>
        <v>4.5454545454545459</v>
      </c>
      <c r="S529" s="9"/>
      <c r="T529" s="9"/>
      <c r="U529" s="9"/>
      <c r="V529" s="9"/>
      <c r="W529" s="9"/>
      <c r="X529" s="9"/>
      <c r="Y529" s="9"/>
      <c r="Z529" s="9"/>
    </row>
    <row r="530" spans="2:26" ht="12" customHeight="1" x14ac:dyDescent="0.55000000000000004">
      <c r="B530" s="14" t="s">
        <v>178</v>
      </c>
      <c r="D530" s="15">
        <v>446</v>
      </c>
      <c r="E530" s="15">
        <v>380</v>
      </c>
      <c r="F530" s="15">
        <v>47</v>
      </c>
      <c r="G530" s="15">
        <v>6</v>
      </c>
      <c r="H530" s="15">
        <v>8</v>
      </c>
      <c r="I530" s="15">
        <v>2</v>
      </c>
      <c r="J530" s="15">
        <v>3</v>
      </c>
      <c r="K530" s="15">
        <v>0</v>
      </c>
      <c r="L530" s="16">
        <f t="shared" si="301"/>
        <v>27.892432770481552</v>
      </c>
      <c r="M530" s="16">
        <f t="shared" si="302"/>
        <v>26.950354609929079</v>
      </c>
      <c r="N530" s="16">
        <f t="shared" si="303"/>
        <v>38.524590163934427</v>
      </c>
      <c r="O530" s="16">
        <f t="shared" si="304"/>
        <v>30</v>
      </c>
      <c r="P530" s="16">
        <f t="shared" si="305"/>
        <v>53.333333333333336</v>
      </c>
      <c r="Q530" s="16">
        <f t="shared" si="306"/>
        <v>33.333333333333336</v>
      </c>
      <c r="R530" s="16">
        <f t="shared" si="307"/>
        <v>13.636363636363637</v>
      </c>
      <c r="S530" s="9"/>
      <c r="T530" s="9"/>
      <c r="U530" s="9"/>
      <c r="V530" s="9"/>
      <c r="W530" s="9"/>
      <c r="X530" s="9"/>
      <c r="Y530" s="9"/>
      <c r="Z530" s="9"/>
    </row>
    <row r="531" spans="2:26" ht="12" customHeight="1" x14ac:dyDescent="0.55000000000000004">
      <c r="B531" s="10" t="s">
        <v>179</v>
      </c>
      <c r="C531" s="11"/>
      <c r="D531" s="12">
        <v>103</v>
      </c>
      <c r="E531" s="12">
        <v>89</v>
      </c>
      <c r="F531" s="12">
        <v>8</v>
      </c>
      <c r="G531" s="12">
        <v>1</v>
      </c>
      <c r="H531" s="12">
        <v>2</v>
      </c>
      <c r="I531" s="12">
        <v>2</v>
      </c>
      <c r="J531" s="12">
        <v>1</v>
      </c>
      <c r="K531" s="12">
        <v>0</v>
      </c>
      <c r="L531" s="13">
        <f t="shared" si="301"/>
        <v>6.4415259537210758</v>
      </c>
      <c r="M531" s="13">
        <f t="shared" si="302"/>
        <v>6.3120567375886525</v>
      </c>
      <c r="N531" s="13">
        <f t="shared" si="303"/>
        <v>6.557377049180328</v>
      </c>
      <c r="O531" s="13">
        <f t="shared" si="304"/>
        <v>5</v>
      </c>
      <c r="P531" s="13">
        <f t="shared" si="305"/>
        <v>13.333333333333334</v>
      </c>
      <c r="Q531" s="13">
        <f t="shared" si="306"/>
        <v>33.333333333333336</v>
      </c>
      <c r="R531" s="13">
        <f t="shared" si="307"/>
        <v>4.5454545454545459</v>
      </c>
      <c r="S531" s="9"/>
      <c r="T531" s="9"/>
      <c r="U531" s="9"/>
      <c r="V531" s="9"/>
      <c r="W531" s="9"/>
      <c r="X531" s="9"/>
      <c r="Y531" s="9"/>
      <c r="Z531" s="9"/>
    </row>
    <row r="532" spans="2:26" ht="12" customHeight="1" x14ac:dyDescent="0.55000000000000004">
      <c r="B532" s="14" t="s">
        <v>180</v>
      </c>
      <c r="D532" s="15">
        <v>431</v>
      </c>
      <c r="E532" s="15">
        <v>386</v>
      </c>
      <c r="F532" s="15">
        <v>26</v>
      </c>
      <c r="G532" s="15">
        <v>9</v>
      </c>
      <c r="H532" s="15">
        <v>6</v>
      </c>
      <c r="I532" s="15">
        <v>1</v>
      </c>
      <c r="J532" s="15">
        <v>2</v>
      </c>
      <c r="K532" s="15">
        <v>1</v>
      </c>
      <c r="L532" s="16">
        <f t="shared" si="301"/>
        <v>26.954346466541587</v>
      </c>
      <c r="M532" s="16">
        <f t="shared" si="302"/>
        <v>27.375886524822697</v>
      </c>
      <c r="N532" s="16">
        <f t="shared" si="303"/>
        <v>21.311475409836067</v>
      </c>
      <c r="O532" s="16">
        <f t="shared" si="304"/>
        <v>45</v>
      </c>
      <c r="P532" s="16">
        <f t="shared" si="305"/>
        <v>40</v>
      </c>
      <c r="Q532" s="16">
        <f t="shared" si="306"/>
        <v>16.666666666666668</v>
      </c>
      <c r="R532" s="16">
        <f t="shared" si="307"/>
        <v>9.0909090909090917</v>
      </c>
      <c r="S532" s="9"/>
      <c r="T532" s="9"/>
      <c r="U532" s="9"/>
      <c r="V532" s="9"/>
      <c r="W532" s="9"/>
      <c r="X532" s="9"/>
      <c r="Y532" s="9"/>
      <c r="Z532" s="9"/>
    </row>
    <row r="533" spans="2:26" ht="12" customHeight="1" x14ac:dyDescent="0.55000000000000004">
      <c r="B533" s="10" t="s">
        <v>54</v>
      </c>
      <c r="C533" s="11"/>
      <c r="D533" s="12">
        <v>209</v>
      </c>
      <c r="E533" s="12">
        <v>185</v>
      </c>
      <c r="F533" s="12">
        <v>15</v>
      </c>
      <c r="G533" s="12">
        <v>0</v>
      </c>
      <c r="H533" s="12">
        <v>1</v>
      </c>
      <c r="I533" s="12">
        <v>1</v>
      </c>
      <c r="J533" s="12">
        <v>7</v>
      </c>
      <c r="K533" s="12">
        <v>0</v>
      </c>
      <c r="L533" s="13">
        <f t="shared" si="301"/>
        <v>13.070669168230143</v>
      </c>
      <c r="M533" s="13">
        <f t="shared" si="302"/>
        <v>13.120567375886525</v>
      </c>
      <c r="N533" s="13">
        <f t="shared" si="303"/>
        <v>12.295081967213115</v>
      </c>
      <c r="O533" s="13">
        <f t="shared" si="304"/>
        <v>0</v>
      </c>
      <c r="P533" s="13">
        <f t="shared" si="305"/>
        <v>6.666666666666667</v>
      </c>
      <c r="Q533" s="13">
        <f t="shared" si="306"/>
        <v>16.666666666666668</v>
      </c>
      <c r="R533" s="13">
        <f t="shared" si="307"/>
        <v>31.818181818181817</v>
      </c>
      <c r="S533" s="9"/>
      <c r="T533" s="9"/>
      <c r="U533" s="9"/>
      <c r="V533" s="9"/>
      <c r="W533" s="9"/>
      <c r="X533" s="9"/>
      <c r="Y533" s="9"/>
      <c r="Z533" s="9"/>
    </row>
    <row r="534" spans="2:26" ht="12" customHeight="1" x14ac:dyDescent="0.55000000000000004">
      <c r="B534" s="23" t="s">
        <v>182</v>
      </c>
      <c r="C534" s="24"/>
      <c r="D534" s="21">
        <v>42</v>
      </c>
      <c r="E534" s="21">
        <v>32</v>
      </c>
      <c r="F534" s="21">
        <v>5</v>
      </c>
      <c r="G534" s="21">
        <v>2</v>
      </c>
      <c r="H534" s="21">
        <v>0</v>
      </c>
      <c r="I534" s="21">
        <v>0</v>
      </c>
      <c r="J534" s="21">
        <v>1</v>
      </c>
      <c r="K534" s="21">
        <v>2</v>
      </c>
      <c r="L534" s="22">
        <f t="shared" si="301"/>
        <v>2.6266416510318948</v>
      </c>
      <c r="M534" s="22">
        <f t="shared" si="302"/>
        <v>2.2695035460992909</v>
      </c>
      <c r="N534" s="22">
        <f t="shared" si="303"/>
        <v>4.0983606557377046</v>
      </c>
      <c r="O534" s="22">
        <f t="shared" si="304"/>
        <v>10</v>
      </c>
      <c r="P534" s="22">
        <f t="shared" si="305"/>
        <v>0</v>
      </c>
      <c r="Q534" s="22">
        <f t="shared" si="306"/>
        <v>0</v>
      </c>
      <c r="R534" s="22">
        <f t="shared" si="307"/>
        <v>4.5454545454545459</v>
      </c>
      <c r="S534" s="9"/>
      <c r="T534" s="9"/>
      <c r="U534" s="9"/>
      <c r="V534" s="9"/>
      <c r="W534" s="9"/>
      <c r="X534" s="9"/>
      <c r="Y534" s="9"/>
      <c r="Z534" s="9"/>
    </row>
    <row r="535" spans="2:26" ht="12" customHeight="1" x14ac:dyDescent="0.55000000000000004">
      <c r="B535" s="30" t="s">
        <v>7</v>
      </c>
      <c r="C535" s="31"/>
      <c r="D535" s="21">
        <v>1599</v>
      </c>
      <c r="E535" s="21">
        <v>1410</v>
      </c>
      <c r="F535" s="21">
        <v>122</v>
      </c>
      <c r="G535" s="21">
        <v>20</v>
      </c>
      <c r="H535" s="21">
        <v>15</v>
      </c>
      <c r="I535" s="21">
        <v>6</v>
      </c>
      <c r="J535" s="21">
        <v>22</v>
      </c>
      <c r="K535" s="21">
        <v>4</v>
      </c>
      <c r="L535" s="22" t="s">
        <v>6</v>
      </c>
      <c r="M535" s="22" t="s">
        <v>6</v>
      </c>
      <c r="N535" s="22" t="s">
        <v>6</v>
      </c>
      <c r="O535" s="22" t="s">
        <v>6</v>
      </c>
      <c r="P535" s="22" t="s">
        <v>6</v>
      </c>
      <c r="Q535" s="22" t="s">
        <v>6</v>
      </c>
      <c r="R535" s="22" t="s">
        <v>6</v>
      </c>
      <c r="S535" s="9"/>
      <c r="T535" s="9"/>
      <c r="U535" s="9"/>
      <c r="V535" s="9"/>
      <c r="W535" s="9"/>
      <c r="X535" s="9"/>
      <c r="Y535" s="9"/>
      <c r="Z535" s="9"/>
    </row>
  </sheetData>
  <mergeCells count="176">
    <mergeCell ref="B47:C47"/>
    <mergeCell ref="D13:K13"/>
    <mergeCell ref="L13:R13"/>
    <mergeCell ref="B25:C25"/>
    <mergeCell ref="A27:R27"/>
    <mergeCell ref="D28:K28"/>
    <mergeCell ref="L28:R28"/>
    <mergeCell ref="A2:R2"/>
    <mergeCell ref="D3:K3"/>
    <mergeCell ref="L3:R3"/>
    <mergeCell ref="B10:C10"/>
    <mergeCell ref="A12:R12"/>
    <mergeCell ref="B38:C38"/>
    <mergeCell ref="A40:R40"/>
    <mergeCell ref="D41:K41"/>
    <mergeCell ref="L41:R41"/>
    <mergeCell ref="D62:K62"/>
    <mergeCell ref="L62:R62"/>
    <mergeCell ref="B75:C75"/>
    <mergeCell ref="A78:R78"/>
    <mergeCell ref="D79:K79"/>
    <mergeCell ref="L79:R79"/>
    <mergeCell ref="A49:R49"/>
    <mergeCell ref="D50:K50"/>
    <mergeCell ref="L50:R50"/>
    <mergeCell ref="B59:C59"/>
    <mergeCell ref="A61:R61"/>
    <mergeCell ref="A104:R104"/>
    <mergeCell ref="D105:K105"/>
    <mergeCell ref="L105:R105"/>
    <mergeCell ref="B115:C115"/>
    <mergeCell ref="A117:R117"/>
    <mergeCell ref="B89:C89"/>
    <mergeCell ref="A91:R91"/>
    <mergeCell ref="D92:K92"/>
    <mergeCell ref="L92:R92"/>
    <mergeCell ref="B102:C102"/>
    <mergeCell ref="B142:C142"/>
    <mergeCell ref="A144:R144"/>
    <mergeCell ref="D145:K145"/>
    <mergeCell ref="L145:R145"/>
    <mergeCell ref="B158:C158"/>
    <mergeCell ref="D118:K118"/>
    <mergeCell ref="L118:R118"/>
    <mergeCell ref="B127:C127"/>
    <mergeCell ref="A130:R130"/>
    <mergeCell ref="D131:K131"/>
    <mergeCell ref="L131:R131"/>
    <mergeCell ref="D177:K177"/>
    <mergeCell ref="L177:R177"/>
    <mergeCell ref="B183:C183"/>
    <mergeCell ref="A185:R185"/>
    <mergeCell ref="D186:K186"/>
    <mergeCell ref="L186:R186"/>
    <mergeCell ref="A160:R160"/>
    <mergeCell ref="D161:K161"/>
    <mergeCell ref="L161:R161"/>
    <mergeCell ref="B174:C174"/>
    <mergeCell ref="A176:R176"/>
    <mergeCell ref="A211:R211"/>
    <mergeCell ref="D212:K212"/>
    <mergeCell ref="L212:R212"/>
    <mergeCell ref="B220:C220"/>
    <mergeCell ref="A222:R222"/>
    <mergeCell ref="B197:C197"/>
    <mergeCell ref="A200:R200"/>
    <mergeCell ref="D201:K201"/>
    <mergeCell ref="L201:R201"/>
    <mergeCell ref="B209:C209"/>
    <mergeCell ref="B242:C242"/>
    <mergeCell ref="A244:R244"/>
    <mergeCell ref="D245:K245"/>
    <mergeCell ref="L245:R245"/>
    <mergeCell ref="B260:C260"/>
    <mergeCell ref="D223:K223"/>
    <mergeCell ref="L223:R223"/>
    <mergeCell ref="B231:C231"/>
    <mergeCell ref="A233:R233"/>
    <mergeCell ref="D234:K234"/>
    <mergeCell ref="L234:R234"/>
    <mergeCell ref="D282:K282"/>
    <mergeCell ref="L282:R282"/>
    <mergeCell ref="B289:C289"/>
    <mergeCell ref="A291:R291"/>
    <mergeCell ref="D292:K292"/>
    <mergeCell ref="L292:R292"/>
    <mergeCell ref="A262:R262"/>
    <mergeCell ref="D263:K263"/>
    <mergeCell ref="L263:R263"/>
    <mergeCell ref="B278:C278"/>
    <mergeCell ref="A281:R281"/>
    <mergeCell ref="A311:R311"/>
    <mergeCell ref="D312:K312"/>
    <mergeCell ref="L312:R312"/>
    <mergeCell ref="B319:C319"/>
    <mergeCell ref="A321:R321"/>
    <mergeCell ref="B299:C299"/>
    <mergeCell ref="A301:R301"/>
    <mergeCell ref="D302:K302"/>
    <mergeCell ref="L302:R302"/>
    <mergeCell ref="B309:C309"/>
    <mergeCell ref="B339:C339"/>
    <mergeCell ref="A341:R341"/>
    <mergeCell ref="D342:K342"/>
    <mergeCell ref="L342:R342"/>
    <mergeCell ref="B349:C349"/>
    <mergeCell ref="D322:K322"/>
    <mergeCell ref="L322:R322"/>
    <mergeCell ref="B329:C329"/>
    <mergeCell ref="A331:R331"/>
    <mergeCell ref="D332:K332"/>
    <mergeCell ref="L332:R332"/>
    <mergeCell ref="D362:K362"/>
    <mergeCell ref="L362:R362"/>
    <mergeCell ref="B369:C369"/>
    <mergeCell ref="A371:R371"/>
    <mergeCell ref="D372:K372"/>
    <mergeCell ref="L372:R372"/>
    <mergeCell ref="A351:R351"/>
    <mergeCell ref="D352:K352"/>
    <mergeCell ref="L352:R352"/>
    <mergeCell ref="B359:C359"/>
    <mergeCell ref="A361:R361"/>
    <mergeCell ref="A391:R391"/>
    <mergeCell ref="D392:K392"/>
    <mergeCell ref="L392:R392"/>
    <mergeCell ref="B399:C399"/>
    <mergeCell ref="A401:R401"/>
    <mergeCell ref="B379:C379"/>
    <mergeCell ref="A381:R381"/>
    <mergeCell ref="D382:K382"/>
    <mergeCell ref="L382:R382"/>
    <mergeCell ref="B389:C389"/>
    <mergeCell ref="B419:C419"/>
    <mergeCell ref="A421:R421"/>
    <mergeCell ref="D422:K422"/>
    <mergeCell ref="L422:R422"/>
    <mergeCell ref="B429:C429"/>
    <mergeCell ref="D402:K402"/>
    <mergeCell ref="L402:R402"/>
    <mergeCell ref="B409:C409"/>
    <mergeCell ref="A411:R411"/>
    <mergeCell ref="D412:K412"/>
    <mergeCell ref="L412:R412"/>
    <mergeCell ref="D449:K449"/>
    <mergeCell ref="L449:R449"/>
    <mergeCell ref="B457:C457"/>
    <mergeCell ref="A459:R459"/>
    <mergeCell ref="D460:K460"/>
    <mergeCell ref="L460:R460"/>
    <mergeCell ref="A431:R431"/>
    <mergeCell ref="D432:K432"/>
    <mergeCell ref="L432:R432"/>
    <mergeCell ref="B445:C445"/>
    <mergeCell ref="A448:R448"/>
    <mergeCell ref="A481:R481"/>
    <mergeCell ref="D482:K482"/>
    <mergeCell ref="L482:R482"/>
    <mergeCell ref="B490:C490"/>
    <mergeCell ref="A492:R492"/>
    <mergeCell ref="B468:C468"/>
    <mergeCell ref="A470:R470"/>
    <mergeCell ref="D471:K471"/>
    <mergeCell ref="L471:R471"/>
    <mergeCell ref="B479:C479"/>
    <mergeCell ref="B516:C516"/>
    <mergeCell ref="A518:R518"/>
    <mergeCell ref="D519:K519"/>
    <mergeCell ref="L519:R519"/>
    <mergeCell ref="B535:C535"/>
    <mergeCell ref="D493:K493"/>
    <mergeCell ref="L493:R493"/>
    <mergeCell ref="B506:C506"/>
    <mergeCell ref="A508:R508"/>
    <mergeCell ref="D509:K509"/>
    <mergeCell ref="L509:R509"/>
  </mergeCells>
  <phoneticPr fontId="3"/>
  <pageMargins left="0.7" right="0.7" top="0.75" bottom="0.75" header="0.3" footer="0.3"/>
  <pageSetup paperSize="9" scale="44" fitToHeight="0" orientation="landscape" r:id="rId1"/>
  <headerFooter>
    <oddHeader>&amp;C16・17歳票_クロス集計結果（親_婚姻の状況別）</oddHeader>
    <oddFooter>&amp;C&amp;P / &amp;N ページ</oddFooter>
  </headerFooter>
  <rowBreaks count="6" manualBreakCount="6">
    <brk id="76" max="16383" man="1"/>
    <brk id="159" max="17" man="1"/>
    <brk id="232" max="16383" man="1"/>
    <brk id="310" max="16383" man="1"/>
    <brk id="380" max="16383" man="1"/>
    <brk id="4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382EF-5012-4DA7-A14A-3932D56999D1}">
  <sheetPr>
    <pageSetUpPr fitToPage="1"/>
  </sheetPr>
  <dimension ref="A2:AA535"/>
  <sheetViews>
    <sheetView showGridLines="0" view="pageBreakPreview" topLeftCell="A485" zoomScale="55" zoomScaleNormal="70" zoomScaleSheetLayoutView="55" workbookViewId="0">
      <selection activeCell="X8" sqref="X8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4" width="10.58203125" style="1" customWidth="1"/>
    <col min="45" max="16384" width="9" style="1"/>
  </cols>
  <sheetData>
    <row r="2" spans="1:27" ht="12" customHeight="1" x14ac:dyDescent="0.55000000000000004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27" ht="12" customHeight="1" x14ac:dyDescent="0.55000000000000004">
      <c r="B3" s="2"/>
      <c r="C3" s="3"/>
      <c r="D3" s="30" t="s">
        <v>1</v>
      </c>
      <c r="E3" s="33"/>
      <c r="F3" s="33"/>
      <c r="G3" s="33"/>
      <c r="H3" s="33"/>
      <c r="I3" s="33"/>
      <c r="J3" s="33"/>
      <c r="K3" s="31"/>
      <c r="L3" s="30" t="s">
        <v>2</v>
      </c>
      <c r="M3" s="33"/>
      <c r="N3" s="33"/>
      <c r="O3" s="33"/>
      <c r="P3" s="33"/>
      <c r="Q3" s="33"/>
      <c r="R3" s="33"/>
      <c r="S3" s="31"/>
    </row>
    <row r="4" spans="1:27" ht="90" customHeight="1" x14ac:dyDescent="0.55000000000000004">
      <c r="B4" s="4"/>
      <c r="D4" s="25" t="s">
        <v>181</v>
      </c>
      <c r="E4" s="25" t="s">
        <v>184</v>
      </c>
      <c r="F4" s="25" t="s">
        <v>185</v>
      </c>
      <c r="G4" s="25" t="s">
        <v>186</v>
      </c>
      <c r="H4" s="25" t="s">
        <v>187</v>
      </c>
      <c r="I4" s="25" t="s">
        <v>188</v>
      </c>
      <c r="J4" s="25" t="s">
        <v>189</v>
      </c>
      <c r="K4" s="25" t="s">
        <v>182</v>
      </c>
      <c r="L4" s="25" t="s">
        <v>181</v>
      </c>
      <c r="M4" s="25" t="s">
        <v>184</v>
      </c>
      <c r="N4" s="25" t="s">
        <v>185</v>
      </c>
      <c r="O4" s="25" t="s">
        <v>186</v>
      </c>
      <c r="P4" s="25" t="s">
        <v>187</v>
      </c>
      <c r="Q4" s="25" t="s">
        <v>188</v>
      </c>
      <c r="R4" s="25" t="s">
        <v>189</v>
      </c>
      <c r="S4" s="25" t="s">
        <v>182</v>
      </c>
    </row>
    <row r="5" spans="1:27" ht="12" customHeight="1" x14ac:dyDescent="0.55000000000000004">
      <c r="B5" s="4"/>
      <c r="D5" s="5"/>
      <c r="E5" s="5"/>
      <c r="F5" s="5"/>
      <c r="G5" s="5"/>
      <c r="H5" s="5"/>
      <c r="I5" s="5"/>
      <c r="J5" s="5"/>
      <c r="K5" s="5"/>
      <c r="L5" s="5">
        <v>1599</v>
      </c>
      <c r="M5" s="5">
        <v>636</v>
      </c>
      <c r="N5" s="5">
        <v>227</v>
      </c>
      <c r="O5" s="5">
        <v>140</v>
      </c>
      <c r="P5" s="5">
        <v>252</v>
      </c>
      <c r="Q5" s="5">
        <v>218</v>
      </c>
      <c r="R5" s="5">
        <v>125</v>
      </c>
      <c r="S5" s="5">
        <v>1</v>
      </c>
    </row>
    <row r="6" spans="1:27" ht="12" customHeight="1" x14ac:dyDescent="0.55000000000000004">
      <c r="B6" s="6" t="s">
        <v>3</v>
      </c>
      <c r="C6" s="3"/>
      <c r="D6" s="7">
        <v>791</v>
      </c>
      <c r="E6" s="7">
        <v>315</v>
      </c>
      <c r="F6" s="7">
        <v>126</v>
      </c>
      <c r="G6" s="7">
        <v>73</v>
      </c>
      <c r="H6" s="7">
        <v>119</v>
      </c>
      <c r="I6" s="7">
        <v>102</v>
      </c>
      <c r="J6" s="7">
        <v>56</v>
      </c>
      <c r="K6" s="7">
        <v>0</v>
      </c>
      <c r="L6" s="8">
        <f>IFERROR(100*$D6/$L$5, "-")</f>
        <v>49.468417761100689</v>
      </c>
      <c r="M6" s="8">
        <f>IFERROR(100*$E6/$M$5, "-")</f>
        <v>49.528301886792455</v>
      </c>
      <c r="N6" s="8">
        <f>IFERROR(100*$F6/$N$5, "-")</f>
        <v>55.506607929515418</v>
      </c>
      <c r="O6" s="8">
        <f>IFERROR(100*$G6/$O$5, "-")</f>
        <v>52.142857142857146</v>
      </c>
      <c r="P6" s="8">
        <f>IFERROR(100*$H6/$P$5, "-")</f>
        <v>47.222222222222221</v>
      </c>
      <c r="Q6" s="8">
        <f>IFERROR(100*$I6/$Q$5, "-")</f>
        <v>46.788990825688074</v>
      </c>
      <c r="R6" s="8">
        <f>IFERROR(100*$J6/$R$5, "-")</f>
        <v>44.8</v>
      </c>
      <c r="S6" s="8">
        <f>IFERROR(100*$K6/$S$5, "-")</f>
        <v>0</v>
      </c>
      <c r="T6" s="9"/>
      <c r="U6" s="9"/>
      <c r="V6" s="9"/>
      <c r="W6" s="9"/>
      <c r="X6" s="9"/>
      <c r="Y6" s="9"/>
      <c r="Z6" s="9"/>
      <c r="AA6" s="9"/>
    </row>
    <row r="7" spans="1:27" ht="12" customHeight="1" x14ac:dyDescent="0.55000000000000004">
      <c r="B7" s="10" t="s">
        <v>4</v>
      </c>
      <c r="C7" s="11"/>
      <c r="D7" s="12">
        <v>771</v>
      </c>
      <c r="E7" s="12">
        <v>313</v>
      </c>
      <c r="F7" s="12">
        <v>96</v>
      </c>
      <c r="G7" s="12">
        <v>62</v>
      </c>
      <c r="H7" s="12">
        <v>121</v>
      </c>
      <c r="I7" s="12">
        <v>111</v>
      </c>
      <c r="J7" s="12">
        <v>67</v>
      </c>
      <c r="K7" s="12">
        <v>1</v>
      </c>
      <c r="L7" s="13">
        <f t="shared" ref="L7:L9" si="0">IFERROR(100*$D7/$L$5, "-")</f>
        <v>48.217636022514071</v>
      </c>
      <c r="M7" s="13">
        <f t="shared" ref="M7:M9" si="1">IFERROR(100*$E7/$M$5, "-")</f>
        <v>49.213836477987421</v>
      </c>
      <c r="N7" s="13">
        <f t="shared" ref="N7:N9" si="2">IFERROR(100*$F7/$N$5, "-")</f>
        <v>42.290748898678416</v>
      </c>
      <c r="O7" s="13">
        <f t="shared" ref="O7:O9" si="3">IFERROR(100*$G7/$O$5, "-")</f>
        <v>44.285714285714285</v>
      </c>
      <c r="P7" s="13">
        <f t="shared" ref="P7:P9" si="4">IFERROR(100*$H7/$P$5, "-")</f>
        <v>48.015873015873019</v>
      </c>
      <c r="Q7" s="13">
        <f t="shared" ref="Q7:Q9" si="5">IFERROR(100*$I7/$Q$5, "-")</f>
        <v>50.917431192660551</v>
      </c>
      <c r="R7" s="13">
        <f t="shared" ref="R7:R9" si="6">IFERROR(100*$J7/$R$5, "-")</f>
        <v>53.6</v>
      </c>
      <c r="S7" s="13">
        <f t="shared" ref="S7:S9" si="7">IFERROR(100*$K7/$S$5, "-")</f>
        <v>100</v>
      </c>
      <c r="T7" s="9"/>
      <c r="U7" s="9"/>
      <c r="V7" s="9"/>
      <c r="W7" s="9"/>
      <c r="X7" s="9"/>
      <c r="Y7" s="9"/>
      <c r="Z7" s="9"/>
      <c r="AA7" s="9"/>
    </row>
    <row r="8" spans="1:27" ht="12" customHeight="1" x14ac:dyDescent="0.55000000000000004">
      <c r="B8" s="14" t="s">
        <v>5</v>
      </c>
      <c r="D8" s="15">
        <v>29</v>
      </c>
      <c r="E8" s="15">
        <v>6</v>
      </c>
      <c r="F8" s="15">
        <v>4</v>
      </c>
      <c r="G8" s="15">
        <v>4</v>
      </c>
      <c r="H8" s="15">
        <v>10</v>
      </c>
      <c r="I8" s="15">
        <v>4</v>
      </c>
      <c r="J8" s="15">
        <v>1</v>
      </c>
      <c r="K8" s="15">
        <v>0</v>
      </c>
      <c r="L8" s="16">
        <f t="shared" si="0"/>
        <v>1.813633520950594</v>
      </c>
      <c r="M8" s="16">
        <f t="shared" si="1"/>
        <v>0.94339622641509435</v>
      </c>
      <c r="N8" s="16">
        <f t="shared" si="2"/>
        <v>1.7621145374449338</v>
      </c>
      <c r="O8" s="16">
        <f t="shared" si="3"/>
        <v>2.8571428571428572</v>
      </c>
      <c r="P8" s="16">
        <f t="shared" si="4"/>
        <v>3.9682539682539684</v>
      </c>
      <c r="Q8" s="16">
        <f t="shared" si="5"/>
        <v>1.834862385321101</v>
      </c>
      <c r="R8" s="16">
        <f t="shared" si="6"/>
        <v>0.8</v>
      </c>
      <c r="S8" s="16">
        <f t="shared" si="7"/>
        <v>0</v>
      </c>
      <c r="T8" s="9"/>
      <c r="U8" s="9"/>
      <c r="V8" s="9"/>
      <c r="W8" s="9"/>
      <c r="X8" s="9"/>
      <c r="Y8" s="9"/>
      <c r="Z8" s="9"/>
      <c r="AA8" s="9"/>
    </row>
    <row r="9" spans="1:27" ht="12" customHeight="1" x14ac:dyDescent="0.55000000000000004">
      <c r="B9" s="17" t="s">
        <v>182</v>
      </c>
      <c r="C9" s="18"/>
      <c r="D9" s="19">
        <v>8</v>
      </c>
      <c r="E9" s="19">
        <v>2</v>
      </c>
      <c r="F9" s="19">
        <v>1</v>
      </c>
      <c r="G9" s="19">
        <v>1</v>
      </c>
      <c r="H9" s="19">
        <v>2</v>
      </c>
      <c r="I9" s="19">
        <v>1</v>
      </c>
      <c r="J9" s="19">
        <v>1</v>
      </c>
      <c r="K9" s="19">
        <v>0</v>
      </c>
      <c r="L9" s="20">
        <f t="shared" si="0"/>
        <v>0.50031269543464663</v>
      </c>
      <c r="M9" s="20">
        <f t="shared" si="1"/>
        <v>0.31446540880503143</v>
      </c>
      <c r="N9" s="20">
        <f t="shared" si="2"/>
        <v>0.44052863436123346</v>
      </c>
      <c r="O9" s="20">
        <f t="shared" si="3"/>
        <v>0.7142857142857143</v>
      </c>
      <c r="P9" s="20">
        <f t="shared" si="4"/>
        <v>0.79365079365079361</v>
      </c>
      <c r="Q9" s="20">
        <f t="shared" si="5"/>
        <v>0.45871559633027525</v>
      </c>
      <c r="R9" s="20">
        <f t="shared" si="6"/>
        <v>0.8</v>
      </c>
      <c r="S9" s="20">
        <f t="shared" si="7"/>
        <v>0</v>
      </c>
      <c r="T9" s="9"/>
      <c r="U9" s="9"/>
      <c r="V9" s="9"/>
      <c r="W9" s="9"/>
      <c r="X9" s="9"/>
      <c r="Y9" s="9"/>
      <c r="Z9" s="9"/>
      <c r="AA9" s="9"/>
    </row>
    <row r="10" spans="1:27" ht="12" customHeight="1" x14ac:dyDescent="0.55000000000000004">
      <c r="B10" s="30" t="s">
        <v>7</v>
      </c>
      <c r="C10" s="31"/>
      <c r="D10" s="21">
        <v>1599</v>
      </c>
      <c r="E10" s="21">
        <v>636</v>
      </c>
      <c r="F10" s="21">
        <v>227</v>
      </c>
      <c r="G10" s="21">
        <v>140</v>
      </c>
      <c r="H10" s="21">
        <v>252</v>
      </c>
      <c r="I10" s="21">
        <v>218</v>
      </c>
      <c r="J10" s="21">
        <v>125</v>
      </c>
      <c r="K10" s="21">
        <v>1</v>
      </c>
      <c r="L10" s="22">
        <f>IF(SUM($L$6:$L$9) = 0, "-", SUM($L$6:$L$9))</f>
        <v>100</v>
      </c>
      <c r="M10" s="22">
        <f>IF(SUM($M$6:$M$9) = 0, "-", SUM($M$6:$M$9))</f>
        <v>100</v>
      </c>
      <c r="N10" s="22">
        <f>IF(SUM($N$6:$N$9) = 0, "-", SUM($N$6:$N$9))</f>
        <v>100</v>
      </c>
      <c r="O10" s="22">
        <f>IF(SUM($O$6:$O$9) = 0, "-", SUM($O$6:$O$9))</f>
        <v>100</v>
      </c>
      <c r="P10" s="22">
        <f>IF(SUM($P$6:$P$9) = 0, "-", SUM($P$6:$P$9))</f>
        <v>100.00000000000001</v>
      </c>
      <c r="Q10" s="22">
        <f>IF(SUM($Q$6:$Q$9) = 0, "-", SUM($Q$6:$Q$9))</f>
        <v>100.00000000000001</v>
      </c>
      <c r="R10" s="22">
        <f>IF(SUM($R$6:$R$9) = 0, "-", SUM($R$6:$R$9))</f>
        <v>100</v>
      </c>
      <c r="S10" s="22">
        <f>IF(SUM($S$6:$S$9) = 0, "-", SUM($S$6:$S$9))</f>
        <v>100</v>
      </c>
      <c r="T10" s="9"/>
      <c r="U10" s="9"/>
      <c r="V10" s="9"/>
      <c r="W10" s="9"/>
      <c r="X10" s="9"/>
      <c r="Y10" s="9"/>
      <c r="Z10" s="9"/>
      <c r="AA10" s="9"/>
    </row>
    <row r="12" spans="1:27" ht="12" customHeight="1" x14ac:dyDescent="0.55000000000000004">
      <c r="A12" s="34" t="s">
        <v>8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</row>
    <row r="13" spans="1:27" ht="12" customHeight="1" x14ac:dyDescent="0.55000000000000004">
      <c r="B13" s="2"/>
      <c r="C13" s="3"/>
      <c r="D13" s="30" t="s">
        <v>1</v>
      </c>
      <c r="E13" s="33"/>
      <c r="F13" s="33"/>
      <c r="G13" s="33"/>
      <c r="H13" s="33"/>
      <c r="I13" s="33"/>
      <c r="J13" s="33"/>
      <c r="K13" s="31"/>
      <c r="L13" s="30" t="s">
        <v>2</v>
      </c>
      <c r="M13" s="33"/>
      <c r="N13" s="33"/>
      <c r="O13" s="33"/>
      <c r="P13" s="33"/>
      <c r="Q13" s="33"/>
      <c r="R13" s="33"/>
      <c r="S13" s="31"/>
    </row>
    <row r="14" spans="1:27" ht="90" customHeight="1" x14ac:dyDescent="0.55000000000000004">
      <c r="B14" s="4"/>
      <c r="D14" s="25" t="s">
        <v>181</v>
      </c>
      <c r="E14" s="25" t="s">
        <v>184</v>
      </c>
      <c r="F14" s="25" t="s">
        <v>185</v>
      </c>
      <c r="G14" s="25" t="s">
        <v>186</v>
      </c>
      <c r="H14" s="25" t="s">
        <v>187</v>
      </c>
      <c r="I14" s="25" t="s">
        <v>188</v>
      </c>
      <c r="J14" s="25" t="s">
        <v>189</v>
      </c>
      <c r="K14" s="25" t="s">
        <v>182</v>
      </c>
      <c r="L14" s="25" t="s">
        <v>181</v>
      </c>
      <c r="M14" s="25" t="s">
        <v>184</v>
      </c>
      <c r="N14" s="25" t="s">
        <v>185</v>
      </c>
      <c r="O14" s="25" t="s">
        <v>186</v>
      </c>
      <c r="P14" s="25" t="s">
        <v>187</v>
      </c>
      <c r="Q14" s="25" t="s">
        <v>188</v>
      </c>
      <c r="R14" s="25" t="s">
        <v>189</v>
      </c>
      <c r="S14" s="25" t="s">
        <v>182</v>
      </c>
    </row>
    <row r="15" spans="1:27" ht="12" customHeight="1" x14ac:dyDescent="0.55000000000000004">
      <c r="B15" s="4"/>
      <c r="D15" s="5"/>
      <c r="E15" s="5"/>
      <c r="F15" s="5"/>
      <c r="G15" s="5"/>
      <c r="H15" s="5"/>
      <c r="I15" s="5"/>
      <c r="J15" s="5"/>
      <c r="K15" s="5"/>
      <c r="L15" s="5">
        <v>1599</v>
      </c>
      <c r="M15" s="5">
        <v>636</v>
      </c>
      <c r="N15" s="5">
        <v>227</v>
      </c>
      <c r="O15" s="5">
        <v>140</v>
      </c>
      <c r="P15" s="5">
        <v>252</v>
      </c>
      <c r="Q15" s="5">
        <v>218</v>
      </c>
      <c r="R15" s="5">
        <v>125</v>
      </c>
      <c r="S15" s="5">
        <v>1</v>
      </c>
    </row>
    <row r="16" spans="1:27" ht="12" customHeight="1" x14ac:dyDescent="0.55000000000000004">
      <c r="B16" s="6" t="s">
        <v>9</v>
      </c>
      <c r="C16" s="3"/>
      <c r="D16" s="7">
        <v>1440</v>
      </c>
      <c r="E16" s="7">
        <v>576</v>
      </c>
      <c r="F16" s="7">
        <v>208</v>
      </c>
      <c r="G16" s="7">
        <v>130</v>
      </c>
      <c r="H16" s="7">
        <v>219</v>
      </c>
      <c r="I16" s="7">
        <v>193</v>
      </c>
      <c r="J16" s="7">
        <v>113</v>
      </c>
      <c r="K16" s="7">
        <v>1</v>
      </c>
      <c r="L16" s="8">
        <f>IFERROR(100*$D16/$L$15, "-")</f>
        <v>90.056285178236394</v>
      </c>
      <c r="M16" s="8">
        <f>IFERROR(100*$E16/$M$15, "-")</f>
        <v>90.566037735849051</v>
      </c>
      <c r="N16" s="8">
        <f>IFERROR(100*$F16/$N$15, "-")</f>
        <v>91.629955947136565</v>
      </c>
      <c r="O16" s="8">
        <f>IFERROR(100*$G16/$O$15, "-")</f>
        <v>92.857142857142861</v>
      </c>
      <c r="P16" s="8">
        <f>IFERROR(100*$H16/$P$15, "-")</f>
        <v>86.904761904761898</v>
      </c>
      <c r="Q16" s="8">
        <f>IFERROR(100*$I16/$Q$15, "-")</f>
        <v>88.532110091743121</v>
      </c>
      <c r="R16" s="8">
        <f>IFERROR(100*$J16/$R$15, "-")</f>
        <v>90.4</v>
      </c>
      <c r="S16" s="8">
        <f>IFERROR(100*$K16/$S$15, "-")</f>
        <v>100</v>
      </c>
      <c r="T16" s="9"/>
      <c r="U16" s="9"/>
      <c r="V16" s="9"/>
      <c r="W16" s="9"/>
      <c r="X16" s="9"/>
      <c r="Y16" s="9"/>
      <c r="Z16" s="9"/>
      <c r="AA16" s="9"/>
    </row>
    <row r="17" spans="1:27" ht="12" customHeight="1" x14ac:dyDescent="0.55000000000000004">
      <c r="B17" s="10" t="s">
        <v>10</v>
      </c>
      <c r="C17" s="11"/>
      <c r="D17" s="12">
        <v>17</v>
      </c>
      <c r="E17" s="12">
        <v>7</v>
      </c>
      <c r="F17" s="12">
        <v>2</v>
      </c>
      <c r="G17" s="12">
        <v>1</v>
      </c>
      <c r="H17" s="12">
        <v>1</v>
      </c>
      <c r="I17" s="12">
        <v>6</v>
      </c>
      <c r="J17" s="12">
        <v>0</v>
      </c>
      <c r="K17" s="12">
        <v>0</v>
      </c>
      <c r="L17" s="13">
        <f t="shared" ref="L17:L24" si="8">IFERROR(100*$D17/$L$15, "-")</f>
        <v>1.0631644777986242</v>
      </c>
      <c r="M17" s="13">
        <f t="shared" ref="M17:M24" si="9">IFERROR(100*$E17/$M$15, "-")</f>
        <v>1.10062893081761</v>
      </c>
      <c r="N17" s="13">
        <f t="shared" ref="N17:N24" si="10">IFERROR(100*$F17/$N$15, "-")</f>
        <v>0.88105726872246692</v>
      </c>
      <c r="O17" s="13">
        <f t="shared" ref="O17:O24" si="11">IFERROR(100*$G17/$O$15, "-")</f>
        <v>0.7142857142857143</v>
      </c>
      <c r="P17" s="13">
        <f t="shared" ref="P17:P24" si="12">IFERROR(100*$H17/$P$15, "-")</f>
        <v>0.3968253968253968</v>
      </c>
      <c r="Q17" s="13">
        <f t="shared" ref="Q17:Q24" si="13">IFERROR(100*$I17/$Q$15, "-")</f>
        <v>2.7522935779816513</v>
      </c>
      <c r="R17" s="13">
        <f t="shared" ref="R17:R24" si="14">IFERROR(100*$J17/$R$15, "-")</f>
        <v>0</v>
      </c>
      <c r="S17" s="13">
        <f t="shared" ref="S17:S24" si="15">IFERROR(100*$K17/$S$15, "-")</f>
        <v>0</v>
      </c>
      <c r="T17" s="9"/>
      <c r="U17" s="9"/>
      <c r="V17" s="9"/>
      <c r="W17" s="9"/>
      <c r="X17" s="9"/>
      <c r="Y17" s="9"/>
      <c r="Z17" s="9"/>
      <c r="AA17" s="9"/>
    </row>
    <row r="18" spans="1:27" ht="12" customHeight="1" x14ac:dyDescent="0.55000000000000004">
      <c r="B18" s="14" t="s">
        <v>11</v>
      </c>
      <c r="D18" s="15">
        <v>91</v>
      </c>
      <c r="E18" s="15">
        <v>37</v>
      </c>
      <c r="F18" s="15">
        <v>8</v>
      </c>
      <c r="G18" s="15">
        <v>8</v>
      </c>
      <c r="H18" s="15">
        <v>20</v>
      </c>
      <c r="I18" s="15">
        <v>13</v>
      </c>
      <c r="J18" s="15">
        <v>5</v>
      </c>
      <c r="K18" s="15">
        <v>0</v>
      </c>
      <c r="L18" s="16">
        <f t="shared" si="8"/>
        <v>5.691056910569106</v>
      </c>
      <c r="M18" s="16">
        <f t="shared" si="9"/>
        <v>5.817610062893082</v>
      </c>
      <c r="N18" s="16">
        <f t="shared" si="10"/>
        <v>3.5242290748898677</v>
      </c>
      <c r="O18" s="16">
        <f t="shared" si="11"/>
        <v>5.7142857142857144</v>
      </c>
      <c r="P18" s="16">
        <f t="shared" si="12"/>
        <v>7.9365079365079367</v>
      </c>
      <c r="Q18" s="16">
        <f t="shared" si="13"/>
        <v>5.9633027522935782</v>
      </c>
      <c r="R18" s="16">
        <f t="shared" si="14"/>
        <v>4</v>
      </c>
      <c r="S18" s="16">
        <f t="shared" si="15"/>
        <v>0</v>
      </c>
      <c r="T18" s="9"/>
      <c r="U18" s="9"/>
      <c r="V18" s="9"/>
      <c r="W18" s="9"/>
      <c r="X18" s="9"/>
      <c r="Y18" s="9"/>
      <c r="Z18" s="9"/>
      <c r="AA18" s="9"/>
    </row>
    <row r="19" spans="1:27" ht="12" customHeight="1" x14ac:dyDescent="0.55000000000000004">
      <c r="B19" s="10" t="s">
        <v>12</v>
      </c>
      <c r="C19" s="11"/>
      <c r="D19" s="12">
        <v>25</v>
      </c>
      <c r="E19" s="12">
        <v>10</v>
      </c>
      <c r="F19" s="12">
        <v>2</v>
      </c>
      <c r="G19" s="12">
        <v>0</v>
      </c>
      <c r="H19" s="12">
        <v>8</v>
      </c>
      <c r="I19" s="12">
        <v>3</v>
      </c>
      <c r="J19" s="12">
        <v>2</v>
      </c>
      <c r="K19" s="12">
        <v>0</v>
      </c>
      <c r="L19" s="13">
        <f t="shared" si="8"/>
        <v>1.5634771732332708</v>
      </c>
      <c r="M19" s="13">
        <f t="shared" si="9"/>
        <v>1.5723270440251573</v>
      </c>
      <c r="N19" s="13">
        <f t="shared" si="10"/>
        <v>0.88105726872246692</v>
      </c>
      <c r="O19" s="13">
        <f t="shared" si="11"/>
        <v>0</v>
      </c>
      <c r="P19" s="13">
        <f t="shared" si="12"/>
        <v>3.1746031746031744</v>
      </c>
      <c r="Q19" s="13">
        <f t="shared" si="13"/>
        <v>1.3761467889908257</v>
      </c>
      <c r="R19" s="13">
        <f t="shared" si="14"/>
        <v>1.6</v>
      </c>
      <c r="S19" s="13">
        <f t="shared" si="15"/>
        <v>0</v>
      </c>
      <c r="T19" s="9"/>
      <c r="U19" s="9"/>
      <c r="V19" s="9"/>
      <c r="W19" s="9"/>
      <c r="X19" s="9"/>
      <c r="Y19" s="9"/>
      <c r="Z19" s="9"/>
      <c r="AA19" s="9"/>
    </row>
    <row r="20" spans="1:27" ht="12" customHeight="1" x14ac:dyDescent="0.55000000000000004">
      <c r="B20" s="14" t="s">
        <v>13</v>
      </c>
      <c r="D20" s="15">
        <v>6</v>
      </c>
      <c r="E20" s="15">
        <v>1</v>
      </c>
      <c r="F20" s="15">
        <v>3</v>
      </c>
      <c r="G20" s="15">
        <v>0</v>
      </c>
      <c r="H20" s="15">
        <v>0</v>
      </c>
      <c r="I20" s="15">
        <v>0</v>
      </c>
      <c r="J20" s="15">
        <v>2</v>
      </c>
      <c r="K20" s="15">
        <v>0</v>
      </c>
      <c r="L20" s="16">
        <f t="shared" si="8"/>
        <v>0.37523452157598497</v>
      </c>
      <c r="M20" s="16">
        <f t="shared" si="9"/>
        <v>0.15723270440251572</v>
      </c>
      <c r="N20" s="16">
        <f t="shared" si="10"/>
        <v>1.3215859030837005</v>
      </c>
      <c r="O20" s="16">
        <f t="shared" si="11"/>
        <v>0</v>
      </c>
      <c r="P20" s="16">
        <f t="shared" si="12"/>
        <v>0</v>
      </c>
      <c r="Q20" s="16">
        <f t="shared" si="13"/>
        <v>0</v>
      </c>
      <c r="R20" s="16">
        <f t="shared" si="14"/>
        <v>1.6</v>
      </c>
      <c r="S20" s="16">
        <f t="shared" si="15"/>
        <v>0</v>
      </c>
      <c r="T20" s="9"/>
      <c r="U20" s="9"/>
      <c r="V20" s="9"/>
      <c r="W20" s="9"/>
      <c r="X20" s="9"/>
      <c r="Y20" s="9"/>
      <c r="Z20" s="9"/>
      <c r="AA20" s="9"/>
    </row>
    <row r="21" spans="1:27" ht="12" customHeight="1" x14ac:dyDescent="0.55000000000000004">
      <c r="B21" s="10" t="s">
        <v>14</v>
      </c>
      <c r="C21" s="11"/>
      <c r="D21" s="12">
        <v>6</v>
      </c>
      <c r="E21" s="12">
        <v>2</v>
      </c>
      <c r="F21" s="12">
        <v>0</v>
      </c>
      <c r="G21" s="12">
        <v>0</v>
      </c>
      <c r="H21" s="12">
        <v>2</v>
      </c>
      <c r="I21" s="12">
        <v>2</v>
      </c>
      <c r="J21" s="12">
        <v>0</v>
      </c>
      <c r="K21" s="12">
        <v>0</v>
      </c>
      <c r="L21" s="13">
        <f t="shared" si="8"/>
        <v>0.37523452157598497</v>
      </c>
      <c r="M21" s="13">
        <f t="shared" si="9"/>
        <v>0.31446540880503143</v>
      </c>
      <c r="N21" s="13">
        <f t="shared" si="10"/>
        <v>0</v>
      </c>
      <c r="O21" s="13">
        <f t="shared" si="11"/>
        <v>0</v>
      </c>
      <c r="P21" s="13">
        <f t="shared" si="12"/>
        <v>0.79365079365079361</v>
      </c>
      <c r="Q21" s="13">
        <f t="shared" si="13"/>
        <v>0.91743119266055051</v>
      </c>
      <c r="R21" s="13">
        <f t="shared" si="14"/>
        <v>0</v>
      </c>
      <c r="S21" s="13">
        <f t="shared" si="15"/>
        <v>0</v>
      </c>
      <c r="T21" s="9"/>
      <c r="U21" s="9"/>
      <c r="V21" s="9"/>
      <c r="W21" s="9"/>
      <c r="X21" s="9"/>
      <c r="Y21" s="9"/>
      <c r="Z21" s="9"/>
      <c r="AA21" s="9"/>
    </row>
    <row r="22" spans="1:27" ht="12" customHeight="1" x14ac:dyDescent="0.55000000000000004">
      <c r="B22" s="14" t="s">
        <v>15</v>
      </c>
      <c r="D22" s="15">
        <v>7</v>
      </c>
      <c r="E22" s="15">
        <v>1</v>
      </c>
      <c r="F22" s="15">
        <v>4</v>
      </c>
      <c r="G22" s="15">
        <v>0</v>
      </c>
      <c r="H22" s="15">
        <v>0</v>
      </c>
      <c r="I22" s="15">
        <v>0</v>
      </c>
      <c r="J22" s="15">
        <v>2</v>
      </c>
      <c r="K22" s="15">
        <v>0</v>
      </c>
      <c r="L22" s="16">
        <f t="shared" si="8"/>
        <v>0.43777360850531583</v>
      </c>
      <c r="M22" s="16">
        <f t="shared" si="9"/>
        <v>0.15723270440251572</v>
      </c>
      <c r="N22" s="16">
        <f t="shared" si="10"/>
        <v>1.7621145374449338</v>
      </c>
      <c r="O22" s="16">
        <f t="shared" si="11"/>
        <v>0</v>
      </c>
      <c r="P22" s="16">
        <f t="shared" si="12"/>
        <v>0</v>
      </c>
      <c r="Q22" s="16">
        <f t="shared" si="13"/>
        <v>0</v>
      </c>
      <c r="R22" s="16">
        <f t="shared" si="14"/>
        <v>1.6</v>
      </c>
      <c r="S22" s="16">
        <f t="shared" si="15"/>
        <v>0</v>
      </c>
      <c r="T22" s="9"/>
      <c r="U22" s="9"/>
      <c r="V22" s="9"/>
      <c r="W22" s="9"/>
      <c r="X22" s="9"/>
      <c r="Y22" s="9"/>
      <c r="Z22" s="9"/>
      <c r="AA22" s="9"/>
    </row>
    <row r="23" spans="1:27" ht="12" customHeight="1" x14ac:dyDescent="0.55000000000000004">
      <c r="B23" s="10" t="s">
        <v>16</v>
      </c>
      <c r="C23" s="11"/>
      <c r="D23" s="12">
        <v>1</v>
      </c>
      <c r="E23" s="12">
        <v>1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3">
        <f t="shared" si="8"/>
        <v>6.2539086929330828E-2</v>
      </c>
      <c r="M23" s="13">
        <f t="shared" si="9"/>
        <v>0.15723270440251572</v>
      </c>
      <c r="N23" s="13">
        <f t="shared" si="10"/>
        <v>0</v>
      </c>
      <c r="O23" s="13">
        <f t="shared" si="11"/>
        <v>0</v>
      </c>
      <c r="P23" s="13">
        <f t="shared" si="12"/>
        <v>0</v>
      </c>
      <c r="Q23" s="13">
        <f t="shared" si="13"/>
        <v>0</v>
      </c>
      <c r="R23" s="13">
        <f t="shared" si="14"/>
        <v>0</v>
      </c>
      <c r="S23" s="13">
        <f t="shared" si="15"/>
        <v>0</v>
      </c>
      <c r="T23" s="9"/>
      <c r="U23" s="9"/>
      <c r="V23" s="9"/>
      <c r="W23" s="9"/>
      <c r="X23" s="9"/>
      <c r="Y23" s="9"/>
      <c r="Z23" s="9"/>
      <c r="AA23" s="9"/>
    </row>
    <row r="24" spans="1:27" ht="12" customHeight="1" x14ac:dyDescent="0.55000000000000004">
      <c r="B24" s="26" t="s">
        <v>182</v>
      </c>
      <c r="C24" s="27"/>
      <c r="D24" s="28">
        <v>6</v>
      </c>
      <c r="E24" s="28">
        <v>1</v>
      </c>
      <c r="F24" s="28">
        <v>0</v>
      </c>
      <c r="G24" s="28">
        <v>1</v>
      </c>
      <c r="H24" s="28">
        <v>2</v>
      </c>
      <c r="I24" s="28">
        <v>1</v>
      </c>
      <c r="J24" s="28">
        <v>1</v>
      </c>
      <c r="K24" s="28">
        <v>0</v>
      </c>
      <c r="L24" s="29">
        <f t="shared" si="8"/>
        <v>0.37523452157598497</v>
      </c>
      <c r="M24" s="29">
        <f t="shared" si="9"/>
        <v>0.15723270440251572</v>
      </c>
      <c r="N24" s="29">
        <f t="shared" si="10"/>
        <v>0</v>
      </c>
      <c r="O24" s="29">
        <f t="shared" si="11"/>
        <v>0.7142857142857143</v>
      </c>
      <c r="P24" s="29">
        <f t="shared" si="12"/>
        <v>0.79365079365079361</v>
      </c>
      <c r="Q24" s="29">
        <f t="shared" si="13"/>
        <v>0.45871559633027525</v>
      </c>
      <c r="R24" s="29">
        <f t="shared" si="14"/>
        <v>0.8</v>
      </c>
      <c r="S24" s="29">
        <f t="shared" si="15"/>
        <v>0</v>
      </c>
      <c r="T24" s="9"/>
      <c r="U24" s="9"/>
      <c r="V24" s="9"/>
      <c r="W24" s="9"/>
      <c r="X24" s="9"/>
      <c r="Y24" s="9"/>
      <c r="Z24" s="9"/>
      <c r="AA24" s="9"/>
    </row>
    <row r="25" spans="1:27" ht="12" customHeight="1" x14ac:dyDescent="0.55000000000000004">
      <c r="B25" s="30" t="s">
        <v>7</v>
      </c>
      <c r="C25" s="31"/>
      <c r="D25" s="21">
        <v>1599</v>
      </c>
      <c r="E25" s="21">
        <v>636</v>
      </c>
      <c r="F25" s="21">
        <v>227</v>
      </c>
      <c r="G25" s="21">
        <v>140</v>
      </c>
      <c r="H25" s="21">
        <v>252</v>
      </c>
      <c r="I25" s="21">
        <v>218</v>
      </c>
      <c r="J25" s="21">
        <v>125</v>
      </c>
      <c r="K25" s="21">
        <v>1</v>
      </c>
      <c r="L25" s="22">
        <f>IF(SUM($L$16:$L$24) = 0, "-", SUM($L$16:$L$24))</f>
        <v>100</v>
      </c>
      <c r="M25" s="22">
        <f>IF(SUM($M$16:$M$24) = 0, "-", SUM($M$16:$M$24))</f>
        <v>100</v>
      </c>
      <c r="N25" s="22">
        <f>IF(SUM($N$16:$N$24) = 0, "-", SUM($N$16:$N$24))</f>
        <v>100.00000000000001</v>
      </c>
      <c r="O25" s="22">
        <f>IF(SUM($O$16:$O$24) = 0, "-", SUM($O$16:$O$24))</f>
        <v>99.999999999999986</v>
      </c>
      <c r="P25" s="22">
        <f>IF(SUM($P$16:$P$24) = 0, "-", SUM($P$16:$P$24))</f>
        <v>100</v>
      </c>
      <c r="Q25" s="22">
        <f>IF(SUM($Q$16:$Q$24) = 0, "-", SUM($Q$16:$Q$24))</f>
        <v>99.999999999999986</v>
      </c>
      <c r="R25" s="22">
        <f>IF(SUM($R$16:$R$24) = 0, "-", SUM($R$16:$R$24))</f>
        <v>99.999999999999986</v>
      </c>
      <c r="S25" s="22">
        <f>IF(SUM($S$16:$S$24) = 0, "-", SUM($S$16:$S$24))</f>
        <v>100</v>
      </c>
      <c r="T25" s="9"/>
      <c r="U25" s="9"/>
      <c r="V25" s="9"/>
      <c r="W25" s="9"/>
      <c r="X25" s="9"/>
      <c r="Y25" s="9"/>
      <c r="Z25" s="9"/>
      <c r="AA25" s="9"/>
    </row>
    <row r="27" spans="1:27" ht="12" customHeight="1" x14ac:dyDescent="0.55000000000000004">
      <c r="A27" s="32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</row>
    <row r="28" spans="1:27" ht="12" customHeight="1" x14ac:dyDescent="0.55000000000000004">
      <c r="B28" s="2"/>
      <c r="C28" s="3"/>
      <c r="D28" s="30" t="s">
        <v>1</v>
      </c>
      <c r="E28" s="33"/>
      <c r="F28" s="33"/>
      <c r="G28" s="33"/>
      <c r="H28" s="33"/>
      <c r="I28" s="33"/>
      <c r="J28" s="33"/>
      <c r="K28" s="31"/>
      <c r="L28" s="30" t="s">
        <v>2</v>
      </c>
      <c r="M28" s="33"/>
      <c r="N28" s="33"/>
      <c r="O28" s="33"/>
      <c r="P28" s="33"/>
      <c r="Q28" s="33"/>
      <c r="R28" s="33"/>
      <c r="S28" s="31"/>
    </row>
    <row r="29" spans="1:27" ht="90" customHeight="1" x14ac:dyDescent="0.55000000000000004">
      <c r="B29" s="4"/>
      <c r="D29" s="25" t="s">
        <v>181</v>
      </c>
      <c r="E29" s="25" t="s">
        <v>184</v>
      </c>
      <c r="F29" s="25" t="s">
        <v>185</v>
      </c>
      <c r="G29" s="25" t="s">
        <v>186</v>
      </c>
      <c r="H29" s="25" t="s">
        <v>187</v>
      </c>
      <c r="I29" s="25" t="s">
        <v>188</v>
      </c>
      <c r="J29" s="25" t="s">
        <v>189</v>
      </c>
      <c r="K29" s="25" t="s">
        <v>182</v>
      </c>
      <c r="L29" s="25" t="s">
        <v>181</v>
      </c>
      <c r="M29" s="25" t="s">
        <v>184</v>
      </c>
      <c r="N29" s="25" t="s">
        <v>185</v>
      </c>
      <c r="O29" s="25" t="s">
        <v>186</v>
      </c>
      <c r="P29" s="25" t="s">
        <v>187</v>
      </c>
      <c r="Q29" s="25" t="s">
        <v>188</v>
      </c>
      <c r="R29" s="25" t="s">
        <v>189</v>
      </c>
      <c r="S29" s="25" t="s">
        <v>182</v>
      </c>
    </row>
    <row r="30" spans="1:27" ht="12" customHeight="1" x14ac:dyDescent="0.55000000000000004">
      <c r="B30" s="4"/>
      <c r="D30" s="5"/>
      <c r="E30" s="5"/>
      <c r="F30" s="5"/>
      <c r="G30" s="5"/>
      <c r="H30" s="5"/>
      <c r="I30" s="5"/>
      <c r="J30" s="5"/>
      <c r="K30" s="5"/>
      <c r="L30" s="5">
        <v>8</v>
      </c>
      <c r="M30" s="5">
        <v>2</v>
      </c>
      <c r="N30" s="5">
        <v>4</v>
      </c>
      <c r="O30" s="5">
        <v>0</v>
      </c>
      <c r="P30" s="5">
        <v>0</v>
      </c>
      <c r="Q30" s="5">
        <v>0</v>
      </c>
      <c r="R30" s="5">
        <v>2</v>
      </c>
      <c r="S30" s="5">
        <v>0</v>
      </c>
    </row>
    <row r="31" spans="1:27" ht="12" customHeight="1" x14ac:dyDescent="0.55000000000000004">
      <c r="B31" s="6" t="s">
        <v>19</v>
      </c>
      <c r="C31" s="3"/>
      <c r="D31" s="7">
        <v>2</v>
      </c>
      <c r="E31" s="7">
        <v>0</v>
      </c>
      <c r="F31" s="7">
        <v>1</v>
      </c>
      <c r="G31" s="7">
        <v>0</v>
      </c>
      <c r="H31" s="7">
        <v>0</v>
      </c>
      <c r="I31" s="7">
        <v>0</v>
      </c>
      <c r="J31" s="7">
        <v>1</v>
      </c>
      <c r="K31" s="7">
        <v>0</v>
      </c>
      <c r="L31" s="8">
        <f>IFERROR(100*$D31/$L$30, "-")</f>
        <v>25</v>
      </c>
      <c r="M31" s="8">
        <f>IFERROR(100*$E31/$M$30, "-")</f>
        <v>0</v>
      </c>
      <c r="N31" s="8">
        <f>IFERROR(100*$F31/$N$30, "-")</f>
        <v>25</v>
      </c>
      <c r="O31" s="8" t="str">
        <f>IFERROR(100*$G31/$O$30, "-")</f>
        <v>-</v>
      </c>
      <c r="P31" s="8" t="str">
        <f>IFERROR(100*$H31/$P$30, "-")</f>
        <v>-</v>
      </c>
      <c r="Q31" s="8" t="str">
        <f>IFERROR(100*$I31/$Q$30, "-")</f>
        <v>-</v>
      </c>
      <c r="R31" s="8">
        <f>IFERROR(100*$J31/$R$30, "-")</f>
        <v>50</v>
      </c>
      <c r="S31" s="8" t="str">
        <f>IFERROR(100*$K31/$S$30, "-")</f>
        <v>-</v>
      </c>
      <c r="T31" s="9"/>
      <c r="U31" s="9"/>
      <c r="V31" s="9"/>
      <c r="W31" s="9"/>
      <c r="X31" s="9"/>
      <c r="Y31" s="9"/>
      <c r="Z31" s="9"/>
      <c r="AA31" s="9"/>
    </row>
    <row r="32" spans="1:27" ht="12" customHeight="1" x14ac:dyDescent="0.55000000000000004">
      <c r="B32" s="10" t="s">
        <v>20</v>
      </c>
      <c r="C32" s="11"/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3">
        <f t="shared" ref="L32:L37" si="16">IFERROR(100*$D32/$L$30, "-")</f>
        <v>0</v>
      </c>
      <c r="M32" s="13">
        <f t="shared" ref="M32:M37" si="17">IFERROR(100*$E32/$M$30, "-")</f>
        <v>0</v>
      </c>
      <c r="N32" s="13">
        <f t="shared" ref="N32:N37" si="18">IFERROR(100*$F32/$N$30, "-")</f>
        <v>0</v>
      </c>
      <c r="O32" s="13" t="str">
        <f t="shared" ref="O32:O37" si="19">IFERROR(100*$G32/$O$30, "-")</f>
        <v>-</v>
      </c>
      <c r="P32" s="13" t="str">
        <f t="shared" ref="P32:P37" si="20">IFERROR(100*$H32/$P$30, "-")</f>
        <v>-</v>
      </c>
      <c r="Q32" s="13" t="str">
        <f t="shared" ref="Q32:Q37" si="21">IFERROR(100*$I32/$Q$30, "-")</f>
        <v>-</v>
      </c>
      <c r="R32" s="13">
        <f t="shared" ref="R32:R37" si="22">IFERROR(100*$J32/$R$30, "-")</f>
        <v>0</v>
      </c>
      <c r="S32" s="13" t="str">
        <f t="shared" ref="S32:S37" si="23">IFERROR(100*$K32/$S$30, "-")</f>
        <v>-</v>
      </c>
      <c r="T32" s="9"/>
      <c r="U32" s="9"/>
      <c r="V32" s="9"/>
      <c r="W32" s="9"/>
      <c r="X32" s="9"/>
      <c r="Y32" s="9"/>
      <c r="Z32" s="9"/>
      <c r="AA32" s="9"/>
    </row>
    <row r="33" spans="1:27" ht="12" customHeight="1" x14ac:dyDescent="0.55000000000000004">
      <c r="B33" s="14" t="s">
        <v>21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6">
        <f t="shared" si="16"/>
        <v>0</v>
      </c>
      <c r="M33" s="16">
        <f t="shared" si="17"/>
        <v>0</v>
      </c>
      <c r="N33" s="16">
        <f t="shared" si="18"/>
        <v>0</v>
      </c>
      <c r="O33" s="16" t="str">
        <f t="shared" si="19"/>
        <v>-</v>
      </c>
      <c r="P33" s="16" t="str">
        <f t="shared" si="20"/>
        <v>-</v>
      </c>
      <c r="Q33" s="16" t="str">
        <f t="shared" si="21"/>
        <v>-</v>
      </c>
      <c r="R33" s="16">
        <f t="shared" si="22"/>
        <v>0</v>
      </c>
      <c r="S33" s="16" t="str">
        <f t="shared" si="23"/>
        <v>-</v>
      </c>
      <c r="T33" s="9"/>
      <c r="U33" s="9"/>
      <c r="V33" s="9"/>
      <c r="W33" s="9"/>
      <c r="X33" s="9"/>
      <c r="Y33" s="9"/>
      <c r="Z33" s="9"/>
      <c r="AA33" s="9"/>
    </row>
    <row r="34" spans="1:27" ht="12" customHeight="1" x14ac:dyDescent="0.55000000000000004">
      <c r="B34" s="10" t="s">
        <v>22</v>
      </c>
      <c r="C34" s="11"/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3">
        <f t="shared" si="16"/>
        <v>0</v>
      </c>
      <c r="M34" s="13">
        <f t="shared" si="17"/>
        <v>0</v>
      </c>
      <c r="N34" s="13">
        <f t="shared" si="18"/>
        <v>0</v>
      </c>
      <c r="O34" s="13" t="str">
        <f t="shared" si="19"/>
        <v>-</v>
      </c>
      <c r="P34" s="13" t="str">
        <f t="shared" si="20"/>
        <v>-</v>
      </c>
      <c r="Q34" s="13" t="str">
        <f t="shared" si="21"/>
        <v>-</v>
      </c>
      <c r="R34" s="13">
        <f t="shared" si="22"/>
        <v>0</v>
      </c>
      <c r="S34" s="13" t="str">
        <f t="shared" si="23"/>
        <v>-</v>
      </c>
      <c r="T34" s="9"/>
      <c r="U34" s="9"/>
      <c r="V34" s="9"/>
      <c r="W34" s="9"/>
      <c r="X34" s="9"/>
      <c r="Y34" s="9"/>
      <c r="Z34" s="9"/>
      <c r="AA34" s="9"/>
    </row>
    <row r="35" spans="1:27" ht="12" customHeight="1" x14ac:dyDescent="0.55000000000000004">
      <c r="B35" s="14" t="s">
        <v>23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6">
        <f t="shared" si="16"/>
        <v>0</v>
      </c>
      <c r="M35" s="16">
        <f t="shared" si="17"/>
        <v>0</v>
      </c>
      <c r="N35" s="16">
        <f t="shared" si="18"/>
        <v>0</v>
      </c>
      <c r="O35" s="16" t="str">
        <f t="shared" si="19"/>
        <v>-</v>
      </c>
      <c r="P35" s="16" t="str">
        <f t="shared" si="20"/>
        <v>-</v>
      </c>
      <c r="Q35" s="16" t="str">
        <f t="shared" si="21"/>
        <v>-</v>
      </c>
      <c r="R35" s="16">
        <f t="shared" si="22"/>
        <v>0</v>
      </c>
      <c r="S35" s="16" t="str">
        <f t="shared" si="23"/>
        <v>-</v>
      </c>
      <c r="T35" s="9"/>
      <c r="U35" s="9"/>
      <c r="V35" s="9"/>
      <c r="W35" s="9"/>
      <c r="X35" s="9"/>
      <c r="Y35" s="9"/>
      <c r="Z35" s="9"/>
      <c r="AA35" s="9"/>
    </row>
    <row r="36" spans="1:27" ht="12" customHeight="1" x14ac:dyDescent="0.55000000000000004">
      <c r="B36" s="10" t="s">
        <v>24</v>
      </c>
      <c r="C36" s="11"/>
      <c r="D36" s="12">
        <v>6</v>
      </c>
      <c r="E36" s="12">
        <v>2</v>
      </c>
      <c r="F36" s="12">
        <v>3</v>
      </c>
      <c r="G36" s="12">
        <v>0</v>
      </c>
      <c r="H36" s="12">
        <v>0</v>
      </c>
      <c r="I36" s="12">
        <v>0</v>
      </c>
      <c r="J36" s="12">
        <v>1</v>
      </c>
      <c r="K36" s="12">
        <v>0</v>
      </c>
      <c r="L36" s="13">
        <f t="shared" si="16"/>
        <v>75</v>
      </c>
      <c r="M36" s="13">
        <f t="shared" si="17"/>
        <v>100</v>
      </c>
      <c r="N36" s="13">
        <f t="shared" si="18"/>
        <v>75</v>
      </c>
      <c r="O36" s="13" t="str">
        <f t="shared" si="19"/>
        <v>-</v>
      </c>
      <c r="P36" s="13" t="str">
        <f t="shared" si="20"/>
        <v>-</v>
      </c>
      <c r="Q36" s="13" t="str">
        <f t="shared" si="21"/>
        <v>-</v>
      </c>
      <c r="R36" s="13">
        <f t="shared" si="22"/>
        <v>50</v>
      </c>
      <c r="S36" s="13" t="str">
        <f t="shared" si="23"/>
        <v>-</v>
      </c>
      <c r="T36" s="9"/>
      <c r="U36" s="9"/>
      <c r="V36" s="9"/>
      <c r="W36" s="9"/>
      <c r="X36" s="9"/>
      <c r="Y36" s="9"/>
      <c r="Z36" s="9"/>
      <c r="AA36" s="9"/>
    </row>
    <row r="37" spans="1:27" ht="12" customHeight="1" x14ac:dyDescent="0.55000000000000004">
      <c r="B37" s="23" t="s">
        <v>182</v>
      </c>
      <c r="C37" s="24"/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2">
        <f t="shared" si="16"/>
        <v>0</v>
      </c>
      <c r="M37" s="22">
        <f t="shared" si="17"/>
        <v>0</v>
      </c>
      <c r="N37" s="22">
        <f t="shared" si="18"/>
        <v>0</v>
      </c>
      <c r="O37" s="22" t="str">
        <f t="shared" si="19"/>
        <v>-</v>
      </c>
      <c r="P37" s="22" t="str">
        <f t="shared" si="20"/>
        <v>-</v>
      </c>
      <c r="Q37" s="22" t="str">
        <f t="shared" si="21"/>
        <v>-</v>
      </c>
      <c r="R37" s="22">
        <f t="shared" si="22"/>
        <v>0</v>
      </c>
      <c r="S37" s="22" t="str">
        <f t="shared" si="23"/>
        <v>-</v>
      </c>
      <c r="T37" s="9"/>
      <c r="U37" s="9"/>
      <c r="V37" s="9"/>
      <c r="W37" s="9"/>
      <c r="X37" s="9"/>
      <c r="Y37" s="9"/>
      <c r="Z37" s="9"/>
      <c r="AA37" s="9"/>
    </row>
    <row r="38" spans="1:27" ht="12" customHeight="1" x14ac:dyDescent="0.55000000000000004">
      <c r="B38" s="30" t="s">
        <v>7</v>
      </c>
      <c r="C38" s="31"/>
      <c r="D38" s="21">
        <v>8</v>
      </c>
      <c r="E38" s="21">
        <v>2</v>
      </c>
      <c r="F38" s="21">
        <v>4</v>
      </c>
      <c r="G38" s="21">
        <v>0</v>
      </c>
      <c r="H38" s="21">
        <v>0</v>
      </c>
      <c r="I38" s="21">
        <v>0</v>
      </c>
      <c r="J38" s="21">
        <v>2</v>
      </c>
      <c r="K38" s="21">
        <v>0</v>
      </c>
      <c r="L38" s="22">
        <f>IF(SUM($L$31:$L$37) = 0, "-", SUM($L$31:$L$37))</f>
        <v>100</v>
      </c>
      <c r="M38" s="22">
        <f>IF(SUM($M$31:$M$37) = 0, "-", SUM($M$31:$M$37))</f>
        <v>100</v>
      </c>
      <c r="N38" s="22">
        <f>IF(SUM($N$31:$N$37) = 0, "-", SUM($N$31:$N$37))</f>
        <v>100</v>
      </c>
      <c r="O38" s="22" t="str">
        <f>IF(SUM($O$31:$O$37) = 0, "-", SUM($O$31:$O$37))</f>
        <v>-</v>
      </c>
      <c r="P38" s="22" t="str">
        <f>IF(SUM($P$31:$P$37) = 0, "-", SUM($P$31:$P$37))</f>
        <v>-</v>
      </c>
      <c r="Q38" s="22" t="str">
        <f>IF(SUM($Q$31:$Q$37) = 0, "-", SUM($Q$31:$Q$37))</f>
        <v>-</v>
      </c>
      <c r="R38" s="22">
        <f>IF(SUM($R$31:$R$37) = 0, "-", SUM($R$31:$R$37))</f>
        <v>100</v>
      </c>
      <c r="S38" s="22" t="str">
        <f>IF(SUM($S$31:$S$37) = 0, "-", SUM($S$31:$S$37))</f>
        <v>-</v>
      </c>
      <c r="T38" s="9"/>
      <c r="U38" s="9"/>
      <c r="V38" s="9"/>
      <c r="W38" s="9"/>
      <c r="X38" s="9"/>
      <c r="Y38" s="9"/>
      <c r="Z38" s="9"/>
      <c r="AA38" s="9"/>
    </row>
    <row r="40" spans="1:27" ht="12" customHeight="1" x14ac:dyDescent="0.55000000000000004">
      <c r="A40" s="32" t="s">
        <v>25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</row>
    <row r="41" spans="1:27" ht="12" customHeight="1" x14ac:dyDescent="0.55000000000000004">
      <c r="B41" s="2"/>
      <c r="C41" s="3"/>
      <c r="D41" s="30" t="s">
        <v>1</v>
      </c>
      <c r="E41" s="33"/>
      <c r="F41" s="33"/>
      <c r="G41" s="33"/>
      <c r="H41" s="33"/>
      <c r="I41" s="33"/>
      <c r="J41" s="33"/>
      <c r="K41" s="31"/>
      <c r="L41" s="30" t="s">
        <v>2</v>
      </c>
      <c r="M41" s="33"/>
      <c r="N41" s="33"/>
      <c r="O41" s="33"/>
      <c r="P41" s="33"/>
      <c r="Q41" s="33"/>
      <c r="R41" s="33"/>
      <c r="S41" s="31"/>
    </row>
    <row r="42" spans="1:27" ht="90" customHeight="1" x14ac:dyDescent="0.55000000000000004">
      <c r="B42" s="4"/>
      <c r="D42" s="25" t="s">
        <v>181</v>
      </c>
      <c r="E42" s="25" t="s">
        <v>184</v>
      </c>
      <c r="F42" s="25" t="s">
        <v>185</v>
      </c>
      <c r="G42" s="25" t="s">
        <v>186</v>
      </c>
      <c r="H42" s="25" t="s">
        <v>187</v>
      </c>
      <c r="I42" s="25" t="s">
        <v>188</v>
      </c>
      <c r="J42" s="25" t="s">
        <v>189</v>
      </c>
      <c r="K42" s="25" t="s">
        <v>182</v>
      </c>
      <c r="L42" s="25" t="s">
        <v>181</v>
      </c>
      <c r="M42" s="25" t="s">
        <v>184</v>
      </c>
      <c r="N42" s="25" t="s">
        <v>185</v>
      </c>
      <c r="O42" s="25" t="s">
        <v>186</v>
      </c>
      <c r="P42" s="25" t="s">
        <v>187</v>
      </c>
      <c r="Q42" s="25" t="s">
        <v>188</v>
      </c>
      <c r="R42" s="25" t="s">
        <v>189</v>
      </c>
      <c r="S42" s="25" t="s">
        <v>182</v>
      </c>
    </row>
    <row r="43" spans="1:27" ht="12" customHeight="1" x14ac:dyDescent="0.55000000000000004">
      <c r="B43" s="4"/>
      <c r="D43" s="5"/>
      <c r="E43" s="5"/>
      <c r="F43" s="5"/>
      <c r="G43" s="5"/>
      <c r="H43" s="5"/>
      <c r="I43" s="5"/>
      <c r="J43" s="5"/>
      <c r="K43" s="5"/>
      <c r="L43" s="5">
        <v>1585</v>
      </c>
      <c r="M43" s="5">
        <v>633</v>
      </c>
      <c r="N43" s="5">
        <v>223</v>
      </c>
      <c r="O43" s="5">
        <v>139</v>
      </c>
      <c r="P43" s="5">
        <v>250</v>
      </c>
      <c r="Q43" s="5">
        <v>217</v>
      </c>
      <c r="R43" s="5">
        <v>122</v>
      </c>
      <c r="S43" s="5">
        <v>1</v>
      </c>
    </row>
    <row r="44" spans="1:27" ht="12" customHeight="1" x14ac:dyDescent="0.55000000000000004">
      <c r="B44" s="6" t="s">
        <v>26</v>
      </c>
      <c r="C44" s="3"/>
      <c r="D44" s="7">
        <v>414</v>
      </c>
      <c r="E44" s="7">
        <v>156</v>
      </c>
      <c r="F44" s="7">
        <v>43</v>
      </c>
      <c r="G44" s="7">
        <v>49</v>
      </c>
      <c r="H44" s="7">
        <v>64</v>
      </c>
      <c r="I44" s="7">
        <v>57</v>
      </c>
      <c r="J44" s="7">
        <v>45</v>
      </c>
      <c r="K44" s="7">
        <v>0</v>
      </c>
      <c r="L44" s="8">
        <f>IFERROR(100*$D44/$L$43, "-")</f>
        <v>26.119873817034701</v>
      </c>
      <c r="M44" s="8">
        <f>IFERROR(100*$E44/$M$43, "-")</f>
        <v>24.644549763033176</v>
      </c>
      <c r="N44" s="8">
        <f>IFERROR(100*$F44/$N$43, "-")</f>
        <v>19.282511210762333</v>
      </c>
      <c r="O44" s="8">
        <f>IFERROR(100*$G44/$O$43, "-")</f>
        <v>35.251798561151077</v>
      </c>
      <c r="P44" s="8">
        <f>IFERROR(100*$H44/$P$43, "-")</f>
        <v>25.6</v>
      </c>
      <c r="Q44" s="8">
        <f>IFERROR(100*$I44/$Q$43, "-")</f>
        <v>26.267281105990783</v>
      </c>
      <c r="R44" s="8">
        <f>IFERROR(100*$J44/$R$43, "-")</f>
        <v>36.885245901639344</v>
      </c>
      <c r="S44" s="8">
        <f>IFERROR(100*$K44/$S$43, "-")</f>
        <v>0</v>
      </c>
      <c r="T44" s="9"/>
      <c r="U44" s="9"/>
      <c r="V44" s="9"/>
      <c r="W44" s="9"/>
      <c r="X44" s="9"/>
      <c r="Y44" s="9"/>
      <c r="Z44" s="9"/>
      <c r="AA44" s="9"/>
    </row>
    <row r="45" spans="1:27" ht="12" customHeight="1" x14ac:dyDescent="0.55000000000000004">
      <c r="B45" s="10" t="s">
        <v>24</v>
      </c>
      <c r="C45" s="11"/>
      <c r="D45" s="12">
        <v>1121</v>
      </c>
      <c r="E45" s="12">
        <v>456</v>
      </c>
      <c r="F45" s="12">
        <v>175</v>
      </c>
      <c r="G45" s="12">
        <v>87</v>
      </c>
      <c r="H45" s="12">
        <v>178</v>
      </c>
      <c r="I45" s="12">
        <v>152</v>
      </c>
      <c r="J45" s="12">
        <v>72</v>
      </c>
      <c r="K45" s="12">
        <v>1</v>
      </c>
      <c r="L45" s="13">
        <f t="shared" ref="L45:L46" si="24">IFERROR(100*$D45/$L$43, "-")</f>
        <v>70.725552050473183</v>
      </c>
      <c r="M45" s="13">
        <f t="shared" ref="M45:M46" si="25">IFERROR(100*$E45/$M$43, "-")</f>
        <v>72.037914691943129</v>
      </c>
      <c r="N45" s="13">
        <f t="shared" ref="N45:N46" si="26">IFERROR(100*$F45/$N$43, "-")</f>
        <v>78.47533632286995</v>
      </c>
      <c r="O45" s="13">
        <f t="shared" ref="O45:O46" si="27">IFERROR(100*$G45/$O$43, "-")</f>
        <v>62.589928057553955</v>
      </c>
      <c r="P45" s="13">
        <f t="shared" ref="P45:P46" si="28">IFERROR(100*$H45/$P$43, "-")</f>
        <v>71.2</v>
      </c>
      <c r="Q45" s="13">
        <f t="shared" ref="Q45:Q46" si="29">IFERROR(100*$I45/$Q$43, "-")</f>
        <v>70.046082949308754</v>
      </c>
      <c r="R45" s="13">
        <f t="shared" ref="R45:R46" si="30">IFERROR(100*$J45/$R$43, "-")</f>
        <v>59.016393442622949</v>
      </c>
      <c r="S45" s="13">
        <f t="shared" ref="S45:S46" si="31">IFERROR(100*$K45/$S$43, "-")</f>
        <v>100</v>
      </c>
      <c r="T45" s="9"/>
      <c r="U45" s="9"/>
      <c r="V45" s="9"/>
      <c r="W45" s="9"/>
      <c r="X45" s="9"/>
      <c r="Y45" s="9"/>
      <c r="Z45" s="9"/>
      <c r="AA45" s="9"/>
    </row>
    <row r="46" spans="1:27" ht="12" customHeight="1" x14ac:dyDescent="0.55000000000000004">
      <c r="B46" s="23" t="s">
        <v>182</v>
      </c>
      <c r="C46" s="24"/>
      <c r="D46" s="21">
        <v>50</v>
      </c>
      <c r="E46" s="21">
        <v>21</v>
      </c>
      <c r="F46" s="21">
        <v>5</v>
      </c>
      <c r="G46" s="21">
        <v>3</v>
      </c>
      <c r="H46" s="21">
        <v>8</v>
      </c>
      <c r="I46" s="21">
        <v>8</v>
      </c>
      <c r="J46" s="21">
        <v>5</v>
      </c>
      <c r="K46" s="21">
        <v>0</v>
      </c>
      <c r="L46" s="22">
        <f t="shared" si="24"/>
        <v>3.1545741324921135</v>
      </c>
      <c r="M46" s="22">
        <f t="shared" si="25"/>
        <v>3.3175355450236967</v>
      </c>
      <c r="N46" s="22">
        <f t="shared" si="26"/>
        <v>2.2421524663677128</v>
      </c>
      <c r="O46" s="22">
        <f t="shared" si="27"/>
        <v>2.1582733812949639</v>
      </c>
      <c r="P46" s="22">
        <f t="shared" si="28"/>
        <v>3.2</v>
      </c>
      <c r="Q46" s="22">
        <f t="shared" si="29"/>
        <v>3.6866359447004609</v>
      </c>
      <c r="R46" s="22">
        <f t="shared" si="30"/>
        <v>4.0983606557377046</v>
      </c>
      <c r="S46" s="22">
        <f t="shared" si="31"/>
        <v>0</v>
      </c>
      <c r="T46" s="9"/>
      <c r="U46" s="9"/>
      <c r="V46" s="9"/>
      <c r="W46" s="9"/>
      <c r="X46" s="9"/>
      <c r="Y46" s="9"/>
      <c r="Z46" s="9"/>
      <c r="AA46" s="9"/>
    </row>
    <row r="47" spans="1:27" ht="12" customHeight="1" x14ac:dyDescent="0.55000000000000004">
      <c r="B47" s="30" t="s">
        <v>7</v>
      </c>
      <c r="C47" s="31"/>
      <c r="D47" s="21">
        <v>1585</v>
      </c>
      <c r="E47" s="21">
        <v>633</v>
      </c>
      <c r="F47" s="21">
        <v>223</v>
      </c>
      <c r="G47" s="21">
        <v>139</v>
      </c>
      <c r="H47" s="21">
        <v>250</v>
      </c>
      <c r="I47" s="21">
        <v>217</v>
      </c>
      <c r="J47" s="21">
        <v>122</v>
      </c>
      <c r="K47" s="21">
        <v>1</v>
      </c>
      <c r="L47" s="22">
        <f>IF(SUM($L$44:$L$46) = 0, "-", SUM($L$44:$L$46))</f>
        <v>100</v>
      </c>
      <c r="M47" s="22">
        <f>IF(SUM($M$44:$M$46) = 0, "-", SUM($M$44:$M$46))</f>
        <v>100</v>
      </c>
      <c r="N47" s="22">
        <f>IF(SUM($N$44:$N$46) = 0, "-", SUM($N$44:$N$46))</f>
        <v>100</v>
      </c>
      <c r="O47" s="22">
        <f>IF(SUM($O$44:$O$46) = 0, "-", SUM($O$44:$O$46))</f>
        <v>99.999999999999986</v>
      </c>
      <c r="P47" s="22">
        <f>IF(SUM($P$44:$P$46) = 0, "-", SUM($P$44:$P$46))</f>
        <v>100.00000000000001</v>
      </c>
      <c r="Q47" s="22">
        <f>IF(SUM($Q$44:$Q$46) = 0, "-", SUM($Q$44:$Q$46))</f>
        <v>99.999999999999986</v>
      </c>
      <c r="R47" s="22">
        <f>IF(SUM($R$44:$R$46) = 0, "-", SUM($R$44:$R$46))</f>
        <v>100</v>
      </c>
      <c r="S47" s="22">
        <f>IF(SUM($S$44:$S$46) = 0, "-", SUM($S$44:$S$46))</f>
        <v>100</v>
      </c>
      <c r="T47" s="9"/>
      <c r="U47" s="9"/>
      <c r="V47" s="9"/>
      <c r="W47" s="9"/>
      <c r="X47" s="9"/>
      <c r="Y47" s="9"/>
      <c r="Z47" s="9"/>
      <c r="AA47" s="9"/>
    </row>
    <row r="49" spans="1:27" ht="12" customHeight="1" x14ac:dyDescent="0.55000000000000004">
      <c r="A49" s="32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</row>
    <row r="50" spans="1:27" ht="12" customHeight="1" x14ac:dyDescent="0.55000000000000004">
      <c r="B50" s="2"/>
      <c r="C50" s="3"/>
      <c r="D50" s="30" t="s">
        <v>1</v>
      </c>
      <c r="E50" s="33"/>
      <c r="F50" s="33"/>
      <c r="G50" s="33"/>
      <c r="H50" s="33"/>
      <c r="I50" s="33"/>
      <c r="J50" s="33"/>
      <c r="K50" s="31"/>
      <c r="L50" s="30" t="s">
        <v>2</v>
      </c>
      <c r="M50" s="33"/>
      <c r="N50" s="33"/>
      <c r="O50" s="33"/>
      <c r="P50" s="33"/>
      <c r="Q50" s="33"/>
      <c r="R50" s="33"/>
      <c r="S50" s="31"/>
    </row>
    <row r="51" spans="1:27" ht="90" customHeight="1" x14ac:dyDescent="0.55000000000000004">
      <c r="B51" s="4"/>
      <c r="D51" s="25" t="s">
        <v>181</v>
      </c>
      <c r="E51" s="25" t="s">
        <v>184</v>
      </c>
      <c r="F51" s="25" t="s">
        <v>185</v>
      </c>
      <c r="G51" s="25" t="s">
        <v>186</v>
      </c>
      <c r="H51" s="25" t="s">
        <v>187</v>
      </c>
      <c r="I51" s="25" t="s">
        <v>188</v>
      </c>
      <c r="J51" s="25" t="s">
        <v>189</v>
      </c>
      <c r="K51" s="25" t="s">
        <v>182</v>
      </c>
      <c r="L51" s="25" t="s">
        <v>181</v>
      </c>
      <c r="M51" s="25" t="s">
        <v>184</v>
      </c>
      <c r="N51" s="25" t="s">
        <v>185</v>
      </c>
      <c r="O51" s="25" t="s">
        <v>186</v>
      </c>
      <c r="P51" s="25" t="s">
        <v>187</v>
      </c>
      <c r="Q51" s="25" t="s">
        <v>188</v>
      </c>
      <c r="R51" s="25" t="s">
        <v>189</v>
      </c>
      <c r="S51" s="25" t="s">
        <v>182</v>
      </c>
    </row>
    <row r="52" spans="1:27" ht="12" customHeight="1" x14ac:dyDescent="0.55000000000000004">
      <c r="B52" s="4"/>
      <c r="D52" s="5"/>
      <c r="E52" s="5"/>
      <c r="F52" s="5"/>
      <c r="G52" s="5"/>
      <c r="H52" s="5"/>
      <c r="I52" s="5"/>
      <c r="J52" s="5"/>
      <c r="K52" s="5"/>
      <c r="L52" s="5">
        <v>414</v>
      </c>
      <c r="M52" s="5">
        <v>156</v>
      </c>
      <c r="N52" s="5">
        <v>43</v>
      </c>
      <c r="O52" s="5">
        <v>49</v>
      </c>
      <c r="P52" s="5">
        <v>64</v>
      </c>
      <c r="Q52" s="5">
        <v>57</v>
      </c>
      <c r="R52" s="5">
        <v>45</v>
      </c>
      <c r="S52" s="5">
        <v>0</v>
      </c>
    </row>
    <row r="53" spans="1:27" ht="12" customHeight="1" x14ac:dyDescent="0.55000000000000004">
      <c r="B53" s="6" t="s">
        <v>28</v>
      </c>
      <c r="C53" s="3"/>
      <c r="D53" s="7">
        <v>381</v>
      </c>
      <c r="E53" s="7">
        <v>138</v>
      </c>
      <c r="F53" s="7">
        <v>38</v>
      </c>
      <c r="G53" s="7">
        <v>47</v>
      </c>
      <c r="H53" s="7">
        <v>60</v>
      </c>
      <c r="I53" s="7">
        <v>54</v>
      </c>
      <c r="J53" s="7">
        <v>44</v>
      </c>
      <c r="K53" s="7">
        <v>0</v>
      </c>
      <c r="L53" s="8">
        <f>IFERROR(100*$D53/$L$52, "-")</f>
        <v>92.028985507246375</v>
      </c>
      <c r="M53" s="8">
        <f>IFERROR(100*$E53/$M$52, "-")</f>
        <v>88.461538461538467</v>
      </c>
      <c r="N53" s="8">
        <f>IFERROR(100*$F53/$N$52, "-")</f>
        <v>88.372093023255815</v>
      </c>
      <c r="O53" s="8">
        <f>IFERROR(100*$G53/$O$52, "-")</f>
        <v>95.91836734693878</v>
      </c>
      <c r="P53" s="8">
        <f>IFERROR(100*$H53/$P$52, "-")</f>
        <v>93.75</v>
      </c>
      <c r="Q53" s="8">
        <f>IFERROR(100*$I53/$Q$52, "-")</f>
        <v>94.736842105263165</v>
      </c>
      <c r="R53" s="8">
        <f>IFERROR(100*$J53/$R$52, "-")</f>
        <v>97.777777777777771</v>
      </c>
      <c r="S53" s="8" t="str">
        <f>IFERROR(100*$K53/$S$52, "-")</f>
        <v>-</v>
      </c>
      <c r="T53" s="9"/>
      <c r="U53" s="9"/>
      <c r="V53" s="9"/>
      <c r="W53" s="9"/>
      <c r="X53" s="9"/>
      <c r="Y53" s="9"/>
      <c r="Z53" s="9"/>
      <c r="AA53" s="9"/>
    </row>
    <row r="54" spans="1:27" ht="12" customHeight="1" x14ac:dyDescent="0.55000000000000004">
      <c r="B54" s="10" t="s">
        <v>29</v>
      </c>
      <c r="C54" s="11"/>
      <c r="D54" s="12">
        <v>46</v>
      </c>
      <c r="E54" s="12">
        <v>10</v>
      </c>
      <c r="F54" s="12">
        <v>6</v>
      </c>
      <c r="G54" s="12">
        <v>8</v>
      </c>
      <c r="H54" s="12">
        <v>6</v>
      </c>
      <c r="I54" s="12">
        <v>8</v>
      </c>
      <c r="J54" s="12">
        <v>8</v>
      </c>
      <c r="K54" s="12">
        <v>0</v>
      </c>
      <c r="L54" s="13">
        <f t="shared" ref="L54:L58" si="32">IFERROR(100*$D54/$L$52, "-")</f>
        <v>11.111111111111111</v>
      </c>
      <c r="M54" s="13">
        <f t="shared" ref="M54:M58" si="33">IFERROR(100*$E54/$M$52, "-")</f>
        <v>6.4102564102564106</v>
      </c>
      <c r="N54" s="13">
        <f t="shared" ref="N54:N58" si="34">IFERROR(100*$F54/$N$52, "-")</f>
        <v>13.953488372093023</v>
      </c>
      <c r="O54" s="13">
        <f t="shared" ref="O54:O58" si="35">IFERROR(100*$G54/$O$52, "-")</f>
        <v>16.326530612244898</v>
      </c>
      <c r="P54" s="13">
        <f t="shared" ref="P54:P58" si="36">IFERROR(100*$H54/$P$52, "-")</f>
        <v>9.375</v>
      </c>
      <c r="Q54" s="13">
        <f t="shared" ref="Q54:Q58" si="37">IFERROR(100*$I54/$Q$52, "-")</f>
        <v>14.035087719298245</v>
      </c>
      <c r="R54" s="13">
        <f t="shared" ref="R54:R58" si="38">IFERROR(100*$J54/$R$52, "-")</f>
        <v>17.777777777777779</v>
      </c>
      <c r="S54" s="13" t="str">
        <f t="shared" ref="S54:S58" si="39">IFERROR(100*$K54/$S$52, "-")</f>
        <v>-</v>
      </c>
      <c r="T54" s="9"/>
      <c r="U54" s="9"/>
      <c r="V54" s="9"/>
      <c r="W54" s="9"/>
      <c r="X54" s="9"/>
      <c r="Y54" s="9"/>
      <c r="Z54" s="9"/>
      <c r="AA54" s="9"/>
    </row>
    <row r="55" spans="1:27" ht="12" customHeight="1" x14ac:dyDescent="0.55000000000000004">
      <c r="B55" s="14" t="s">
        <v>30</v>
      </c>
      <c r="D55" s="15">
        <v>26</v>
      </c>
      <c r="E55" s="15">
        <v>7</v>
      </c>
      <c r="F55" s="15">
        <v>5</v>
      </c>
      <c r="G55" s="15">
        <v>7</v>
      </c>
      <c r="H55" s="15">
        <v>4</v>
      </c>
      <c r="I55" s="15">
        <v>2</v>
      </c>
      <c r="J55" s="15">
        <v>1</v>
      </c>
      <c r="K55" s="15">
        <v>0</v>
      </c>
      <c r="L55" s="16">
        <f t="shared" si="32"/>
        <v>6.2801932367149762</v>
      </c>
      <c r="M55" s="16">
        <f t="shared" si="33"/>
        <v>4.4871794871794872</v>
      </c>
      <c r="N55" s="16">
        <f t="shared" si="34"/>
        <v>11.627906976744185</v>
      </c>
      <c r="O55" s="16">
        <f t="shared" si="35"/>
        <v>14.285714285714286</v>
      </c>
      <c r="P55" s="16">
        <f t="shared" si="36"/>
        <v>6.25</v>
      </c>
      <c r="Q55" s="16">
        <f t="shared" si="37"/>
        <v>3.5087719298245612</v>
      </c>
      <c r="R55" s="16">
        <f t="shared" si="38"/>
        <v>2.2222222222222223</v>
      </c>
      <c r="S55" s="16" t="str">
        <f t="shared" si="39"/>
        <v>-</v>
      </c>
      <c r="T55" s="9"/>
      <c r="U55" s="9"/>
      <c r="V55" s="9"/>
      <c r="W55" s="9"/>
      <c r="X55" s="9"/>
      <c r="Y55" s="9"/>
      <c r="Z55" s="9"/>
      <c r="AA55" s="9"/>
    </row>
    <row r="56" spans="1:27" ht="12" customHeight="1" x14ac:dyDescent="0.55000000000000004">
      <c r="B56" s="10" t="s">
        <v>31</v>
      </c>
      <c r="C56" s="11"/>
      <c r="D56" s="12">
        <v>95</v>
      </c>
      <c r="E56" s="12">
        <v>26</v>
      </c>
      <c r="F56" s="12">
        <v>14</v>
      </c>
      <c r="G56" s="12">
        <v>13</v>
      </c>
      <c r="H56" s="12">
        <v>15</v>
      </c>
      <c r="I56" s="12">
        <v>17</v>
      </c>
      <c r="J56" s="12">
        <v>10</v>
      </c>
      <c r="K56" s="12">
        <v>0</v>
      </c>
      <c r="L56" s="13">
        <f t="shared" si="32"/>
        <v>22.946859903381643</v>
      </c>
      <c r="M56" s="13">
        <f t="shared" si="33"/>
        <v>16.666666666666668</v>
      </c>
      <c r="N56" s="13">
        <f t="shared" si="34"/>
        <v>32.558139534883722</v>
      </c>
      <c r="O56" s="13">
        <f t="shared" si="35"/>
        <v>26.530612244897959</v>
      </c>
      <c r="P56" s="13">
        <f t="shared" si="36"/>
        <v>23.4375</v>
      </c>
      <c r="Q56" s="13">
        <f t="shared" si="37"/>
        <v>29.82456140350877</v>
      </c>
      <c r="R56" s="13">
        <f t="shared" si="38"/>
        <v>22.222222222222221</v>
      </c>
      <c r="S56" s="13" t="str">
        <f t="shared" si="39"/>
        <v>-</v>
      </c>
      <c r="T56" s="9"/>
      <c r="U56" s="9"/>
      <c r="V56" s="9"/>
      <c r="W56" s="9"/>
      <c r="X56" s="9"/>
      <c r="Y56" s="9"/>
      <c r="Z56" s="9"/>
      <c r="AA56" s="9"/>
    </row>
    <row r="57" spans="1:27" ht="12" customHeight="1" x14ac:dyDescent="0.55000000000000004">
      <c r="B57" s="14" t="s">
        <v>23</v>
      </c>
      <c r="D57" s="15">
        <v>16</v>
      </c>
      <c r="E57" s="15">
        <v>6</v>
      </c>
      <c r="F57" s="15">
        <v>2</v>
      </c>
      <c r="G57" s="15">
        <v>2</v>
      </c>
      <c r="H57" s="15">
        <v>3</v>
      </c>
      <c r="I57" s="15">
        <v>2</v>
      </c>
      <c r="J57" s="15">
        <v>1</v>
      </c>
      <c r="K57" s="15">
        <v>0</v>
      </c>
      <c r="L57" s="16">
        <f t="shared" si="32"/>
        <v>3.8647342995169081</v>
      </c>
      <c r="M57" s="16">
        <f t="shared" si="33"/>
        <v>3.8461538461538463</v>
      </c>
      <c r="N57" s="16">
        <f t="shared" si="34"/>
        <v>4.6511627906976747</v>
      </c>
      <c r="O57" s="16">
        <f t="shared" si="35"/>
        <v>4.0816326530612246</v>
      </c>
      <c r="P57" s="16">
        <f t="shared" si="36"/>
        <v>4.6875</v>
      </c>
      <c r="Q57" s="16">
        <f t="shared" si="37"/>
        <v>3.5087719298245612</v>
      </c>
      <c r="R57" s="16">
        <f t="shared" si="38"/>
        <v>2.2222222222222223</v>
      </c>
      <c r="S57" s="16" t="str">
        <f t="shared" si="39"/>
        <v>-</v>
      </c>
      <c r="T57" s="9"/>
      <c r="U57" s="9"/>
      <c r="V57" s="9"/>
      <c r="W57" s="9"/>
      <c r="X57" s="9"/>
      <c r="Y57" s="9"/>
      <c r="Z57" s="9"/>
      <c r="AA57" s="9"/>
    </row>
    <row r="58" spans="1:27" ht="12" customHeight="1" x14ac:dyDescent="0.55000000000000004">
      <c r="B58" s="17" t="s">
        <v>182</v>
      </c>
      <c r="C58" s="18"/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20">
        <f t="shared" si="32"/>
        <v>0</v>
      </c>
      <c r="M58" s="20">
        <f t="shared" si="33"/>
        <v>0</v>
      </c>
      <c r="N58" s="20">
        <f t="shared" si="34"/>
        <v>0</v>
      </c>
      <c r="O58" s="20">
        <f t="shared" si="35"/>
        <v>0</v>
      </c>
      <c r="P58" s="20">
        <f t="shared" si="36"/>
        <v>0</v>
      </c>
      <c r="Q58" s="20">
        <f t="shared" si="37"/>
        <v>0</v>
      </c>
      <c r="R58" s="20">
        <f t="shared" si="38"/>
        <v>0</v>
      </c>
      <c r="S58" s="20" t="str">
        <f t="shared" si="39"/>
        <v>-</v>
      </c>
      <c r="T58" s="9"/>
      <c r="U58" s="9"/>
      <c r="V58" s="9"/>
      <c r="W58" s="9"/>
      <c r="X58" s="9"/>
      <c r="Y58" s="9"/>
      <c r="Z58" s="9"/>
      <c r="AA58" s="9"/>
    </row>
    <row r="59" spans="1:27" ht="12" customHeight="1" x14ac:dyDescent="0.55000000000000004">
      <c r="B59" s="30" t="s">
        <v>7</v>
      </c>
      <c r="C59" s="31"/>
      <c r="D59" s="21">
        <v>414</v>
      </c>
      <c r="E59" s="21">
        <v>156</v>
      </c>
      <c r="F59" s="21">
        <v>43</v>
      </c>
      <c r="G59" s="21">
        <v>49</v>
      </c>
      <c r="H59" s="21">
        <v>64</v>
      </c>
      <c r="I59" s="21">
        <v>57</v>
      </c>
      <c r="J59" s="21">
        <v>45</v>
      </c>
      <c r="K59" s="21">
        <v>0</v>
      </c>
      <c r="L59" s="22" t="s">
        <v>6</v>
      </c>
      <c r="M59" s="22" t="s">
        <v>6</v>
      </c>
      <c r="N59" s="22" t="s">
        <v>6</v>
      </c>
      <c r="O59" s="22" t="s">
        <v>6</v>
      </c>
      <c r="P59" s="22" t="s">
        <v>6</v>
      </c>
      <c r="Q59" s="22" t="s">
        <v>6</v>
      </c>
      <c r="R59" s="22" t="s">
        <v>6</v>
      </c>
      <c r="S59" s="22" t="s">
        <v>6</v>
      </c>
      <c r="T59" s="9"/>
      <c r="U59" s="9"/>
      <c r="V59" s="9"/>
      <c r="W59" s="9"/>
      <c r="X59" s="9"/>
      <c r="Y59" s="9"/>
      <c r="Z59" s="9"/>
      <c r="AA59" s="9"/>
    </row>
    <row r="61" spans="1:27" ht="12" customHeight="1" x14ac:dyDescent="0.55000000000000004">
      <c r="A61" s="32" t="s">
        <v>32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</row>
    <row r="62" spans="1:27" ht="12" customHeight="1" x14ac:dyDescent="0.55000000000000004">
      <c r="B62" s="2"/>
      <c r="C62" s="3"/>
      <c r="D62" s="30" t="s">
        <v>1</v>
      </c>
      <c r="E62" s="33"/>
      <c r="F62" s="33"/>
      <c r="G62" s="33"/>
      <c r="H62" s="33"/>
      <c r="I62" s="33"/>
      <c r="J62" s="33"/>
      <c r="K62" s="31"/>
      <c r="L62" s="30" t="s">
        <v>2</v>
      </c>
      <c r="M62" s="33"/>
      <c r="N62" s="33"/>
      <c r="O62" s="33"/>
      <c r="P62" s="33"/>
      <c r="Q62" s="33"/>
      <c r="R62" s="33"/>
      <c r="S62" s="31"/>
    </row>
    <row r="63" spans="1:27" ht="90" customHeight="1" x14ac:dyDescent="0.55000000000000004">
      <c r="B63" s="4"/>
      <c r="D63" s="25" t="s">
        <v>181</v>
      </c>
      <c r="E63" s="25" t="s">
        <v>184</v>
      </c>
      <c r="F63" s="25" t="s">
        <v>185</v>
      </c>
      <c r="G63" s="25" t="s">
        <v>186</v>
      </c>
      <c r="H63" s="25" t="s">
        <v>187</v>
      </c>
      <c r="I63" s="25" t="s">
        <v>188</v>
      </c>
      <c r="J63" s="25" t="s">
        <v>189</v>
      </c>
      <c r="K63" s="25" t="s">
        <v>182</v>
      </c>
      <c r="L63" s="25" t="s">
        <v>181</v>
      </c>
      <c r="M63" s="25" t="s">
        <v>184</v>
      </c>
      <c r="N63" s="25" t="s">
        <v>185</v>
      </c>
      <c r="O63" s="25" t="s">
        <v>186</v>
      </c>
      <c r="P63" s="25" t="s">
        <v>187</v>
      </c>
      <c r="Q63" s="25" t="s">
        <v>188</v>
      </c>
      <c r="R63" s="25" t="s">
        <v>189</v>
      </c>
      <c r="S63" s="25" t="s">
        <v>182</v>
      </c>
    </row>
    <row r="64" spans="1:27" ht="12" customHeight="1" x14ac:dyDescent="0.55000000000000004">
      <c r="B64" s="4"/>
      <c r="D64" s="5"/>
      <c r="E64" s="5"/>
      <c r="F64" s="5"/>
      <c r="G64" s="5"/>
      <c r="H64" s="5"/>
      <c r="I64" s="5"/>
      <c r="J64" s="5"/>
      <c r="K64" s="5"/>
      <c r="L64" s="5">
        <v>1585</v>
      </c>
      <c r="M64" s="5">
        <v>633</v>
      </c>
      <c r="N64" s="5">
        <v>223</v>
      </c>
      <c r="O64" s="5">
        <v>139</v>
      </c>
      <c r="P64" s="5">
        <v>250</v>
      </c>
      <c r="Q64" s="5">
        <v>217</v>
      </c>
      <c r="R64" s="5">
        <v>122</v>
      </c>
      <c r="S64" s="5">
        <v>1</v>
      </c>
    </row>
    <row r="65" spans="1:27" ht="12" customHeight="1" x14ac:dyDescent="0.55000000000000004">
      <c r="B65" s="6" t="s">
        <v>33</v>
      </c>
      <c r="C65" s="3"/>
      <c r="D65" s="7">
        <v>1182</v>
      </c>
      <c r="E65" s="7">
        <v>473</v>
      </c>
      <c r="F65" s="7">
        <v>186</v>
      </c>
      <c r="G65" s="7">
        <v>97</v>
      </c>
      <c r="H65" s="7">
        <v>183</v>
      </c>
      <c r="I65" s="7">
        <v>159</v>
      </c>
      <c r="J65" s="7">
        <v>83</v>
      </c>
      <c r="K65" s="7">
        <v>1</v>
      </c>
      <c r="L65" s="8">
        <f>IFERROR(100*$D65/$L$64, "-")</f>
        <v>74.574132492113563</v>
      </c>
      <c r="M65" s="8">
        <f>IFERROR(100*$E65/$M$64, "-")</f>
        <v>74.723538704581358</v>
      </c>
      <c r="N65" s="8">
        <f>IFERROR(100*$F65/$N$64, "-")</f>
        <v>83.408071748878925</v>
      </c>
      <c r="O65" s="8">
        <f>IFERROR(100*$G65/$O$64, "-")</f>
        <v>69.7841726618705</v>
      </c>
      <c r="P65" s="8">
        <f>IFERROR(100*$H65/$P$64, "-")</f>
        <v>73.2</v>
      </c>
      <c r="Q65" s="8">
        <f>IFERROR(100*$I65/$Q$64, "-")</f>
        <v>73.271889400921665</v>
      </c>
      <c r="R65" s="8">
        <f>IFERROR(100*$J65/$R$64, "-")</f>
        <v>68.032786885245898</v>
      </c>
      <c r="S65" s="8">
        <f>IFERROR(100*$K65/$S$64, "-")</f>
        <v>100</v>
      </c>
      <c r="T65" s="9"/>
      <c r="U65" s="9"/>
      <c r="V65" s="9"/>
      <c r="W65" s="9"/>
      <c r="X65" s="9"/>
      <c r="Y65" s="9"/>
      <c r="Z65" s="9"/>
      <c r="AA65" s="9"/>
    </row>
    <row r="66" spans="1:27" ht="12" customHeight="1" x14ac:dyDescent="0.55000000000000004">
      <c r="B66" s="10" t="s">
        <v>34</v>
      </c>
      <c r="C66" s="11"/>
      <c r="D66" s="12">
        <v>442</v>
      </c>
      <c r="E66" s="12">
        <v>194</v>
      </c>
      <c r="F66" s="12">
        <v>83</v>
      </c>
      <c r="G66" s="12">
        <v>35</v>
      </c>
      <c r="H66" s="12">
        <v>58</v>
      </c>
      <c r="I66" s="12">
        <v>55</v>
      </c>
      <c r="J66" s="12">
        <v>17</v>
      </c>
      <c r="K66" s="12">
        <v>0</v>
      </c>
      <c r="L66" s="13">
        <f t="shared" ref="L66:L74" si="40">IFERROR(100*$D66/$L$64, "-")</f>
        <v>27.886435331230285</v>
      </c>
      <c r="M66" s="13">
        <f t="shared" ref="M66:M74" si="41">IFERROR(100*$E66/$M$64, "-")</f>
        <v>30.647709320695103</v>
      </c>
      <c r="N66" s="13">
        <f t="shared" ref="N66:N74" si="42">IFERROR(100*$F66/$N$64, "-")</f>
        <v>37.219730941704036</v>
      </c>
      <c r="O66" s="13">
        <f t="shared" ref="O66:O74" si="43">IFERROR(100*$G66/$O$64, "-")</f>
        <v>25.179856115107913</v>
      </c>
      <c r="P66" s="13">
        <f t="shared" ref="P66:P74" si="44">IFERROR(100*$H66/$P$64, "-")</f>
        <v>23.2</v>
      </c>
      <c r="Q66" s="13">
        <f t="shared" ref="Q66:Q74" si="45">IFERROR(100*$I66/$Q$64, "-")</f>
        <v>25.345622119815669</v>
      </c>
      <c r="R66" s="13">
        <f t="shared" ref="R66:R74" si="46">IFERROR(100*$J66/$R$64, "-")</f>
        <v>13.934426229508198</v>
      </c>
      <c r="S66" s="13">
        <f t="shared" ref="S66:S74" si="47">IFERROR(100*$K66/$S$64, "-")</f>
        <v>0</v>
      </c>
      <c r="T66" s="9"/>
      <c r="U66" s="9"/>
      <c r="V66" s="9"/>
      <c r="W66" s="9"/>
      <c r="X66" s="9"/>
      <c r="Y66" s="9"/>
      <c r="Z66" s="9"/>
      <c r="AA66" s="9"/>
    </row>
    <row r="67" spans="1:27" ht="12" customHeight="1" x14ac:dyDescent="0.55000000000000004">
      <c r="B67" s="14" t="s">
        <v>35</v>
      </c>
      <c r="D67" s="15">
        <v>180</v>
      </c>
      <c r="E67" s="15">
        <v>67</v>
      </c>
      <c r="F67" s="15">
        <v>22</v>
      </c>
      <c r="G67" s="15">
        <v>11</v>
      </c>
      <c r="H67" s="15">
        <v>31</v>
      </c>
      <c r="I67" s="15">
        <v>28</v>
      </c>
      <c r="J67" s="15">
        <v>21</v>
      </c>
      <c r="K67" s="15">
        <v>0</v>
      </c>
      <c r="L67" s="16">
        <f t="shared" si="40"/>
        <v>11.356466876971609</v>
      </c>
      <c r="M67" s="16">
        <f t="shared" si="41"/>
        <v>10.584518167456556</v>
      </c>
      <c r="N67" s="16">
        <f t="shared" si="42"/>
        <v>9.8654708520179373</v>
      </c>
      <c r="O67" s="16">
        <f t="shared" si="43"/>
        <v>7.9136690647482011</v>
      </c>
      <c r="P67" s="16">
        <f t="shared" si="44"/>
        <v>12.4</v>
      </c>
      <c r="Q67" s="16">
        <f t="shared" si="45"/>
        <v>12.903225806451612</v>
      </c>
      <c r="R67" s="16">
        <f t="shared" si="46"/>
        <v>17.21311475409836</v>
      </c>
      <c r="S67" s="16">
        <f t="shared" si="47"/>
        <v>0</v>
      </c>
      <c r="T67" s="9"/>
      <c r="U67" s="9"/>
      <c r="V67" s="9"/>
      <c r="W67" s="9"/>
      <c r="X67" s="9"/>
      <c r="Y67" s="9"/>
      <c r="Z67" s="9"/>
      <c r="AA67" s="9"/>
    </row>
    <row r="68" spans="1:27" ht="12" customHeight="1" x14ac:dyDescent="0.55000000000000004">
      <c r="B68" s="10" t="s">
        <v>36</v>
      </c>
      <c r="C68" s="11"/>
      <c r="D68" s="12">
        <v>16</v>
      </c>
      <c r="E68" s="12">
        <v>6</v>
      </c>
      <c r="F68" s="12">
        <v>3</v>
      </c>
      <c r="G68" s="12">
        <v>1</v>
      </c>
      <c r="H68" s="12">
        <v>5</v>
      </c>
      <c r="I68" s="12">
        <v>1</v>
      </c>
      <c r="J68" s="12">
        <v>0</v>
      </c>
      <c r="K68" s="12">
        <v>0</v>
      </c>
      <c r="L68" s="13">
        <f t="shared" si="40"/>
        <v>1.0094637223974763</v>
      </c>
      <c r="M68" s="13">
        <f t="shared" si="41"/>
        <v>0.94786729857819907</v>
      </c>
      <c r="N68" s="13">
        <f t="shared" si="42"/>
        <v>1.3452914798206279</v>
      </c>
      <c r="O68" s="13">
        <f t="shared" si="43"/>
        <v>0.71942446043165464</v>
      </c>
      <c r="P68" s="13">
        <f t="shared" si="44"/>
        <v>2</v>
      </c>
      <c r="Q68" s="13">
        <f t="shared" si="45"/>
        <v>0.46082949308755761</v>
      </c>
      <c r="R68" s="13">
        <f t="shared" si="46"/>
        <v>0</v>
      </c>
      <c r="S68" s="13">
        <f t="shared" si="47"/>
        <v>0</v>
      </c>
      <c r="T68" s="9"/>
      <c r="U68" s="9"/>
      <c r="V68" s="9"/>
      <c r="W68" s="9"/>
      <c r="X68" s="9"/>
      <c r="Y68" s="9"/>
      <c r="Z68" s="9"/>
      <c r="AA68" s="9"/>
    </row>
    <row r="69" spans="1:27" ht="12" customHeight="1" x14ac:dyDescent="0.55000000000000004">
      <c r="B69" s="14" t="s">
        <v>37</v>
      </c>
      <c r="D69" s="15">
        <v>2</v>
      </c>
      <c r="E69" s="15">
        <v>2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K69" s="15">
        <v>0</v>
      </c>
      <c r="L69" s="16">
        <f t="shared" si="40"/>
        <v>0.12618296529968454</v>
      </c>
      <c r="M69" s="16">
        <f t="shared" si="41"/>
        <v>0.31595576619273302</v>
      </c>
      <c r="N69" s="16">
        <f t="shared" si="42"/>
        <v>0</v>
      </c>
      <c r="O69" s="16">
        <f t="shared" si="43"/>
        <v>0</v>
      </c>
      <c r="P69" s="16">
        <f t="shared" si="44"/>
        <v>0</v>
      </c>
      <c r="Q69" s="16">
        <f t="shared" si="45"/>
        <v>0</v>
      </c>
      <c r="R69" s="16">
        <f t="shared" si="46"/>
        <v>0</v>
      </c>
      <c r="S69" s="16">
        <f t="shared" si="47"/>
        <v>0</v>
      </c>
      <c r="T69" s="9"/>
      <c r="U69" s="9"/>
      <c r="V69" s="9"/>
      <c r="W69" s="9"/>
      <c r="X69" s="9"/>
      <c r="Y69" s="9"/>
      <c r="Z69" s="9"/>
      <c r="AA69" s="9"/>
    </row>
    <row r="70" spans="1:27" ht="12" customHeight="1" x14ac:dyDescent="0.55000000000000004">
      <c r="B70" s="10" t="s">
        <v>38</v>
      </c>
      <c r="C70" s="11"/>
      <c r="D70" s="12">
        <v>157</v>
      </c>
      <c r="E70" s="12">
        <v>69</v>
      </c>
      <c r="F70" s="12">
        <v>20</v>
      </c>
      <c r="G70" s="12">
        <v>7</v>
      </c>
      <c r="H70" s="12">
        <v>25</v>
      </c>
      <c r="I70" s="12">
        <v>23</v>
      </c>
      <c r="J70" s="12">
        <v>12</v>
      </c>
      <c r="K70" s="12">
        <v>1</v>
      </c>
      <c r="L70" s="13">
        <f t="shared" si="40"/>
        <v>9.9053627760252372</v>
      </c>
      <c r="M70" s="13">
        <f t="shared" si="41"/>
        <v>10.900473933649289</v>
      </c>
      <c r="N70" s="13">
        <f t="shared" si="42"/>
        <v>8.9686098654708513</v>
      </c>
      <c r="O70" s="13">
        <f t="shared" si="43"/>
        <v>5.0359712230215825</v>
      </c>
      <c r="P70" s="13">
        <f t="shared" si="44"/>
        <v>10</v>
      </c>
      <c r="Q70" s="13">
        <f t="shared" si="45"/>
        <v>10.599078341013826</v>
      </c>
      <c r="R70" s="13">
        <f t="shared" si="46"/>
        <v>9.8360655737704921</v>
      </c>
      <c r="S70" s="13">
        <f t="shared" si="47"/>
        <v>100</v>
      </c>
      <c r="T70" s="9"/>
      <c r="U70" s="9"/>
      <c r="V70" s="9"/>
      <c r="W70" s="9"/>
      <c r="X70" s="9"/>
      <c r="Y70" s="9"/>
      <c r="Z70" s="9"/>
      <c r="AA70" s="9"/>
    </row>
    <row r="71" spans="1:27" ht="12" customHeight="1" x14ac:dyDescent="0.55000000000000004">
      <c r="B71" s="14" t="s">
        <v>39</v>
      </c>
      <c r="D71" s="15">
        <v>584</v>
      </c>
      <c r="E71" s="15">
        <v>240</v>
      </c>
      <c r="F71" s="15">
        <v>86</v>
      </c>
      <c r="G71" s="15">
        <v>46</v>
      </c>
      <c r="H71" s="15">
        <v>94</v>
      </c>
      <c r="I71" s="15">
        <v>70</v>
      </c>
      <c r="J71" s="15">
        <v>47</v>
      </c>
      <c r="K71" s="15">
        <v>1</v>
      </c>
      <c r="L71" s="16">
        <f t="shared" si="40"/>
        <v>36.845425867507885</v>
      </c>
      <c r="M71" s="16">
        <f t="shared" si="41"/>
        <v>37.914691943127963</v>
      </c>
      <c r="N71" s="16">
        <f t="shared" si="42"/>
        <v>38.565022421524667</v>
      </c>
      <c r="O71" s="16">
        <f t="shared" si="43"/>
        <v>33.093525179856115</v>
      </c>
      <c r="P71" s="16">
        <f t="shared" si="44"/>
        <v>37.6</v>
      </c>
      <c r="Q71" s="16">
        <f t="shared" si="45"/>
        <v>32.258064516129032</v>
      </c>
      <c r="R71" s="16">
        <f t="shared" si="46"/>
        <v>38.524590163934427</v>
      </c>
      <c r="S71" s="16">
        <f t="shared" si="47"/>
        <v>100</v>
      </c>
      <c r="T71" s="9"/>
      <c r="U71" s="9"/>
      <c r="V71" s="9"/>
      <c r="W71" s="9"/>
      <c r="X71" s="9"/>
      <c r="Y71" s="9"/>
      <c r="Z71" s="9"/>
      <c r="AA71" s="9"/>
    </row>
    <row r="72" spans="1:27" ht="12" customHeight="1" x14ac:dyDescent="0.55000000000000004">
      <c r="B72" s="10" t="s">
        <v>23</v>
      </c>
      <c r="C72" s="11"/>
      <c r="D72" s="12">
        <v>46</v>
      </c>
      <c r="E72" s="12">
        <v>15</v>
      </c>
      <c r="F72" s="12">
        <v>5</v>
      </c>
      <c r="G72" s="12">
        <v>3</v>
      </c>
      <c r="H72" s="12">
        <v>13</v>
      </c>
      <c r="I72" s="12">
        <v>10</v>
      </c>
      <c r="J72" s="12">
        <v>0</v>
      </c>
      <c r="K72" s="12">
        <v>0</v>
      </c>
      <c r="L72" s="13">
        <f t="shared" si="40"/>
        <v>2.9022082018927446</v>
      </c>
      <c r="M72" s="13">
        <f t="shared" si="41"/>
        <v>2.3696682464454977</v>
      </c>
      <c r="N72" s="13">
        <f t="shared" si="42"/>
        <v>2.2421524663677128</v>
      </c>
      <c r="O72" s="13">
        <f t="shared" si="43"/>
        <v>2.1582733812949639</v>
      </c>
      <c r="P72" s="13">
        <f t="shared" si="44"/>
        <v>5.2</v>
      </c>
      <c r="Q72" s="13">
        <f t="shared" si="45"/>
        <v>4.6082949308755756</v>
      </c>
      <c r="R72" s="13">
        <f t="shared" si="46"/>
        <v>0</v>
      </c>
      <c r="S72" s="13">
        <f t="shared" si="47"/>
        <v>0</v>
      </c>
      <c r="T72" s="9"/>
      <c r="U72" s="9"/>
      <c r="V72" s="9"/>
      <c r="W72" s="9"/>
      <c r="X72" s="9"/>
      <c r="Y72" s="9"/>
      <c r="Z72" s="9"/>
      <c r="AA72" s="9"/>
    </row>
    <row r="73" spans="1:27" ht="12" customHeight="1" x14ac:dyDescent="0.55000000000000004">
      <c r="B73" s="14" t="s">
        <v>17</v>
      </c>
      <c r="D73" s="15">
        <v>169</v>
      </c>
      <c r="E73" s="15">
        <v>64</v>
      </c>
      <c r="F73" s="15">
        <v>14</v>
      </c>
      <c r="G73" s="15">
        <v>23</v>
      </c>
      <c r="H73" s="15">
        <v>26</v>
      </c>
      <c r="I73" s="15">
        <v>30</v>
      </c>
      <c r="J73" s="15">
        <v>12</v>
      </c>
      <c r="K73" s="15">
        <v>0</v>
      </c>
      <c r="L73" s="16">
        <f t="shared" si="40"/>
        <v>10.662460567823343</v>
      </c>
      <c r="M73" s="16">
        <f t="shared" si="41"/>
        <v>10.110584518167457</v>
      </c>
      <c r="N73" s="16">
        <f t="shared" si="42"/>
        <v>6.2780269058295968</v>
      </c>
      <c r="O73" s="16">
        <f t="shared" si="43"/>
        <v>16.546762589928058</v>
      </c>
      <c r="P73" s="16">
        <f t="shared" si="44"/>
        <v>10.4</v>
      </c>
      <c r="Q73" s="16">
        <f t="shared" si="45"/>
        <v>13.824884792626728</v>
      </c>
      <c r="R73" s="16">
        <f t="shared" si="46"/>
        <v>9.8360655737704921</v>
      </c>
      <c r="S73" s="16">
        <f t="shared" si="47"/>
        <v>0</v>
      </c>
      <c r="T73" s="9"/>
      <c r="U73" s="9"/>
      <c r="V73" s="9"/>
      <c r="W73" s="9"/>
      <c r="X73" s="9"/>
      <c r="Y73" s="9"/>
      <c r="Z73" s="9"/>
      <c r="AA73" s="9"/>
    </row>
    <row r="74" spans="1:27" ht="12" customHeight="1" x14ac:dyDescent="0.55000000000000004">
      <c r="B74" s="17" t="s">
        <v>182</v>
      </c>
      <c r="C74" s="18"/>
      <c r="D74" s="19">
        <v>63</v>
      </c>
      <c r="E74" s="19">
        <v>27</v>
      </c>
      <c r="F74" s="19">
        <v>6</v>
      </c>
      <c r="G74" s="19">
        <v>3</v>
      </c>
      <c r="H74" s="19">
        <v>10</v>
      </c>
      <c r="I74" s="19">
        <v>9</v>
      </c>
      <c r="J74" s="19">
        <v>8</v>
      </c>
      <c r="K74" s="19">
        <v>0</v>
      </c>
      <c r="L74" s="20">
        <f t="shared" si="40"/>
        <v>3.9747634069400632</v>
      </c>
      <c r="M74" s="20">
        <f t="shared" si="41"/>
        <v>4.2654028436018958</v>
      </c>
      <c r="N74" s="20">
        <f t="shared" si="42"/>
        <v>2.6905829596412558</v>
      </c>
      <c r="O74" s="20">
        <f t="shared" si="43"/>
        <v>2.1582733812949639</v>
      </c>
      <c r="P74" s="20">
        <f t="shared" si="44"/>
        <v>4</v>
      </c>
      <c r="Q74" s="20">
        <f t="shared" si="45"/>
        <v>4.1474654377880187</v>
      </c>
      <c r="R74" s="20">
        <f t="shared" si="46"/>
        <v>6.557377049180328</v>
      </c>
      <c r="S74" s="20">
        <f t="shared" si="47"/>
        <v>0</v>
      </c>
      <c r="T74" s="9"/>
      <c r="U74" s="9"/>
      <c r="V74" s="9"/>
      <c r="W74" s="9"/>
      <c r="X74" s="9"/>
      <c r="Y74" s="9"/>
      <c r="Z74" s="9"/>
      <c r="AA74" s="9"/>
    </row>
    <row r="75" spans="1:27" ht="12" customHeight="1" x14ac:dyDescent="0.55000000000000004">
      <c r="B75" s="30" t="s">
        <v>7</v>
      </c>
      <c r="C75" s="31"/>
      <c r="D75" s="21">
        <v>1585</v>
      </c>
      <c r="E75" s="21">
        <v>633</v>
      </c>
      <c r="F75" s="21">
        <v>223</v>
      </c>
      <c r="G75" s="21">
        <v>139</v>
      </c>
      <c r="H75" s="21">
        <v>250</v>
      </c>
      <c r="I75" s="21">
        <v>217</v>
      </c>
      <c r="J75" s="21">
        <v>122</v>
      </c>
      <c r="K75" s="21">
        <v>1</v>
      </c>
      <c r="L75" s="22" t="s">
        <v>6</v>
      </c>
      <c r="M75" s="22" t="s">
        <v>6</v>
      </c>
      <c r="N75" s="22" t="s">
        <v>6</v>
      </c>
      <c r="O75" s="22" t="s">
        <v>6</v>
      </c>
      <c r="P75" s="22" t="s">
        <v>6</v>
      </c>
      <c r="Q75" s="22" t="s">
        <v>6</v>
      </c>
      <c r="R75" s="22" t="s">
        <v>6</v>
      </c>
      <c r="S75" s="22" t="s">
        <v>6</v>
      </c>
      <c r="T75" s="9"/>
      <c r="U75" s="9"/>
      <c r="V75" s="9"/>
      <c r="W75" s="9"/>
      <c r="X75" s="9"/>
      <c r="Y75" s="9"/>
      <c r="Z75" s="9"/>
      <c r="AA75" s="9"/>
    </row>
    <row r="77" spans="1:27" ht="12" customHeight="1" x14ac:dyDescent="0.55000000000000004">
      <c r="A77" s="1" t="s">
        <v>205</v>
      </c>
    </row>
    <row r="78" spans="1:27" ht="12" customHeight="1" x14ac:dyDescent="0.55000000000000004">
      <c r="A78" s="32" t="s">
        <v>40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</row>
    <row r="79" spans="1:27" ht="12" customHeight="1" x14ac:dyDescent="0.55000000000000004">
      <c r="B79" s="2"/>
      <c r="C79" s="3"/>
      <c r="D79" s="30" t="s">
        <v>1</v>
      </c>
      <c r="E79" s="33"/>
      <c r="F79" s="33"/>
      <c r="G79" s="33"/>
      <c r="H79" s="33"/>
      <c r="I79" s="33"/>
      <c r="J79" s="33"/>
      <c r="K79" s="31"/>
      <c r="L79" s="30" t="s">
        <v>2</v>
      </c>
      <c r="M79" s="33"/>
      <c r="N79" s="33"/>
      <c r="O79" s="33"/>
      <c r="P79" s="33"/>
      <c r="Q79" s="33"/>
      <c r="R79" s="33"/>
      <c r="S79" s="31"/>
    </row>
    <row r="80" spans="1:27" ht="90" customHeight="1" x14ac:dyDescent="0.55000000000000004">
      <c r="B80" s="4"/>
      <c r="D80" s="25" t="s">
        <v>181</v>
      </c>
      <c r="E80" s="25" t="s">
        <v>184</v>
      </c>
      <c r="F80" s="25" t="s">
        <v>185</v>
      </c>
      <c r="G80" s="25" t="s">
        <v>186</v>
      </c>
      <c r="H80" s="25" t="s">
        <v>187</v>
      </c>
      <c r="I80" s="25" t="s">
        <v>188</v>
      </c>
      <c r="J80" s="25" t="s">
        <v>189</v>
      </c>
      <c r="K80" s="25" t="s">
        <v>182</v>
      </c>
      <c r="L80" s="25" t="s">
        <v>181</v>
      </c>
      <c r="M80" s="25" t="s">
        <v>184</v>
      </c>
      <c r="N80" s="25" t="s">
        <v>185</v>
      </c>
      <c r="O80" s="25" t="s">
        <v>186</v>
      </c>
      <c r="P80" s="25" t="s">
        <v>187</v>
      </c>
      <c r="Q80" s="25" t="s">
        <v>188</v>
      </c>
      <c r="R80" s="25" t="s">
        <v>189</v>
      </c>
      <c r="S80" s="25" t="s">
        <v>182</v>
      </c>
    </row>
    <row r="81" spans="1:27" ht="12" customHeight="1" x14ac:dyDescent="0.55000000000000004">
      <c r="B81" s="4"/>
      <c r="D81" s="5"/>
      <c r="E81" s="5"/>
      <c r="F81" s="5"/>
      <c r="G81" s="5"/>
      <c r="H81" s="5"/>
      <c r="I81" s="5"/>
      <c r="J81" s="5"/>
      <c r="K81" s="5"/>
      <c r="L81" s="5">
        <v>1585</v>
      </c>
      <c r="M81" s="5">
        <v>633</v>
      </c>
      <c r="N81" s="5">
        <v>223</v>
      </c>
      <c r="O81" s="5">
        <v>139</v>
      </c>
      <c r="P81" s="5">
        <v>250</v>
      </c>
      <c r="Q81" s="5">
        <v>217</v>
      </c>
      <c r="R81" s="5">
        <v>122</v>
      </c>
      <c r="S81" s="5">
        <v>1</v>
      </c>
    </row>
    <row r="82" spans="1:27" ht="12" customHeight="1" x14ac:dyDescent="0.55000000000000004">
      <c r="B82" s="6" t="s">
        <v>41</v>
      </c>
      <c r="C82" s="3"/>
      <c r="D82" s="7">
        <v>390</v>
      </c>
      <c r="E82" s="7">
        <v>152</v>
      </c>
      <c r="F82" s="7">
        <v>39</v>
      </c>
      <c r="G82" s="7">
        <v>46</v>
      </c>
      <c r="H82" s="7">
        <v>74</v>
      </c>
      <c r="I82" s="7">
        <v>50</v>
      </c>
      <c r="J82" s="7">
        <v>29</v>
      </c>
      <c r="K82" s="7">
        <v>0</v>
      </c>
      <c r="L82" s="8">
        <f>IFERROR(100*$D82/$L$81, "-")</f>
        <v>24.605678233438486</v>
      </c>
      <c r="M82" s="8">
        <f>IFERROR(100*$E82/$M$81, "-")</f>
        <v>24.01263823064771</v>
      </c>
      <c r="N82" s="8">
        <f>IFERROR(100*$F82/$N$81, "-")</f>
        <v>17.488789237668161</v>
      </c>
      <c r="O82" s="8">
        <f>IFERROR(100*$G82/$O$81, "-")</f>
        <v>33.093525179856115</v>
      </c>
      <c r="P82" s="8">
        <f>IFERROR(100*$H82/$P$81, "-")</f>
        <v>29.6</v>
      </c>
      <c r="Q82" s="8">
        <f>IFERROR(100*$I82/$Q$81, "-")</f>
        <v>23.041474654377879</v>
      </c>
      <c r="R82" s="8">
        <f>IFERROR(100*$J82/$R$81, "-")</f>
        <v>23.770491803278688</v>
      </c>
      <c r="S82" s="8">
        <f>IFERROR(100*$K82/$S$81, "-")</f>
        <v>0</v>
      </c>
      <c r="T82" s="9"/>
      <c r="U82" s="9"/>
      <c r="V82" s="9"/>
      <c r="W82" s="9"/>
      <c r="X82" s="9"/>
      <c r="Y82" s="9"/>
      <c r="Z82" s="9"/>
      <c r="AA82" s="9"/>
    </row>
    <row r="83" spans="1:27" ht="12" customHeight="1" x14ac:dyDescent="0.55000000000000004">
      <c r="B83" s="10" t="s">
        <v>42</v>
      </c>
      <c r="C83" s="11"/>
      <c r="D83" s="12">
        <v>353</v>
      </c>
      <c r="E83" s="12">
        <v>141</v>
      </c>
      <c r="F83" s="12">
        <v>50</v>
      </c>
      <c r="G83" s="12">
        <v>33</v>
      </c>
      <c r="H83" s="12">
        <v>50</v>
      </c>
      <c r="I83" s="12">
        <v>43</v>
      </c>
      <c r="J83" s="12">
        <v>35</v>
      </c>
      <c r="K83" s="12">
        <v>1</v>
      </c>
      <c r="L83" s="13">
        <f t="shared" ref="L83:L88" si="48">IFERROR(100*$D83/$L$81, "-")</f>
        <v>22.271293375394322</v>
      </c>
      <c r="M83" s="13">
        <f t="shared" ref="M83:M88" si="49">IFERROR(100*$E83/$M$81, "-")</f>
        <v>22.274881516587676</v>
      </c>
      <c r="N83" s="13">
        <f t="shared" ref="N83:N88" si="50">IFERROR(100*$F83/$N$81, "-")</f>
        <v>22.421524663677129</v>
      </c>
      <c r="O83" s="13">
        <f t="shared" ref="O83:O88" si="51">IFERROR(100*$G83/$O$81, "-")</f>
        <v>23.741007194244606</v>
      </c>
      <c r="P83" s="13">
        <f t="shared" ref="P83:P88" si="52">IFERROR(100*$H83/$P$81, "-")</f>
        <v>20</v>
      </c>
      <c r="Q83" s="13">
        <f t="shared" ref="Q83:Q88" si="53">IFERROR(100*$I83/$Q$81, "-")</f>
        <v>19.815668202764979</v>
      </c>
      <c r="R83" s="13">
        <f t="shared" ref="R83:R88" si="54">IFERROR(100*$J83/$R$81, "-")</f>
        <v>28.688524590163933</v>
      </c>
      <c r="S83" s="13">
        <f t="shared" ref="S83:S88" si="55">IFERROR(100*$K83/$S$81, "-")</f>
        <v>100</v>
      </c>
      <c r="T83" s="9"/>
      <c r="U83" s="9"/>
      <c r="V83" s="9"/>
      <c r="W83" s="9"/>
      <c r="X83" s="9"/>
      <c r="Y83" s="9"/>
      <c r="Z83" s="9"/>
      <c r="AA83" s="9"/>
    </row>
    <row r="84" spans="1:27" ht="12" customHeight="1" x14ac:dyDescent="0.55000000000000004">
      <c r="B84" s="14" t="s">
        <v>43</v>
      </c>
      <c r="D84" s="15">
        <v>324</v>
      </c>
      <c r="E84" s="15">
        <v>114</v>
      </c>
      <c r="F84" s="15">
        <v>45</v>
      </c>
      <c r="G84" s="15">
        <v>29</v>
      </c>
      <c r="H84" s="15">
        <v>48</v>
      </c>
      <c r="I84" s="15">
        <v>50</v>
      </c>
      <c r="J84" s="15">
        <v>38</v>
      </c>
      <c r="K84" s="15">
        <v>0</v>
      </c>
      <c r="L84" s="16">
        <f t="shared" si="48"/>
        <v>20.441640378548897</v>
      </c>
      <c r="M84" s="16">
        <f t="shared" si="49"/>
        <v>18.009478672985782</v>
      </c>
      <c r="N84" s="16">
        <f t="shared" si="50"/>
        <v>20.179372197309416</v>
      </c>
      <c r="O84" s="16">
        <f t="shared" si="51"/>
        <v>20.863309352517987</v>
      </c>
      <c r="P84" s="16">
        <f t="shared" si="52"/>
        <v>19.2</v>
      </c>
      <c r="Q84" s="16">
        <f t="shared" si="53"/>
        <v>23.041474654377879</v>
      </c>
      <c r="R84" s="16">
        <f t="shared" si="54"/>
        <v>31.147540983606557</v>
      </c>
      <c r="S84" s="16">
        <f t="shared" si="55"/>
        <v>0</v>
      </c>
      <c r="T84" s="9"/>
      <c r="U84" s="9"/>
      <c r="V84" s="9"/>
      <c r="W84" s="9"/>
      <c r="X84" s="9"/>
      <c r="Y84" s="9"/>
      <c r="Z84" s="9"/>
      <c r="AA84" s="9"/>
    </row>
    <row r="85" spans="1:27" ht="12" customHeight="1" x14ac:dyDescent="0.55000000000000004">
      <c r="B85" s="10" t="s">
        <v>44</v>
      </c>
      <c r="C85" s="11"/>
      <c r="D85" s="12">
        <v>264</v>
      </c>
      <c r="E85" s="12">
        <v>114</v>
      </c>
      <c r="F85" s="12">
        <v>48</v>
      </c>
      <c r="G85" s="12">
        <v>17</v>
      </c>
      <c r="H85" s="12">
        <v>40</v>
      </c>
      <c r="I85" s="12">
        <v>35</v>
      </c>
      <c r="J85" s="12">
        <v>10</v>
      </c>
      <c r="K85" s="12">
        <v>0</v>
      </c>
      <c r="L85" s="13">
        <f t="shared" si="48"/>
        <v>16.656151419558359</v>
      </c>
      <c r="M85" s="13">
        <f t="shared" si="49"/>
        <v>18.009478672985782</v>
      </c>
      <c r="N85" s="13">
        <f t="shared" si="50"/>
        <v>21.524663677130047</v>
      </c>
      <c r="O85" s="13">
        <f t="shared" si="51"/>
        <v>12.23021582733813</v>
      </c>
      <c r="P85" s="13">
        <f t="shared" si="52"/>
        <v>16</v>
      </c>
      <c r="Q85" s="13">
        <f t="shared" si="53"/>
        <v>16.129032258064516</v>
      </c>
      <c r="R85" s="13">
        <f t="shared" si="54"/>
        <v>8.1967213114754092</v>
      </c>
      <c r="S85" s="13">
        <f t="shared" si="55"/>
        <v>0</v>
      </c>
      <c r="T85" s="9"/>
      <c r="U85" s="9"/>
      <c r="V85" s="9"/>
      <c r="W85" s="9"/>
      <c r="X85" s="9"/>
      <c r="Y85" s="9"/>
      <c r="Z85" s="9"/>
      <c r="AA85" s="9"/>
    </row>
    <row r="86" spans="1:27" ht="12" customHeight="1" x14ac:dyDescent="0.55000000000000004">
      <c r="B86" s="14" t="s">
        <v>45</v>
      </c>
      <c r="D86" s="15">
        <v>133</v>
      </c>
      <c r="E86" s="15">
        <v>57</v>
      </c>
      <c r="F86" s="15">
        <v>25</v>
      </c>
      <c r="G86" s="15">
        <v>9</v>
      </c>
      <c r="H86" s="15">
        <v>18</v>
      </c>
      <c r="I86" s="15">
        <v>21</v>
      </c>
      <c r="J86" s="15">
        <v>3</v>
      </c>
      <c r="K86" s="15">
        <v>0</v>
      </c>
      <c r="L86" s="16">
        <f t="shared" si="48"/>
        <v>8.3911671924290214</v>
      </c>
      <c r="M86" s="16">
        <f t="shared" si="49"/>
        <v>9.0047393364928912</v>
      </c>
      <c r="N86" s="16">
        <f t="shared" si="50"/>
        <v>11.210762331838565</v>
      </c>
      <c r="O86" s="16">
        <f t="shared" si="51"/>
        <v>6.4748201438848918</v>
      </c>
      <c r="P86" s="16">
        <f t="shared" si="52"/>
        <v>7.2</v>
      </c>
      <c r="Q86" s="16">
        <f t="shared" si="53"/>
        <v>9.67741935483871</v>
      </c>
      <c r="R86" s="16">
        <f t="shared" si="54"/>
        <v>2.459016393442623</v>
      </c>
      <c r="S86" s="16">
        <f t="shared" si="55"/>
        <v>0</v>
      </c>
      <c r="T86" s="9"/>
      <c r="U86" s="9"/>
      <c r="V86" s="9"/>
      <c r="W86" s="9"/>
      <c r="X86" s="9"/>
      <c r="Y86" s="9"/>
      <c r="Z86" s="9"/>
      <c r="AA86" s="9"/>
    </row>
    <row r="87" spans="1:27" ht="12" customHeight="1" x14ac:dyDescent="0.55000000000000004">
      <c r="B87" s="10" t="s">
        <v>46</v>
      </c>
      <c r="C87" s="11"/>
      <c r="D87" s="12">
        <v>74</v>
      </c>
      <c r="E87" s="12">
        <v>38</v>
      </c>
      <c r="F87" s="12">
        <v>12</v>
      </c>
      <c r="G87" s="12">
        <v>4</v>
      </c>
      <c r="H87" s="12">
        <v>11</v>
      </c>
      <c r="I87" s="12">
        <v>7</v>
      </c>
      <c r="J87" s="12">
        <v>2</v>
      </c>
      <c r="K87" s="12">
        <v>0</v>
      </c>
      <c r="L87" s="13">
        <f t="shared" si="48"/>
        <v>4.6687697160883284</v>
      </c>
      <c r="M87" s="13">
        <f t="shared" si="49"/>
        <v>6.0031595576619274</v>
      </c>
      <c r="N87" s="13">
        <f t="shared" si="50"/>
        <v>5.3811659192825116</v>
      </c>
      <c r="O87" s="13">
        <f t="shared" si="51"/>
        <v>2.8776978417266186</v>
      </c>
      <c r="P87" s="13">
        <f t="shared" si="52"/>
        <v>4.4000000000000004</v>
      </c>
      <c r="Q87" s="13">
        <f t="shared" si="53"/>
        <v>3.225806451612903</v>
      </c>
      <c r="R87" s="13">
        <f t="shared" si="54"/>
        <v>1.639344262295082</v>
      </c>
      <c r="S87" s="13">
        <f t="shared" si="55"/>
        <v>0</v>
      </c>
      <c r="T87" s="9"/>
      <c r="U87" s="9"/>
      <c r="V87" s="9"/>
      <c r="W87" s="9"/>
      <c r="X87" s="9"/>
      <c r="Y87" s="9"/>
      <c r="Z87" s="9"/>
      <c r="AA87" s="9"/>
    </row>
    <row r="88" spans="1:27" ht="12" customHeight="1" x14ac:dyDescent="0.55000000000000004">
      <c r="B88" s="23" t="s">
        <v>182</v>
      </c>
      <c r="C88" s="24"/>
      <c r="D88" s="21">
        <v>47</v>
      </c>
      <c r="E88" s="21">
        <v>17</v>
      </c>
      <c r="F88" s="21">
        <v>4</v>
      </c>
      <c r="G88" s="21">
        <v>1</v>
      </c>
      <c r="H88" s="21">
        <v>9</v>
      </c>
      <c r="I88" s="21">
        <v>11</v>
      </c>
      <c r="J88" s="21">
        <v>5</v>
      </c>
      <c r="K88" s="21">
        <v>0</v>
      </c>
      <c r="L88" s="22">
        <f t="shared" si="48"/>
        <v>2.965299684542587</v>
      </c>
      <c r="M88" s="22">
        <f t="shared" si="49"/>
        <v>2.6856240126382307</v>
      </c>
      <c r="N88" s="22">
        <f t="shared" si="50"/>
        <v>1.7937219730941705</v>
      </c>
      <c r="O88" s="22">
        <f t="shared" si="51"/>
        <v>0.71942446043165464</v>
      </c>
      <c r="P88" s="22">
        <f t="shared" si="52"/>
        <v>3.6</v>
      </c>
      <c r="Q88" s="22">
        <f t="shared" si="53"/>
        <v>5.0691244239631335</v>
      </c>
      <c r="R88" s="22">
        <f t="shared" si="54"/>
        <v>4.0983606557377046</v>
      </c>
      <c r="S88" s="22">
        <f t="shared" si="55"/>
        <v>0</v>
      </c>
      <c r="T88" s="9"/>
      <c r="U88" s="9"/>
      <c r="V88" s="9"/>
      <c r="W88" s="9"/>
      <c r="X88" s="9"/>
      <c r="Y88" s="9"/>
      <c r="Z88" s="9"/>
      <c r="AA88" s="9"/>
    </row>
    <row r="89" spans="1:27" ht="12" customHeight="1" x14ac:dyDescent="0.55000000000000004">
      <c r="B89" s="30" t="s">
        <v>7</v>
      </c>
      <c r="C89" s="31"/>
      <c r="D89" s="21">
        <v>1585</v>
      </c>
      <c r="E89" s="21">
        <v>633</v>
      </c>
      <c r="F89" s="21">
        <v>223</v>
      </c>
      <c r="G89" s="21">
        <v>139</v>
      </c>
      <c r="H89" s="21">
        <v>250</v>
      </c>
      <c r="I89" s="21">
        <v>217</v>
      </c>
      <c r="J89" s="21">
        <v>122</v>
      </c>
      <c r="K89" s="21">
        <v>1</v>
      </c>
      <c r="L89" s="22">
        <f>IF(SUM($L$82:$L$88) = 0, "-", SUM($L$82:$L$88))</f>
        <v>100</v>
      </c>
      <c r="M89" s="22">
        <f>IF(SUM($M$82:$M$88) = 0, "-", SUM($M$82:$M$88))</f>
        <v>100</v>
      </c>
      <c r="N89" s="22">
        <f>IF(SUM($N$82:$N$88) = 0, "-", SUM($N$82:$N$88))</f>
        <v>100</v>
      </c>
      <c r="O89" s="22">
        <f>IF(SUM($O$82:$O$88) = 0, "-", SUM($O$82:$O$88))</f>
        <v>100</v>
      </c>
      <c r="P89" s="22">
        <f>IF(SUM($P$82:$P$88) = 0, "-", SUM($P$82:$P$88))</f>
        <v>100</v>
      </c>
      <c r="Q89" s="22">
        <f>IF(SUM($Q$82:$Q$88) = 0, "-", SUM($Q$82:$Q$88))</f>
        <v>99.999999999999986</v>
      </c>
      <c r="R89" s="22">
        <f>IF(SUM($R$82:$R$88) = 0, "-", SUM($R$82:$R$88))</f>
        <v>100.00000000000001</v>
      </c>
      <c r="S89" s="22">
        <f>IF(SUM($S$82:$S$88) = 0, "-", SUM($S$82:$S$88))</f>
        <v>100</v>
      </c>
      <c r="T89" s="9"/>
      <c r="U89" s="9"/>
      <c r="V89" s="9"/>
      <c r="W89" s="9"/>
      <c r="X89" s="9"/>
      <c r="Y89" s="9"/>
      <c r="Z89" s="9"/>
      <c r="AA89" s="9"/>
    </row>
    <row r="91" spans="1:27" ht="12" customHeight="1" x14ac:dyDescent="0.55000000000000004">
      <c r="A91" s="32" t="s">
        <v>47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</row>
    <row r="92" spans="1:27" ht="12" customHeight="1" x14ac:dyDescent="0.55000000000000004">
      <c r="B92" s="2"/>
      <c r="C92" s="3"/>
      <c r="D92" s="30" t="s">
        <v>1</v>
      </c>
      <c r="E92" s="33"/>
      <c r="F92" s="33"/>
      <c r="G92" s="33"/>
      <c r="H92" s="33"/>
      <c r="I92" s="33"/>
      <c r="J92" s="33"/>
      <c r="K92" s="31"/>
      <c r="L92" s="30" t="s">
        <v>2</v>
      </c>
      <c r="M92" s="33"/>
      <c r="N92" s="33"/>
      <c r="O92" s="33"/>
      <c r="P92" s="33"/>
      <c r="Q92" s="33"/>
      <c r="R92" s="33"/>
      <c r="S92" s="31"/>
    </row>
    <row r="93" spans="1:27" ht="90" customHeight="1" x14ac:dyDescent="0.55000000000000004">
      <c r="B93" s="4"/>
      <c r="D93" s="25" t="s">
        <v>181</v>
      </c>
      <c r="E93" s="25" t="s">
        <v>184</v>
      </c>
      <c r="F93" s="25" t="s">
        <v>185</v>
      </c>
      <c r="G93" s="25" t="s">
        <v>186</v>
      </c>
      <c r="H93" s="25" t="s">
        <v>187</v>
      </c>
      <c r="I93" s="25" t="s">
        <v>188</v>
      </c>
      <c r="J93" s="25" t="s">
        <v>189</v>
      </c>
      <c r="K93" s="25" t="s">
        <v>182</v>
      </c>
      <c r="L93" s="25" t="s">
        <v>181</v>
      </c>
      <c r="M93" s="25" t="s">
        <v>184</v>
      </c>
      <c r="N93" s="25" t="s">
        <v>185</v>
      </c>
      <c r="O93" s="25" t="s">
        <v>186</v>
      </c>
      <c r="P93" s="25" t="s">
        <v>187</v>
      </c>
      <c r="Q93" s="25" t="s">
        <v>188</v>
      </c>
      <c r="R93" s="25" t="s">
        <v>189</v>
      </c>
      <c r="S93" s="25" t="s">
        <v>182</v>
      </c>
    </row>
    <row r="94" spans="1:27" ht="12" customHeight="1" x14ac:dyDescent="0.55000000000000004">
      <c r="B94" s="4"/>
      <c r="D94" s="5"/>
      <c r="E94" s="5"/>
      <c r="F94" s="5"/>
      <c r="G94" s="5"/>
      <c r="H94" s="5"/>
      <c r="I94" s="5"/>
      <c r="J94" s="5"/>
      <c r="K94" s="5"/>
      <c r="L94" s="5">
        <v>1585</v>
      </c>
      <c r="M94" s="5">
        <v>633</v>
      </c>
      <c r="N94" s="5">
        <v>223</v>
      </c>
      <c r="O94" s="5">
        <v>139</v>
      </c>
      <c r="P94" s="5">
        <v>250</v>
      </c>
      <c r="Q94" s="5">
        <v>217</v>
      </c>
      <c r="R94" s="5">
        <v>122</v>
      </c>
      <c r="S94" s="5">
        <v>1</v>
      </c>
    </row>
    <row r="95" spans="1:27" ht="12" customHeight="1" x14ac:dyDescent="0.55000000000000004">
      <c r="B95" s="6" t="s">
        <v>41</v>
      </c>
      <c r="C95" s="3"/>
      <c r="D95" s="7">
        <v>341</v>
      </c>
      <c r="E95" s="7">
        <v>127</v>
      </c>
      <c r="F95" s="7">
        <v>38</v>
      </c>
      <c r="G95" s="7">
        <v>39</v>
      </c>
      <c r="H95" s="7">
        <v>60</v>
      </c>
      <c r="I95" s="7">
        <v>46</v>
      </c>
      <c r="J95" s="7">
        <v>30</v>
      </c>
      <c r="K95" s="7">
        <v>1</v>
      </c>
      <c r="L95" s="8">
        <f>IFERROR(100*$D95/$L$94, "-")</f>
        <v>21.514195583596216</v>
      </c>
      <c r="M95" s="8">
        <f>IFERROR(100*$E95/$M$94, "-")</f>
        <v>20.063191153238545</v>
      </c>
      <c r="N95" s="8">
        <f>IFERROR(100*$F95/$N$94, "-")</f>
        <v>17.04035874439462</v>
      </c>
      <c r="O95" s="8">
        <f>IFERROR(100*$G95/$O$94, "-")</f>
        <v>28.057553956834532</v>
      </c>
      <c r="P95" s="8">
        <f>IFERROR(100*$H95/$P$94, "-")</f>
        <v>24</v>
      </c>
      <c r="Q95" s="8">
        <f>IFERROR(100*$I95/$Q$94, "-")</f>
        <v>21.198156682027651</v>
      </c>
      <c r="R95" s="8">
        <f>IFERROR(100*$J95/$R$94, "-")</f>
        <v>24.590163934426229</v>
      </c>
      <c r="S95" s="8">
        <f>IFERROR(100*$K95/$S$94, "-")</f>
        <v>100</v>
      </c>
      <c r="T95" s="9"/>
      <c r="U95" s="9"/>
      <c r="V95" s="9"/>
      <c r="W95" s="9"/>
      <c r="X95" s="9"/>
      <c r="Y95" s="9"/>
      <c r="Z95" s="9"/>
      <c r="AA95" s="9"/>
    </row>
    <row r="96" spans="1:27" ht="12" customHeight="1" x14ac:dyDescent="0.55000000000000004">
      <c r="B96" s="10" t="s">
        <v>42</v>
      </c>
      <c r="C96" s="11"/>
      <c r="D96" s="12">
        <v>287</v>
      </c>
      <c r="E96" s="12">
        <v>102</v>
      </c>
      <c r="F96" s="12">
        <v>41</v>
      </c>
      <c r="G96" s="12">
        <v>31</v>
      </c>
      <c r="H96" s="12">
        <v>53</v>
      </c>
      <c r="I96" s="12">
        <v>34</v>
      </c>
      <c r="J96" s="12">
        <v>26</v>
      </c>
      <c r="K96" s="12">
        <v>0</v>
      </c>
      <c r="L96" s="13">
        <f t="shared" ref="L96:L101" si="56">IFERROR(100*$D96/$L$94, "-")</f>
        <v>18.107255520504733</v>
      </c>
      <c r="M96" s="13">
        <f t="shared" ref="M96:M101" si="57">IFERROR(100*$E96/$M$94, "-")</f>
        <v>16.113744075829384</v>
      </c>
      <c r="N96" s="13">
        <f t="shared" ref="N96:N101" si="58">IFERROR(100*$F96/$N$94, "-")</f>
        <v>18.385650224215247</v>
      </c>
      <c r="O96" s="13">
        <f t="shared" ref="O96:O101" si="59">IFERROR(100*$G96/$O$94, "-")</f>
        <v>22.302158273381295</v>
      </c>
      <c r="P96" s="13">
        <f t="shared" ref="P96:P101" si="60">IFERROR(100*$H96/$P$94, "-")</f>
        <v>21.2</v>
      </c>
      <c r="Q96" s="13">
        <f t="shared" ref="Q96:Q101" si="61">IFERROR(100*$I96/$Q$94, "-")</f>
        <v>15.668202764976959</v>
      </c>
      <c r="R96" s="13">
        <f t="shared" ref="R96:R101" si="62">IFERROR(100*$J96/$R$94, "-")</f>
        <v>21.311475409836067</v>
      </c>
      <c r="S96" s="13">
        <f t="shared" ref="S96:S101" si="63">IFERROR(100*$K96/$S$94, "-")</f>
        <v>0</v>
      </c>
      <c r="T96" s="9"/>
      <c r="U96" s="9"/>
      <c r="V96" s="9"/>
      <c r="W96" s="9"/>
      <c r="X96" s="9"/>
      <c r="Y96" s="9"/>
      <c r="Z96" s="9"/>
      <c r="AA96" s="9"/>
    </row>
    <row r="97" spans="1:27" ht="12" customHeight="1" x14ac:dyDescent="0.55000000000000004">
      <c r="B97" s="14" t="s">
        <v>43</v>
      </c>
      <c r="D97" s="15">
        <v>289</v>
      </c>
      <c r="E97" s="15">
        <v>110</v>
      </c>
      <c r="F97" s="15">
        <v>35</v>
      </c>
      <c r="G97" s="15">
        <v>26</v>
      </c>
      <c r="H97" s="15">
        <v>43</v>
      </c>
      <c r="I97" s="15">
        <v>41</v>
      </c>
      <c r="J97" s="15">
        <v>34</v>
      </c>
      <c r="K97" s="15">
        <v>0</v>
      </c>
      <c r="L97" s="16">
        <f t="shared" si="56"/>
        <v>18.233438485804417</v>
      </c>
      <c r="M97" s="16">
        <f t="shared" si="57"/>
        <v>17.377567140600316</v>
      </c>
      <c r="N97" s="16">
        <f t="shared" si="58"/>
        <v>15.695067264573991</v>
      </c>
      <c r="O97" s="16">
        <f t="shared" si="59"/>
        <v>18.705035971223023</v>
      </c>
      <c r="P97" s="16">
        <f t="shared" si="60"/>
        <v>17.2</v>
      </c>
      <c r="Q97" s="16">
        <f t="shared" si="61"/>
        <v>18.894009216589861</v>
      </c>
      <c r="R97" s="16">
        <f t="shared" si="62"/>
        <v>27.868852459016395</v>
      </c>
      <c r="S97" s="16">
        <f t="shared" si="63"/>
        <v>0</v>
      </c>
      <c r="T97" s="9"/>
      <c r="U97" s="9"/>
      <c r="V97" s="9"/>
      <c r="W97" s="9"/>
      <c r="X97" s="9"/>
      <c r="Y97" s="9"/>
      <c r="Z97" s="9"/>
      <c r="AA97" s="9"/>
    </row>
    <row r="98" spans="1:27" ht="12" customHeight="1" x14ac:dyDescent="0.55000000000000004">
      <c r="B98" s="10" t="s">
        <v>44</v>
      </c>
      <c r="C98" s="11"/>
      <c r="D98" s="12">
        <v>234</v>
      </c>
      <c r="E98" s="12">
        <v>93</v>
      </c>
      <c r="F98" s="12">
        <v>35</v>
      </c>
      <c r="G98" s="12">
        <v>20</v>
      </c>
      <c r="H98" s="12">
        <v>33</v>
      </c>
      <c r="I98" s="12">
        <v>35</v>
      </c>
      <c r="J98" s="12">
        <v>18</v>
      </c>
      <c r="K98" s="12">
        <v>0</v>
      </c>
      <c r="L98" s="13">
        <f t="shared" si="56"/>
        <v>14.763406940063092</v>
      </c>
      <c r="M98" s="13">
        <f t="shared" si="57"/>
        <v>14.691943127962086</v>
      </c>
      <c r="N98" s="13">
        <f t="shared" si="58"/>
        <v>15.695067264573991</v>
      </c>
      <c r="O98" s="13">
        <f t="shared" si="59"/>
        <v>14.388489208633093</v>
      </c>
      <c r="P98" s="13">
        <f t="shared" si="60"/>
        <v>13.2</v>
      </c>
      <c r="Q98" s="13">
        <f t="shared" si="61"/>
        <v>16.129032258064516</v>
      </c>
      <c r="R98" s="13">
        <f t="shared" si="62"/>
        <v>14.754098360655737</v>
      </c>
      <c r="S98" s="13">
        <f t="shared" si="63"/>
        <v>0</v>
      </c>
      <c r="T98" s="9"/>
      <c r="U98" s="9"/>
      <c r="V98" s="9"/>
      <c r="W98" s="9"/>
      <c r="X98" s="9"/>
      <c r="Y98" s="9"/>
      <c r="Z98" s="9"/>
      <c r="AA98" s="9"/>
    </row>
    <row r="99" spans="1:27" ht="12" customHeight="1" x14ac:dyDescent="0.55000000000000004">
      <c r="B99" s="14" t="s">
        <v>45</v>
      </c>
      <c r="D99" s="15">
        <v>166</v>
      </c>
      <c r="E99" s="15">
        <v>74</v>
      </c>
      <c r="F99" s="15">
        <v>26</v>
      </c>
      <c r="G99" s="15">
        <v>9</v>
      </c>
      <c r="H99" s="15">
        <v>24</v>
      </c>
      <c r="I99" s="15">
        <v>26</v>
      </c>
      <c r="J99" s="15">
        <v>7</v>
      </c>
      <c r="K99" s="15">
        <v>0</v>
      </c>
      <c r="L99" s="16">
        <f t="shared" si="56"/>
        <v>10.473186119873818</v>
      </c>
      <c r="M99" s="16">
        <f t="shared" si="57"/>
        <v>11.690363349131122</v>
      </c>
      <c r="N99" s="16">
        <f t="shared" si="58"/>
        <v>11.659192825112108</v>
      </c>
      <c r="O99" s="16">
        <f t="shared" si="59"/>
        <v>6.4748201438848918</v>
      </c>
      <c r="P99" s="16">
        <f t="shared" si="60"/>
        <v>9.6</v>
      </c>
      <c r="Q99" s="16">
        <f t="shared" si="61"/>
        <v>11.981566820276498</v>
      </c>
      <c r="R99" s="16">
        <f t="shared" si="62"/>
        <v>5.7377049180327866</v>
      </c>
      <c r="S99" s="16">
        <f t="shared" si="63"/>
        <v>0</v>
      </c>
      <c r="T99" s="9"/>
      <c r="U99" s="9"/>
      <c r="V99" s="9"/>
      <c r="W99" s="9"/>
      <c r="X99" s="9"/>
      <c r="Y99" s="9"/>
      <c r="Z99" s="9"/>
      <c r="AA99" s="9"/>
    </row>
    <row r="100" spans="1:27" ht="12" customHeight="1" x14ac:dyDescent="0.55000000000000004">
      <c r="B100" s="10" t="s">
        <v>46</v>
      </c>
      <c r="C100" s="11"/>
      <c r="D100" s="12">
        <v>213</v>
      </c>
      <c r="E100" s="12">
        <v>104</v>
      </c>
      <c r="F100" s="12">
        <v>43</v>
      </c>
      <c r="G100" s="12">
        <v>13</v>
      </c>
      <c r="H100" s="12">
        <v>27</v>
      </c>
      <c r="I100" s="12">
        <v>24</v>
      </c>
      <c r="J100" s="12">
        <v>2</v>
      </c>
      <c r="K100" s="12">
        <v>0</v>
      </c>
      <c r="L100" s="13">
        <f t="shared" si="56"/>
        <v>13.438485804416404</v>
      </c>
      <c r="M100" s="13">
        <f t="shared" si="57"/>
        <v>16.429699842022117</v>
      </c>
      <c r="N100" s="13">
        <f t="shared" si="58"/>
        <v>19.282511210762333</v>
      </c>
      <c r="O100" s="13">
        <f t="shared" si="59"/>
        <v>9.3525179856115113</v>
      </c>
      <c r="P100" s="13">
        <f t="shared" si="60"/>
        <v>10.8</v>
      </c>
      <c r="Q100" s="13">
        <f t="shared" si="61"/>
        <v>11.059907834101383</v>
      </c>
      <c r="R100" s="13">
        <f t="shared" si="62"/>
        <v>1.639344262295082</v>
      </c>
      <c r="S100" s="13">
        <f t="shared" si="63"/>
        <v>0</v>
      </c>
      <c r="T100" s="9"/>
      <c r="U100" s="9"/>
      <c r="V100" s="9"/>
      <c r="W100" s="9"/>
      <c r="X100" s="9"/>
      <c r="Y100" s="9"/>
      <c r="Z100" s="9"/>
      <c r="AA100" s="9"/>
    </row>
    <row r="101" spans="1:27" ht="12" customHeight="1" x14ac:dyDescent="0.55000000000000004">
      <c r="B101" s="23" t="s">
        <v>182</v>
      </c>
      <c r="C101" s="24"/>
      <c r="D101" s="21">
        <v>55</v>
      </c>
      <c r="E101" s="21">
        <v>23</v>
      </c>
      <c r="F101" s="21">
        <v>5</v>
      </c>
      <c r="G101" s="21">
        <v>1</v>
      </c>
      <c r="H101" s="21">
        <v>10</v>
      </c>
      <c r="I101" s="21">
        <v>11</v>
      </c>
      <c r="J101" s="21">
        <v>5</v>
      </c>
      <c r="K101" s="21">
        <v>0</v>
      </c>
      <c r="L101" s="22">
        <f t="shared" si="56"/>
        <v>3.4700315457413251</v>
      </c>
      <c r="M101" s="22">
        <f t="shared" si="57"/>
        <v>3.6334913112164298</v>
      </c>
      <c r="N101" s="22">
        <f t="shared" si="58"/>
        <v>2.2421524663677128</v>
      </c>
      <c r="O101" s="22">
        <f t="shared" si="59"/>
        <v>0.71942446043165464</v>
      </c>
      <c r="P101" s="22">
        <f t="shared" si="60"/>
        <v>4</v>
      </c>
      <c r="Q101" s="22">
        <f t="shared" si="61"/>
        <v>5.0691244239631335</v>
      </c>
      <c r="R101" s="22">
        <f t="shared" si="62"/>
        <v>4.0983606557377046</v>
      </c>
      <c r="S101" s="22">
        <f t="shared" si="63"/>
        <v>0</v>
      </c>
      <c r="T101" s="9"/>
      <c r="U101" s="9"/>
      <c r="V101" s="9"/>
      <c r="W101" s="9"/>
      <c r="X101" s="9"/>
      <c r="Y101" s="9"/>
      <c r="Z101" s="9"/>
      <c r="AA101" s="9"/>
    </row>
    <row r="102" spans="1:27" ht="12" customHeight="1" x14ac:dyDescent="0.55000000000000004">
      <c r="B102" s="30" t="s">
        <v>7</v>
      </c>
      <c r="C102" s="31"/>
      <c r="D102" s="21">
        <v>1585</v>
      </c>
      <c r="E102" s="21">
        <v>633</v>
      </c>
      <c r="F102" s="21">
        <v>223</v>
      </c>
      <c r="G102" s="21">
        <v>139</v>
      </c>
      <c r="H102" s="21">
        <v>250</v>
      </c>
      <c r="I102" s="21">
        <v>217</v>
      </c>
      <c r="J102" s="21">
        <v>122</v>
      </c>
      <c r="K102" s="21">
        <v>1</v>
      </c>
      <c r="L102" s="22">
        <f>IF(SUM($L$95:$L$101) = 0, "-", SUM($L$95:$L$101))</f>
        <v>100</v>
      </c>
      <c r="M102" s="22">
        <f>IF(SUM($M$95:$M$101) = 0, "-", SUM($M$95:$M$101))</f>
        <v>100</v>
      </c>
      <c r="N102" s="22">
        <f>IF(SUM($N$95:$N$101) = 0, "-", SUM($N$95:$N$101))</f>
        <v>100.00000000000001</v>
      </c>
      <c r="O102" s="22">
        <f>IF(SUM($O$95:$O$101) = 0, "-", SUM($O$95:$O$101))</f>
        <v>100</v>
      </c>
      <c r="P102" s="22">
        <f>IF(SUM($P$95:$P$101) = 0, "-", SUM($P$95:$P$101))</f>
        <v>100</v>
      </c>
      <c r="Q102" s="22">
        <f>IF(SUM($Q$95:$Q$101) = 0, "-", SUM($Q$95:$Q$101))</f>
        <v>100</v>
      </c>
      <c r="R102" s="22">
        <f>IF(SUM($R$95:$R$101) = 0, "-", SUM($R$95:$R$101))</f>
        <v>100</v>
      </c>
      <c r="S102" s="22">
        <f>IF(SUM($S$95:$S$101) = 0, "-", SUM($S$95:$S$101))</f>
        <v>100</v>
      </c>
      <c r="T102" s="9"/>
      <c r="U102" s="9"/>
      <c r="V102" s="9"/>
      <c r="W102" s="9"/>
      <c r="X102" s="9"/>
      <c r="Y102" s="9"/>
      <c r="Z102" s="9"/>
      <c r="AA102" s="9"/>
    </row>
    <row r="104" spans="1:27" ht="12" customHeight="1" x14ac:dyDescent="0.55000000000000004">
      <c r="A104" s="32" t="s">
        <v>48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</row>
    <row r="105" spans="1:27" ht="12" customHeight="1" x14ac:dyDescent="0.55000000000000004">
      <c r="B105" s="2"/>
      <c r="C105" s="3"/>
      <c r="D105" s="30" t="s">
        <v>1</v>
      </c>
      <c r="E105" s="33"/>
      <c r="F105" s="33"/>
      <c r="G105" s="33"/>
      <c r="H105" s="33"/>
      <c r="I105" s="33"/>
      <c r="J105" s="33"/>
      <c r="K105" s="31"/>
      <c r="L105" s="30" t="s">
        <v>2</v>
      </c>
      <c r="M105" s="33"/>
      <c r="N105" s="33"/>
      <c r="O105" s="33"/>
      <c r="P105" s="33"/>
      <c r="Q105" s="33"/>
      <c r="R105" s="33"/>
      <c r="S105" s="31"/>
    </row>
    <row r="106" spans="1:27" ht="90" customHeight="1" x14ac:dyDescent="0.55000000000000004">
      <c r="B106" s="4"/>
      <c r="D106" s="25" t="s">
        <v>181</v>
      </c>
      <c r="E106" s="25" t="s">
        <v>184</v>
      </c>
      <c r="F106" s="25" t="s">
        <v>185</v>
      </c>
      <c r="G106" s="25" t="s">
        <v>186</v>
      </c>
      <c r="H106" s="25" t="s">
        <v>187</v>
      </c>
      <c r="I106" s="25" t="s">
        <v>188</v>
      </c>
      <c r="J106" s="25" t="s">
        <v>189</v>
      </c>
      <c r="K106" s="25" t="s">
        <v>182</v>
      </c>
      <c r="L106" s="25" t="s">
        <v>181</v>
      </c>
      <c r="M106" s="25" t="s">
        <v>184</v>
      </c>
      <c r="N106" s="25" t="s">
        <v>185</v>
      </c>
      <c r="O106" s="25" t="s">
        <v>186</v>
      </c>
      <c r="P106" s="25" t="s">
        <v>187</v>
      </c>
      <c r="Q106" s="25" t="s">
        <v>188</v>
      </c>
      <c r="R106" s="25" t="s">
        <v>189</v>
      </c>
      <c r="S106" s="25" t="s">
        <v>182</v>
      </c>
    </row>
    <row r="107" spans="1:27" ht="12" customHeight="1" x14ac:dyDescent="0.55000000000000004">
      <c r="B107" s="4"/>
      <c r="D107" s="5"/>
      <c r="E107" s="5"/>
      <c r="F107" s="5"/>
      <c r="G107" s="5"/>
      <c r="H107" s="5"/>
      <c r="I107" s="5"/>
      <c r="J107" s="5"/>
      <c r="K107" s="5"/>
      <c r="L107" s="5">
        <v>1585</v>
      </c>
      <c r="M107" s="5">
        <v>633</v>
      </c>
      <c r="N107" s="5">
        <v>223</v>
      </c>
      <c r="O107" s="5">
        <v>139</v>
      </c>
      <c r="P107" s="5">
        <v>250</v>
      </c>
      <c r="Q107" s="5">
        <v>217</v>
      </c>
      <c r="R107" s="5">
        <v>122</v>
      </c>
      <c r="S107" s="5">
        <v>1</v>
      </c>
    </row>
    <row r="108" spans="1:27" ht="12" customHeight="1" x14ac:dyDescent="0.55000000000000004">
      <c r="B108" s="6" t="s">
        <v>49</v>
      </c>
      <c r="C108" s="3"/>
      <c r="D108" s="7">
        <v>234</v>
      </c>
      <c r="E108" s="7">
        <v>85</v>
      </c>
      <c r="F108" s="7">
        <v>44</v>
      </c>
      <c r="G108" s="7">
        <v>23</v>
      </c>
      <c r="H108" s="7">
        <v>43</v>
      </c>
      <c r="I108" s="7">
        <v>25</v>
      </c>
      <c r="J108" s="7">
        <v>14</v>
      </c>
      <c r="K108" s="7">
        <v>0</v>
      </c>
      <c r="L108" s="8">
        <f>IFERROR(100*$D108/$L$107, "-")</f>
        <v>14.763406940063092</v>
      </c>
      <c r="M108" s="8">
        <f>IFERROR(100*$E108/$M$107, "-")</f>
        <v>13.428120063191153</v>
      </c>
      <c r="N108" s="8">
        <f>IFERROR(100*$F108/$N$107, "-")</f>
        <v>19.730941704035875</v>
      </c>
      <c r="O108" s="8">
        <f>IFERROR(100*$G108/$O$107, "-")</f>
        <v>16.546762589928058</v>
      </c>
      <c r="P108" s="8">
        <f>IFERROR(100*$H108/$P$107, "-")</f>
        <v>17.2</v>
      </c>
      <c r="Q108" s="8">
        <f>IFERROR(100*$I108/$Q$107, "-")</f>
        <v>11.52073732718894</v>
      </c>
      <c r="R108" s="8">
        <f>IFERROR(100*$J108/$R$107, "-")</f>
        <v>11.475409836065573</v>
      </c>
      <c r="S108" s="8">
        <f>IFERROR(100*$K108/$S$107, "-")</f>
        <v>0</v>
      </c>
      <c r="T108" s="9"/>
      <c r="U108" s="9"/>
      <c r="V108" s="9"/>
      <c r="W108" s="9"/>
      <c r="X108" s="9"/>
      <c r="Y108" s="9"/>
      <c r="Z108" s="9"/>
      <c r="AA108" s="9"/>
    </row>
    <row r="109" spans="1:27" ht="12" customHeight="1" x14ac:dyDescent="0.55000000000000004">
      <c r="B109" s="10" t="s">
        <v>50</v>
      </c>
      <c r="C109" s="11"/>
      <c r="D109" s="12">
        <v>325</v>
      </c>
      <c r="E109" s="12">
        <v>140</v>
      </c>
      <c r="F109" s="12">
        <v>47</v>
      </c>
      <c r="G109" s="12">
        <v>32</v>
      </c>
      <c r="H109" s="12">
        <v>47</v>
      </c>
      <c r="I109" s="12">
        <v>39</v>
      </c>
      <c r="J109" s="12">
        <v>20</v>
      </c>
      <c r="K109" s="12">
        <v>0</v>
      </c>
      <c r="L109" s="13">
        <f t="shared" ref="L109:L114" si="64">IFERROR(100*$D109/$L$107, "-")</f>
        <v>20.504731861198739</v>
      </c>
      <c r="M109" s="13">
        <f t="shared" ref="M109:M114" si="65">IFERROR(100*$E109/$M$107, "-")</f>
        <v>22.116903633491312</v>
      </c>
      <c r="N109" s="13">
        <f t="shared" ref="N109:N114" si="66">IFERROR(100*$F109/$N$107, "-")</f>
        <v>21.076233183856502</v>
      </c>
      <c r="O109" s="13">
        <f t="shared" ref="O109:O114" si="67">IFERROR(100*$G109/$O$107, "-")</f>
        <v>23.021582733812949</v>
      </c>
      <c r="P109" s="13">
        <f t="shared" ref="P109:P114" si="68">IFERROR(100*$H109/$P$107, "-")</f>
        <v>18.8</v>
      </c>
      <c r="Q109" s="13">
        <f t="shared" ref="Q109:Q114" si="69">IFERROR(100*$I109/$Q$107, "-")</f>
        <v>17.972350230414747</v>
      </c>
      <c r="R109" s="13">
        <f t="shared" ref="R109:R114" si="70">IFERROR(100*$J109/$R$107, "-")</f>
        <v>16.393442622950818</v>
      </c>
      <c r="S109" s="13">
        <f t="shared" ref="S109:S114" si="71">IFERROR(100*$K109/$S$107, "-")</f>
        <v>0</v>
      </c>
      <c r="T109" s="9"/>
      <c r="U109" s="9"/>
      <c r="V109" s="9"/>
      <c r="W109" s="9"/>
      <c r="X109" s="9"/>
      <c r="Y109" s="9"/>
      <c r="Z109" s="9"/>
      <c r="AA109" s="9"/>
    </row>
    <row r="110" spans="1:27" ht="12" customHeight="1" x14ac:dyDescent="0.55000000000000004">
      <c r="B110" s="14" t="s">
        <v>51</v>
      </c>
      <c r="D110" s="15">
        <v>486</v>
      </c>
      <c r="E110" s="15">
        <v>196</v>
      </c>
      <c r="F110" s="15">
        <v>68</v>
      </c>
      <c r="G110" s="15">
        <v>35</v>
      </c>
      <c r="H110" s="15">
        <v>75</v>
      </c>
      <c r="I110" s="15">
        <v>70</v>
      </c>
      <c r="J110" s="15">
        <v>41</v>
      </c>
      <c r="K110" s="15">
        <v>1</v>
      </c>
      <c r="L110" s="16">
        <f t="shared" si="64"/>
        <v>30.662460567823345</v>
      </c>
      <c r="M110" s="16">
        <f t="shared" si="65"/>
        <v>30.963665086887836</v>
      </c>
      <c r="N110" s="16">
        <f t="shared" si="66"/>
        <v>30.493273542600896</v>
      </c>
      <c r="O110" s="16">
        <f t="shared" si="67"/>
        <v>25.179856115107913</v>
      </c>
      <c r="P110" s="16">
        <f t="shared" si="68"/>
        <v>30</v>
      </c>
      <c r="Q110" s="16">
        <f t="shared" si="69"/>
        <v>32.258064516129032</v>
      </c>
      <c r="R110" s="16">
        <f t="shared" si="70"/>
        <v>33.606557377049178</v>
      </c>
      <c r="S110" s="16">
        <f t="shared" si="71"/>
        <v>100</v>
      </c>
      <c r="T110" s="9"/>
      <c r="U110" s="9"/>
      <c r="V110" s="9"/>
      <c r="W110" s="9"/>
      <c r="X110" s="9"/>
      <c r="Y110" s="9"/>
      <c r="Z110" s="9"/>
      <c r="AA110" s="9"/>
    </row>
    <row r="111" spans="1:27" ht="12" customHeight="1" x14ac:dyDescent="0.55000000000000004">
      <c r="B111" s="10" t="s">
        <v>52</v>
      </c>
      <c r="C111" s="11"/>
      <c r="D111" s="12">
        <v>232</v>
      </c>
      <c r="E111" s="12">
        <v>96</v>
      </c>
      <c r="F111" s="12">
        <v>28</v>
      </c>
      <c r="G111" s="12">
        <v>29</v>
      </c>
      <c r="H111" s="12">
        <v>34</v>
      </c>
      <c r="I111" s="12">
        <v>32</v>
      </c>
      <c r="J111" s="12">
        <v>13</v>
      </c>
      <c r="K111" s="12">
        <v>0</v>
      </c>
      <c r="L111" s="13">
        <f t="shared" si="64"/>
        <v>14.637223974763407</v>
      </c>
      <c r="M111" s="13">
        <f t="shared" si="65"/>
        <v>15.165876777251185</v>
      </c>
      <c r="N111" s="13">
        <f t="shared" si="66"/>
        <v>12.556053811659194</v>
      </c>
      <c r="O111" s="13">
        <f t="shared" si="67"/>
        <v>20.863309352517987</v>
      </c>
      <c r="P111" s="13">
        <f t="shared" si="68"/>
        <v>13.6</v>
      </c>
      <c r="Q111" s="13">
        <f t="shared" si="69"/>
        <v>14.746543778801843</v>
      </c>
      <c r="R111" s="13">
        <f t="shared" si="70"/>
        <v>10.655737704918034</v>
      </c>
      <c r="S111" s="13">
        <f t="shared" si="71"/>
        <v>0</v>
      </c>
      <c r="T111" s="9"/>
      <c r="U111" s="9"/>
      <c r="V111" s="9"/>
      <c r="W111" s="9"/>
      <c r="X111" s="9"/>
      <c r="Y111" s="9"/>
      <c r="Z111" s="9"/>
      <c r="AA111" s="9"/>
    </row>
    <row r="112" spans="1:27" ht="12" customHeight="1" x14ac:dyDescent="0.55000000000000004">
      <c r="B112" s="14" t="s">
        <v>53</v>
      </c>
      <c r="D112" s="15">
        <v>190</v>
      </c>
      <c r="E112" s="15">
        <v>73</v>
      </c>
      <c r="F112" s="15">
        <v>24</v>
      </c>
      <c r="G112" s="15">
        <v>15</v>
      </c>
      <c r="H112" s="15">
        <v>27</v>
      </c>
      <c r="I112" s="15">
        <v>29</v>
      </c>
      <c r="J112" s="15">
        <v>22</v>
      </c>
      <c r="K112" s="15">
        <v>0</v>
      </c>
      <c r="L112" s="16">
        <f t="shared" si="64"/>
        <v>11.987381703470032</v>
      </c>
      <c r="M112" s="16">
        <f t="shared" si="65"/>
        <v>11.532385466034755</v>
      </c>
      <c r="N112" s="16">
        <f t="shared" si="66"/>
        <v>10.762331838565023</v>
      </c>
      <c r="O112" s="16">
        <f t="shared" si="67"/>
        <v>10.791366906474821</v>
      </c>
      <c r="P112" s="16">
        <f t="shared" si="68"/>
        <v>10.8</v>
      </c>
      <c r="Q112" s="16">
        <f t="shared" si="69"/>
        <v>13.364055299539171</v>
      </c>
      <c r="R112" s="16">
        <f t="shared" si="70"/>
        <v>18.032786885245901</v>
      </c>
      <c r="S112" s="16">
        <f t="shared" si="71"/>
        <v>0</v>
      </c>
      <c r="T112" s="9"/>
      <c r="U112" s="9"/>
      <c r="V112" s="9"/>
      <c r="W112" s="9"/>
      <c r="X112" s="9"/>
      <c r="Y112" s="9"/>
      <c r="Z112" s="9"/>
      <c r="AA112" s="9"/>
    </row>
    <row r="113" spans="1:27" ht="12" customHeight="1" x14ac:dyDescent="0.55000000000000004">
      <c r="B113" s="10" t="s">
        <v>54</v>
      </c>
      <c r="C113" s="11"/>
      <c r="D113" s="12">
        <v>74</v>
      </c>
      <c r="E113" s="12">
        <v>23</v>
      </c>
      <c r="F113" s="12">
        <v>8</v>
      </c>
      <c r="G113" s="12">
        <v>4</v>
      </c>
      <c r="H113" s="12">
        <v>17</v>
      </c>
      <c r="I113" s="12">
        <v>15</v>
      </c>
      <c r="J113" s="12">
        <v>7</v>
      </c>
      <c r="K113" s="12">
        <v>0</v>
      </c>
      <c r="L113" s="13">
        <f t="shared" si="64"/>
        <v>4.6687697160883284</v>
      </c>
      <c r="M113" s="13">
        <f t="shared" si="65"/>
        <v>3.6334913112164298</v>
      </c>
      <c r="N113" s="13">
        <f t="shared" si="66"/>
        <v>3.5874439461883409</v>
      </c>
      <c r="O113" s="13">
        <f t="shared" si="67"/>
        <v>2.8776978417266186</v>
      </c>
      <c r="P113" s="13">
        <f t="shared" si="68"/>
        <v>6.8</v>
      </c>
      <c r="Q113" s="13">
        <f t="shared" si="69"/>
        <v>6.9124423963133639</v>
      </c>
      <c r="R113" s="13">
        <f t="shared" si="70"/>
        <v>5.7377049180327866</v>
      </c>
      <c r="S113" s="13">
        <f t="shared" si="71"/>
        <v>0</v>
      </c>
      <c r="T113" s="9"/>
      <c r="U113" s="9"/>
      <c r="V113" s="9"/>
      <c r="W113" s="9"/>
      <c r="X113" s="9"/>
      <c r="Y113" s="9"/>
      <c r="Z113" s="9"/>
      <c r="AA113" s="9"/>
    </row>
    <row r="114" spans="1:27" ht="12" customHeight="1" x14ac:dyDescent="0.55000000000000004">
      <c r="B114" s="23" t="s">
        <v>182</v>
      </c>
      <c r="C114" s="24"/>
      <c r="D114" s="21">
        <v>44</v>
      </c>
      <c r="E114" s="21">
        <v>20</v>
      </c>
      <c r="F114" s="21">
        <v>4</v>
      </c>
      <c r="G114" s="21">
        <v>1</v>
      </c>
      <c r="H114" s="21">
        <v>7</v>
      </c>
      <c r="I114" s="21">
        <v>7</v>
      </c>
      <c r="J114" s="21">
        <v>5</v>
      </c>
      <c r="K114" s="21">
        <v>0</v>
      </c>
      <c r="L114" s="22">
        <f t="shared" si="64"/>
        <v>2.77602523659306</v>
      </c>
      <c r="M114" s="22">
        <f t="shared" si="65"/>
        <v>3.1595576619273302</v>
      </c>
      <c r="N114" s="22">
        <f t="shared" si="66"/>
        <v>1.7937219730941705</v>
      </c>
      <c r="O114" s="22">
        <f t="shared" si="67"/>
        <v>0.71942446043165464</v>
      </c>
      <c r="P114" s="22">
        <f t="shared" si="68"/>
        <v>2.8</v>
      </c>
      <c r="Q114" s="22">
        <f t="shared" si="69"/>
        <v>3.225806451612903</v>
      </c>
      <c r="R114" s="22">
        <f t="shared" si="70"/>
        <v>4.0983606557377046</v>
      </c>
      <c r="S114" s="22">
        <f t="shared" si="71"/>
        <v>0</v>
      </c>
      <c r="T114" s="9"/>
      <c r="U114" s="9"/>
      <c r="V114" s="9"/>
      <c r="W114" s="9"/>
      <c r="X114" s="9"/>
      <c r="Y114" s="9"/>
      <c r="Z114" s="9"/>
      <c r="AA114" s="9"/>
    </row>
    <row r="115" spans="1:27" ht="12" customHeight="1" x14ac:dyDescent="0.55000000000000004">
      <c r="B115" s="30" t="s">
        <v>7</v>
      </c>
      <c r="C115" s="31"/>
      <c r="D115" s="21">
        <v>1585</v>
      </c>
      <c r="E115" s="21">
        <v>633</v>
      </c>
      <c r="F115" s="21">
        <v>223</v>
      </c>
      <c r="G115" s="21">
        <v>139</v>
      </c>
      <c r="H115" s="21">
        <v>250</v>
      </c>
      <c r="I115" s="21">
        <v>217</v>
      </c>
      <c r="J115" s="21">
        <v>122</v>
      </c>
      <c r="K115" s="21">
        <v>1</v>
      </c>
      <c r="L115" s="22">
        <f>IF(SUM($L$108:$L$114) = 0, "-", SUM($L$108:$L$114))</f>
        <v>100</v>
      </c>
      <c r="M115" s="22">
        <f>IF(SUM($M$108:$M$114) = 0, "-", SUM($M$108:$M$114))</f>
        <v>100</v>
      </c>
      <c r="N115" s="22">
        <f>IF(SUM($N$108:$N$114) = 0, "-", SUM($N$108:$N$114))</f>
        <v>100</v>
      </c>
      <c r="O115" s="22">
        <f>IF(SUM($O$108:$O$114) = 0, "-", SUM($O$108:$O$114))</f>
        <v>100</v>
      </c>
      <c r="P115" s="22">
        <f>IF(SUM($P$108:$P$114) = 0, "-", SUM($P$108:$P$114))</f>
        <v>99.999999999999986</v>
      </c>
      <c r="Q115" s="22">
        <f>IF(SUM($Q$108:$Q$114) = 0, "-", SUM($Q$108:$Q$114))</f>
        <v>100</v>
      </c>
      <c r="R115" s="22">
        <f>IF(SUM($R$108:$R$114) = 0, "-", SUM($R$108:$R$114))</f>
        <v>100</v>
      </c>
      <c r="S115" s="22">
        <f>IF(SUM($S$108:$S$114) = 0, "-", SUM($S$108:$S$114))</f>
        <v>100</v>
      </c>
      <c r="T115" s="9"/>
      <c r="U115" s="9"/>
      <c r="V115" s="9"/>
      <c r="W115" s="9"/>
      <c r="X115" s="9"/>
      <c r="Y115" s="9"/>
      <c r="Z115" s="9"/>
      <c r="AA115" s="9"/>
    </row>
    <row r="117" spans="1:27" ht="12" customHeight="1" x14ac:dyDescent="0.55000000000000004">
      <c r="A117" s="32" t="s">
        <v>55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</row>
    <row r="118" spans="1:27" ht="12" customHeight="1" x14ac:dyDescent="0.55000000000000004">
      <c r="B118" s="2"/>
      <c r="C118" s="3"/>
      <c r="D118" s="30" t="s">
        <v>1</v>
      </c>
      <c r="E118" s="33"/>
      <c r="F118" s="33"/>
      <c r="G118" s="33"/>
      <c r="H118" s="33"/>
      <c r="I118" s="33"/>
      <c r="J118" s="33"/>
      <c r="K118" s="31"/>
      <c r="L118" s="30" t="s">
        <v>2</v>
      </c>
      <c r="M118" s="33"/>
      <c r="N118" s="33"/>
      <c r="O118" s="33"/>
      <c r="P118" s="33"/>
      <c r="Q118" s="33"/>
      <c r="R118" s="33"/>
      <c r="S118" s="31"/>
    </row>
    <row r="119" spans="1:27" ht="90" customHeight="1" x14ac:dyDescent="0.55000000000000004">
      <c r="B119" s="4"/>
      <c r="D119" s="25" t="s">
        <v>181</v>
      </c>
      <c r="E119" s="25" t="s">
        <v>184</v>
      </c>
      <c r="F119" s="25" t="s">
        <v>185</v>
      </c>
      <c r="G119" s="25" t="s">
        <v>186</v>
      </c>
      <c r="H119" s="25" t="s">
        <v>187</v>
      </c>
      <c r="I119" s="25" t="s">
        <v>188</v>
      </c>
      <c r="J119" s="25" t="s">
        <v>189</v>
      </c>
      <c r="K119" s="25" t="s">
        <v>182</v>
      </c>
      <c r="L119" s="25" t="s">
        <v>181</v>
      </c>
      <c r="M119" s="25" t="s">
        <v>184</v>
      </c>
      <c r="N119" s="25" t="s">
        <v>185</v>
      </c>
      <c r="O119" s="25" t="s">
        <v>186</v>
      </c>
      <c r="P119" s="25" t="s">
        <v>187</v>
      </c>
      <c r="Q119" s="25" t="s">
        <v>188</v>
      </c>
      <c r="R119" s="25" t="s">
        <v>189</v>
      </c>
      <c r="S119" s="25" t="s">
        <v>182</v>
      </c>
    </row>
    <row r="120" spans="1:27" ht="12" customHeight="1" x14ac:dyDescent="0.55000000000000004">
      <c r="B120" s="4"/>
      <c r="D120" s="5"/>
      <c r="E120" s="5"/>
      <c r="F120" s="5"/>
      <c r="G120" s="5"/>
      <c r="H120" s="5"/>
      <c r="I120" s="5"/>
      <c r="J120" s="5"/>
      <c r="K120" s="5"/>
      <c r="L120" s="5">
        <v>1585</v>
      </c>
      <c r="M120" s="5">
        <v>633</v>
      </c>
      <c r="N120" s="5">
        <v>223</v>
      </c>
      <c r="O120" s="5">
        <v>139</v>
      </c>
      <c r="P120" s="5">
        <v>250</v>
      </c>
      <c r="Q120" s="5">
        <v>217</v>
      </c>
      <c r="R120" s="5">
        <v>122</v>
      </c>
      <c r="S120" s="5">
        <v>1</v>
      </c>
    </row>
    <row r="121" spans="1:27" ht="12" customHeight="1" x14ac:dyDescent="0.55000000000000004">
      <c r="B121" s="6" t="s">
        <v>56</v>
      </c>
      <c r="C121" s="3"/>
      <c r="D121" s="7">
        <v>103</v>
      </c>
      <c r="E121" s="7">
        <v>46</v>
      </c>
      <c r="F121" s="7">
        <v>15</v>
      </c>
      <c r="G121" s="7">
        <v>6</v>
      </c>
      <c r="H121" s="7">
        <v>17</v>
      </c>
      <c r="I121" s="7">
        <v>16</v>
      </c>
      <c r="J121" s="7">
        <v>3</v>
      </c>
      <c r="K121" s="7">
        <v>0</v>
      </c>
      <c r="L121" s="8">
        <f>IFERROR(100*$D121/$L$120, "-")</f>
        <v>6.4984227129337535</v>
      </c>
      <c r="M121" s="8">
        <f>IFERROR(100*$E121/$M$120, "-")</f>
        <v>7.2669826224328595</v>
      </c>
      <c r="N121" s="8">
        <f>IFERROR(100*$F121/$N$120, "-")</f>
        <v>6.7264573991031389</v>
      </c>
      <c r="O121" s="8">
        <f>IFERROR(100*$G121/$O$120, "-")</f>
        <v>4.3165467625899279</v>
      </c>
      <c r="P121" s="8">
        <f>IFERROR(100*$H121/$P$120, "-")</f>
        <v>6.8</v>
      </c>
      <c r="Q121" s="8">
        <f>IFERROR(100*$I121/$Q$120, "-")</f>
        <v>7.3732718894009217</v>
      </c>
      <c r="R121" s="8">
        <f>IFERROR(100*$J121/$R$120, "-")</f>
        <v>2.459016393442623</v>
      </c>
      <c r="S121" s="8">
        <f>IFERROR(100*$K121/$S$120, "-")</f>
        <v>0</v>
      </c>
      <c r="T121" s="9"/>
      <c r="U121" s="9"/>
      <c r="V121" s="9"/>
      <c r="W121" s="9"/>
      <c r="X121" s="9"/>
      <c r="Y121" s="9"/>
      <c r="Z121" s="9"/>
      <c r="AA121" s="9"/>
    </row>
    <row r="122" spans="1:27" ht="12" customHeight="1" x14ac:dyDescent="0.55000000000000004">
      <c r="B122" s="10" t="s">
        <v>57</v>
      </c>
      <c r="C122" s="11"/>
      <c r="D122" s="12">
        <v>533</v>
      </c>
      <c r="E122" s="12">
        <v>222</v>
      </c>
      <c r="F122" s="12">
        <v>71</v>
      </c>
      <c r="G122" s="12">
        <v>54</v>
      </c>
      <c r="H122" s="12">
        <v>86</v>
      </c>
      <c r="I122" s="12">
        <v>68</v>
      </c>
      <c r="J122" s="12">
        <v>32</v>
      </c>
      <c r="K122" s="12">
        <v>0</v>
      </c>
      <c r="L122" s="13">
        <f t="shared" ref="L122:L126" si="72">IFERROR(100*$D122/$L$120, "-")</f>
        <v>33.627760252365931</v>
      </c>
      <c r="M122" s="13">
        <f t="shared" ref="M122:M126" si="73">IFERROR(100*$E122/$M$120, "-")</f>
        <v>35.071090047393362</v>
      </c>
      <c r="N122" s="13">
        <f t="shared" ref="N122:N126" si="74">IFERROR(100*$F122/$N$120, "-")</f>
        <v>31.838565022421523</v>
      </c>
      <c r="O122" s="13">
        <f t="shared" ref="O122:O126" si="75">IFERROR(100*$G122/$O$120, "-")</f>
        <v>38.848920863309353</v>
      </c>
      <c r="P122" s="13">
        <f t="shared" ref="P122:P126" si="76">IFERROR(100*$H122/$P$120, "-")</f>
        <v>34.4</v>
      </c>
      <c r="Q122" s="13">
        <f t="shared" ref="Q122:Q126" si="77">IFERROR(100*$I122/$Q$120, "-")</f>
        <v>31.336405529953918</v>
      </c>
      <c r="R122" s="13">
        <f t="shared" ref="R122:R126" si="78">IFERROR(100*$J122/$R$120, "-")</f>
        <v>26.229508196721312</v>
      </c>
      <c r="S122" s="13">
        <f t="shared" ref="S122:S126" si="79">IFERROR(100*$K122/$S$120, "-")</f>
        <v>0</v>
      </c>
      <c r="T122" s="9"/>
      <c r="U122" s="9"/>
      <c r="V122" s="9"/>
      <c r="W122" s="9"/>
      <c r="X122" s="9"/>
      <c r="Y122" s="9"/>
      <c r="Z122" s="9"/>
      <c r="AA122" s="9"/>
    </row>
    <row r="123" spans="1:27" ht="12" customHeight="1" x14ac:dyDescent="0.55000000000000004">
      <c r="B123" s="14" t="s">
        <v>58</v>
      </c>
      <c r="D123" s="15">
        <v>786</v>
      </c>
      <c r="E123" s="15">
        <v>300</v>
      </c>
      <c r="F123" s="15">
        <v>120</v>
      </c>
      <c r="G123" s="15">
        <v>65</v>
      </c>
      <c r="H123" s="15">
        <v>119</v>
      </c>
      <c r="I123" s="15">
        <v>109</v>
      </c>
      <c r="J123" s="15">
        <v>72</v>
      </c>
      <c r="K123" s="15">
        <v>1</v>
      </c>
      <c r="L123" s="16">
        <f t="shared" si="72"/>
        <v>49.589905362776022</v>
      </c>
      <c r="M123" s="16">
        <f t="shared" si="73"/>
        <v>47.393364928909953</v>
      </c>
      <c r="N123" s="16">
        <f t="shared" si="74"/>
        <v>53.811659192825111</v>
      </c>
      <c r="O123" s="16">
        <f t="shared" si="75"/>
        <v>46.762589928057551</v>
      </c>
      <c r="P123" s="16">
        <f t="shared" si="76"/>
        <v>47.6</v>
      </c>
      <c r="Q123" s="16">
        <f t="shared" si="77"/>
        <v>50.230414746543779</v>
      </c>
      <c r="R123" s="16">
        <f t="shared" si="78"/>
        <v>59.016393442622949</v>
      </c>
      <c r="S123" s="16">
        <f t="shared" si="79"/>
        <v>100</v>
      </c>
      <c r="T123" s="9"/>
      <c r="U123" s="9"/>
      <c r="V123" s="9"/>
      <c r="W123" s="9"/>
      <c r="X123" s="9"/>
      <c r="Y123" s="9"/>
      <c r="Z123" s="9"/>
      <c r="AA123" s="9"/>
    </row>
    <row r="124" spans="1:27" ht="12" customHeight="1" x14ac:dyDescent="0.55000000000000004">
      <c r="B124" s="10" t="s">
        <v>59</v>
      </c>
      <c r="C124" s="11"/>
      <c r="D124" s="12">
        <v>89</v>
      </c>
      <c r="E124" s="12">
        <v>39</v>
      </c>
      <c r="F124" s="12">
        <v>10</v>
      </c>
      <c r="G124" s="12">
        <v>10</v>
      </c>
      <c r="H124" s="12">
        <v>11</v>
      </c>
      <c r="I124" s="12">
        <v>12</v>
      </c>
      <c r="J124" s="12">
        <v>7</v>
      </c>
      <c r="K124" s="12">
        <v>0</v>
      </c>
      <c r="L124" s="13">
        <f t="shared" si="72"/>
        <v>5.6151419558359619</v>
      </c>
      <c r="M124" s="13">
        <f t="shared" si="73"/>
        <v>6.1611374407582939</v>
      </c>
      <c r="N124" s="13">
        <f t="shared" si="74"/>
        <v>4.4843049327354256</v>
      </c>
      <c r="O124" s="13">
        <f t="shared" si="75"/>
        <v>7.1942446043165464</v>
      </c>
      <c r="P124" s="13">
        <f t="shared" si="76"/>
        <v>4.4000000000000004</v>
      </c>
      <c r="Q124" s="13">
        <f t="shared" si="77"/>
        <v>5.5299539170506913</v>
      </c>
      <c r="R124" s="13">
        <f t="shared" si="78"/>
        <v>5.7377049180327866</v>
      </c>
      <c r="S124" s="13">
        <f t="shared" si="79"/>
        <v>0</v>
      </c>
      <c r="T124" s="9"/>
      <c r="U124" s="9"/>
      <c r="V124" s="9"/>
      <c r="W124" s="9"/>
      <c r="X124" s="9"/>
      <c r="Y124" s="9"/>
      <c r="Z124" s="9"/>
      <c r="AA124" s="9"/>
    </row>
    <row r="125" spans="1:27" ht="12" customHeight="1" x14ac:dyDescent="0.55000000000000004">
      <c r="B125" s="14" t="s">
        <v>60</v>
      </c>
      <c r="D125" s="15">
        <v>27</v>
      </c>
      <c r="E125" s="15">
        <v>5</v>
      </c>
      <c r="F125" s="15">
        <v>3</v>
      </c>
      <c r="G125" s="15">
        <v>2</v>
      </c>
      <c r="H125" s="15">
        <v>10</v>
      </c>
      <c r="I125" s="15">
        <v>5</v>
      </c>
      <c r="J125" s="15">
        <v>2</v>
      </c>
      <c r="K125" s="15">
        <v>0</v>
      </c>
      <c r="L125" s="16">
        <f t="shared" si="72"/>
        <v>1.7034700315457414</v>
      </c>
      <c r="M125" s="16">
        <f t="shared" si="73"/>
        <v>0.78988941548183256</v>
      </c>
      <c r="N125" s="16">
        <f t="shared" si="74"/>
        <v>1.3452914798206279</v>
      </c>
      <c r="O125" s="16">
        <f t="shared" si="75"/>
        <v>1.4388489208633093</v>
      </c>
      <c r="P125" s="16">
        <f t="shared" si="76"/>
        <v>4</v>
      </c>
      <c r="Q125" s="16">
        <f t="shared" si="77"/>
        <v>2.3041474654377878</v>
      </c>
      <c r="R125" s="16">
        <f t="shared" si="78"/>
        <v>1.639344262295082</v>
      </c>
      <c r="S125" s="16">
        <f t="shared" si="79"/>
        <v>0</v>
      </c>
      <c r="T125" s="9"/>
      <c r="U125" s="9"/>
      <c r="V125" s="9"/>
      <c r="W125" s="9"/>
      <c r="X125" s="9"/>
      <c r="Y125" s="9"/>
      <c r="Z125" s="9"/>
      <c r="AA125" s="9"/>
    </row>
    <row r="126" spans="1:27" ht="12" customHeight="1" x14ac:dyDescent="0.55000000000000004">
      <c r="B126" s="17" t="s">
        <v>182</v>
      </c>
      <c r="C126" s="18"/>
      <c r="D126" s="19">
        <v>47</v>
      </c>
      <c r="E126" s="19">
        <v>21</v>
      </c>
      <c r="F126" s="19">
        <v>4</v>
      </c>
      <c r="G126" s="19">
        <v>2</v>
      </c>
      <c r="H126" s="19">
        <v>7</v>
      </c>
      <c r="I126" s="19">
        <v>7</v>
      </c>
      <c r="J126" s="19">
        <v>6</v>
      </c>
      <c r="K126" s="19">
        <v>0</v>
      </c>
      <c r="L126" s="20">
        <f t="shared" si="72"/>
        <v>2.965299684542587</v>
      </c>
      <c r="M126" s="20">
        <f t="shared" si="73"/>
        <v>3.3175355450236967</v>
      </c>
      <c r="N126" s="20">
        <f t="shared" si="74"/>
        <v>1.7937219730941705</v>
      </c>
      <c r="O126" s="20">
        <f t="shared" si="75"/>
        <v>1.4388489208633093</v>
      </c>
      <c r="P126" s="20">
        <f t="shared" si="76"/>
        <v>2.8</v>
      </c>
      <c r="Q126" s="20">
        <f t="shared" si="77"/>
        <v>3.225806451612903</v>
      </c>
      <c r="R126" s="20">
        <f t="shared" si="78"/>
        <v>4.918032786885246</v>
      </c>
      <c r="S126" s="20">
        <f t="shared" si="79"/>
        <v>0</v>
      </c>
      <c r="T126" s="9"/>
      <c r="U126" s="9"/>
      <c r="V126" s="9"/>
      <c r="W126" s="9"/>
      <c r="X126" s="9"/>
      <c r="Y126" s="9"/>
      <c r="Z126" s="9"/>
      <c r="AA126" s="9"/>
    </row>
    <row r="127" spans="1:27" ht="12" customHeight="1" x14ac:dyDescent="0.55000000000000004">
      <c r="B127" s="30" t="s">
        <v>7</v>
      </c>
      <c r="C127" s="31"/>
      <c r="D127" s="21">
        <v>1585</v>
      </c>
      <c r="E127" s="21">
        <v>633</v>
      </c>
      <c r="F127" s="21">
        <v>223</v>
      </c>
      <c r="G127" s="21">
        <v>139</v>
      </c>
      <c r="H127" s="21">
        <v>250</v>
      </c>
      <c r="I127" s="21">
        <v>217</v>
      </c>
      <c r="J127" s="21">
        <v>122</v>
      </c>
      <c r="K127" s="21">
        <v>1</v>
      </c>
      <c r="L127" s="22">
        <f>IF(SUM($L$121:$L$126) = 0, "-", SUM($L$121:$L$126))</f>
        <v>99.999999999999986</v>
      </c>
      <c r="M127" s="22">
        <f>IF(SUM($M$121:$M$126) = 0, "-", SUM($M$121:$M$126))</f>
        <v>100</v>
      </c>
      <c r="N127" s="22">
        <f>IF(SUM($N$121:$N$126) = 0, "-", SUM($N$121:$N$126))</f>
        <v>99.999999999999986</v>
      </c>
      <c r="O127" s="22">
        <f>IF(SUM($O$121:$O$126) = 0, "-", SUM($O$121:$O$126))</f>
        <v>100</v>
      </c>
      <c r="P127" s="22">
        <f>IF(SUM($P$121:$P$126) = 0, "-", SUM($P$121:$P$126))</f>
        <v>100</v>
      </c>
      <c r="Q127" s="22">
        <f>IF(SUM($Q$121:$Q$126) = 0, "-", SUM($Q$121:$Q$126))</f>
        <v>100</v>
      </c>
      <c r="R127" s="22">
        <f>IF(SUM($R$121:$R$126) = 0, "-", SUM($R$121:$R$126))</f>
        <v>100</v>
      </c>
      <c r="S127" s="22">
        <f>IF(SUM($S$121:$S$126) = 0, "-", SUM($S$121:$S$126))</f>
        <v>100</v>
      </c>
      <c r="T127" s="9"/>
      <c r="U127" s="9"/>
      <c r="V127" s="9"/>
      <c r="W127" s="9"/>
      <c r="X127" s="9"/>
      <c r="Y127" s="9"/>
      <c r="Z127" s="9"/>
      <c r="AA127" s="9"/>
    </row>
    <row r="129" spans="1:27" ht="12" customHeight="1" x14ac:dyDescent="0.55000000000000004">
      <c r="A129" s="1" t="s">
        <v>215</v>
      </c>
    </row>
    <row r="130" spans="1:27" ht="12" customHeight="1" x14ac:dyDescent="0.55000000000000004">
      <c r="A130" s="32" t="s">
        <v>61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</row>
    <row r="131" spans="1:27" ht="12" customHeight="1" x14ac:dyDescent="0.55000000000000004">
      <c r="B131" s="2"/>
      <c r="C131" s="3"/>
      <c r="D131" s="30" t="s">
        <v>1</v>
      </c>
      <c r="E131" s="33"/>
      <c r="F131" s="33"/>
      <c r="G131" s="33"/>
      <c r="H131" s="33"/>
      <c r="I131" s="33"/>
      <c r="J131" s="33"/>
      <c r="K131" s="31"/>
      <c r="L131" s="30" t="s">
        <v>2</v>
      </c>
      <c r="M131" s="33"/>
      <c r="N131" s="33"/>
      <c r="O131" s="33"/>
      <c r="P131" s="33"/>
      <c r="Q131" s="33"/>
      <c r="R131" s="33"/>
      <c r="S131" s="31"/>
    </row>
    <row r="132" spans="1:27" ht="90" customHeight="1" x14ac:dyDescent="0.55000000000000004">
      <c r="B132" s="4"/>
      <c r="D132" s="25" t="s">
        <v>181</v>
      </c>
      <c r="E132" s="25" t="s">
        <v>184</v>
      </c>
      <c r="F132" s="25" t="s">
        <v>185</v>
      </c>
      <c r="G132" s="25" t="s">
        <v>186</v>
      </c>
      <c r="H132" s="25" t="s">
        <v>187</v>
      </c>
      <c r="I132" s="25" t="s">
        <v>188</v>
      </c>
      <c r="J132" s="25" t="s">
        <v>189</v>
      </c>
      <c r="K132" s="25" t="s">
        <v>182</v>
      </c>
      <c r="L132" s="25" t="s">
        <v>181</v>
      </c>
      <c r="M132" s="25" t="s">
        <v>184</v>
      </c>
      <c r="N132" s="25" t="s">
        <v>185</v>
      </c>
      <c r="O132" s="25" t="s">
        <v>186</v>
      </c>
      <c r="P132" s="25" t="s">
        <v>187</v>
      </c>
      <c r="Q132" s="25" t="s">
        <v>188</v>
      </c>
      <c r="R132" s="25" t="s">
        <v>189</v>
      </c>
      <c r="S132" s="25" t="s">
        <v>182</v>
      </c>
    </row>
    <row r="133" spans="1:27" ht="12" customHeight="1" x14ac:dyDescent="0.55000000000000004">
      <c r="B133" s="4"/>
      <c r="D133" s="5"/>
      <c r="E133" s="5"/>
      <c r="F133" s="5"/>
      <c r="G133" s="5"/>
      <c r="H133" s="5"/>
      <c r="I133" s="5"/>
      <c r="J133" s="5"/>
      <c r="K133" s="5"/>
      <c r="L133" s="5">
        <v>902</v>
      </c>
      <c r="M133" s="5">
        <v>344</v>
      </c>
      <c r="N133" s="5">
        <v>133</v>
      </c>
      <c r="O133" s="5">
        <v>77</v>
      </c>
      <c r="P133" s="5">
        <v>140</v>
      </c>
      <c r="Q133" s="5">
        <v>126</v>
      </c>
      <c r="R133" s="5">
        <v>81</v>
      </c>
      <c r="S133" s="5">
        <v>1</v>
      </c>
    </row>
    <row r="134" spans="1:27" ht="12" customHeight="1" x14ac:dyDescent="0.55000000000000004">
      <c r="B134" s="6" t="s">
        <v>62</v>
      </c>
      <c r="C134" s="3"/>
      <c r="D134" s="7">
        <v>35</v>
      </c>
      <c r="E134" s="7">
        <v>13</v>
      </c>
      <c r="F134" s="7">
        <v>7</v>
      </c>
      <c r="G134" s="7">
        <v>2</v>
      </c>
      <c r="H134" s="7">
        <v>7</v>
      </c>
      <c r="I134" s="7">
        <v>4</v>
      </c>
      <c r="J134" s="7">
        <v>2</v>
      </c>
      <c r="K134" s="7">
        <v>0</v>
      </c>
      <c r="L134" s="8">
        <f>IFERROR(100*$D134/$L$133, "-")</f>
        <v>3.8802660753880267</v>
      </c>
      <c r="M134" s="8">
        <f>IFERROR(100*$E134/$M$133, "-")</f>
        <v>3.7790697674418605</v>
      </c>
      <c r="N134" s="8">
        <f>IFERROR(100*$F134/$N$133, "-")</f>
        <v>5.2631578947368425</v>
      </c>
      <c r="O134" s="8">
        <f>IFERROR(100*$G134/$O$133, "-")</f>
        <v>2.5974025974025974</v>
      </c>
      <c r="P134" s="8">
        <f>IFERROR(100*$H134/$P$133, "-")</f>
        <v>5</v>
      </c>
      <c r="Q134" s="8">
        <f>IFERROR(100*$I134/$Q$133, "-")</f>
        <v>3.1746031746031744</v>
      </c>
      <c r="R134" s="8">
        <f>IFERROR(100*$J134/$R$133, "-")</f>
        <v>2.4691358024691357</v>
      </c>
      <c r="S134" s="8">
        <f>IFERROR(100*$K134/$S$133, "-")</f>
        <v>0</v>
      </c>
      <c r="T134" s="9"/>
      <c r="U134" s="9"/>
      <c r="V134" s="9"/>
      <c r="W134" s="9"/>
      <c r="X134" s="9"/>
      <c r="Y134" s="9"/>
      <c r="Z134" s="9"/>
      <c r="AA134" s="9"/>
    </row>
    <row r="135" spans="1:27" ht="12" customHeight="1" x14ac:dyDescent="0.55000000000000004">
      <c r="B135" s="10" t="s">
        <v>63</v>
      </c>
      <c r="C135" s="11"/>
      <c r="D135" s="12">
        <v>53</v>
      </c>
      <c r="E135" s="12">
        <v>27</v>
      </c>
      <c r="F135" s="12">
        <v>7</v>
      </c>
      <c r="G135" s="12">
        <v>3</v>
      </c>
      <c r="H135" s="12">
        <v>1</v>
      </c>
      <c r="I135" s="12">
        <v>8</v>
      </c>
      <c r="J135" s="12">
        <v>7</v>
      </c>
      <c r="K135" s="12">
        <v>0</v>
      </c>
      <c r="L135" s="13">
        <f t="shared" ref="L135:L141" si="80">IFERROR(100*$D135/$L$133, "-")</f>
        <v>5.8758314855875833</v>
      </c>
      <c r="M135" s="13">
        <f t="shared" ref="M135:M141" si="81">IFERROR(100*$E135/$M$133, "-")</f>
        <v>7.8488372093023253</v>
      </c>
      <c r="N135" s="13">
        <f t="shared" ref="N135:N141" si="82">IFERROR(100*$F135/$N$133, "-")</f>
        <v>5.2631578947368425</v>
      </c>
      <c r="O135" s="13">
        <f t="shared" ref="O135:O141" si="83">IFERROR(100*$G135/$O$133, "-")</f>
        <v>3.8961038961038961</v>
      </c>
      <c r="P135" s="13">
        <f t="shared" ref="P135:P141" si="84">IFERROR(100*$H135/$P$133, "-")</f>
        <v>0.7142857142857143</v>
      </c>
      <c r="Q135" s="13">
        <f t="shared" ref="Q135:Q141" si="85">IFERROR(100*$I135/$Q$133, "-")</f>
        <v>6.3492063492063489</v>
      </c>
      <c r="R135" s="13">
        <f t="shared" ref="R135:R141" si="86">IFERROR(100*$J135/$R$133, "-")</f>
        <v>8.6419753086419746</v>
      </c>
      <c r="S135" s="13">
        <f t="shared" ref="S135:S141" si="87">IFERROR(100*$K135/$S$133, "-")</f>
        <v>0</v>
      </c>
      <c r="T135" s="9"/>
      <c r="U135" s="9"/>
      <c r="V135" s="9"/>
      <c r="W135" s="9"/>
      <c r="X135" s="9"/>
      <c r="Y135" s="9"/>
      <c r="Z135" s="9"/>
      <c r="AA135" s="9"/>
    </row>
    <row r="136" spans="1:27" ht="12" customHeight="1" x14ac:dyDescent="0.55000000000000004">
      <c r="B136" s="14" t="s">
        <v>64</v>
      </c>
      <c r="D136" s="15">
        <v>52</v>
      </c>
      <c r="E136" s="15">
        <v>21</v>
      </c>
      <c r="F136" s="15">
        <v>10</v>
      </c>
      <c r="G136" s="15">
        <v>4</v>
      </c>
      <c r="H136" s="15">
        <v>10</v>
      </c>
      <c r="I136" s="15">
        <v>6</v>
      </c>
      <c r="J136" s="15">
        <v>1</v>
      </c>
      <c r="K136" s="15">
        <v>0</v>
      </c>
      <c r="L136" s="16">
        <f t="shared" si="80"/>
        <v>5.7649667405764964</v>
      </c>
      <c r="M136" s="16">
        <f t="shared" si="81"/>
        <v>6.1046511627906979</v>
      </c>
      <c r="N136" s="16">
        <f t="shared" si="82"/>
        <v>7.518796992481203</v>
      </c>
      <c r="O136" s="16">
        <f t="shared" si="83"/>
        <v>5.1948051948051948</v>
      </c>
      <c r="P136" s="16">
        <f t="shared" si="84"/>
        <v>7.1428571428571432</v>
      </c>
      <c r="Q136" s="16">
        <f t="shared" si="85"/>
        <v>4.7619047619047619</v>
      </c>
      <c r="R136" s="16">
        <f t="shared" si="86"/>
        <v>1.2345679012345678</v>
      </c>
      <c r="S136" s="16">
        <f t="shared" si="87"/>
        <v>0</v>
      </c>
      <c r="T136" s="9"/>
      <c r="U136" s="9"/>
      <c r="V136" s="9"/>
      <c r="W136" s="9"/>
      <c r="X136" s="9"/>
      <c r="Y136" s="9"/>
      <c r="Z136" s="9"/>
      <c r="AA136" s="9"/>
    </row>
    <row r="137" spans="1:27" ht="12" customHeight="1" x14ac:dyDescent="0.55000000000000004">
      <c r="B137" s="10" t="s">
        <v>65</v>
      </c>
      <c r="C137" s="11"/>
      <c r="D137" s="12">
        <v>208</v>
      </c>
      <c r="E137" s="12">
        <v>73</v>
      </c>
      <c r="F137" s="12">
        <v>34</v>
      </c>
      <c r="G137" s="12">
        <v>23</v>
      </c>
      <c r="H137" s="12">
        <v>30</v>
      </c>
      <c r="I137" s="12">
        <v>25</v>
      </c>
      <c r="J137" s="12">
        <v>23</v>
      </c>
      <c r="K137" s="12">
        <v>0</v>
      </c>
      <c r="L137" s="13">
        <f t="shared" si="80"/>
        <v>23.059866962305986</v>
      </c>
      <c r="M137" s="13">
        <f t="shared" si="81"/>
        <v>21.220930232558139</v>
      </c>
      <c r="N137" s="13">
        <f t="shared" si="82"/>
        <v>25.563909774436091</v>
      </c>
      <c r="O137" s="13">
        <f t="shared" si="83"/>
        <v>29.870129870129869</v>
      </c>
      <c r="P137" s="13">
        <f t="shared" si="84"/>
        <v>21.428571428571427</v>
      </c>
      <c r="Q137" s="13">
        <f t="shared" si="85"/>
        <v>19.841269841269842</v>
      </c>
      <c r="R137" s="13">
        <f t="shared" si="86"/>
        <v>28.395061728395063</v>
      </c>
      <c r="S137" s="13">
        <f t="shared" si="87"/>
        <v>0</v>
      </c>
      <c r="T137" s="9"/>
      <c r="U137" s="9"/>
      <c r="V137" s="9"/>
      <c r="W137" s="9"/>
      <c r="X137" s="9"/>
      <c r="Y137" s="9"/>
      <c r="Z137" s="9"/>
      <c r="AA137" s="9"/>
    </row>
    <row r="138" spans="1:27" ht="12" customHeight="1" x14ac:dyDescent="0.55000000000000004">
      <c r="B138" s="14" t="s">
        <v>66</v>
      </c>
      <c r="D138" s="15">
        <v>138</v>
      </c>
      <c r="E138" s="15">
        <v>46</v>
      </c>
      <c r="F138" s="15">
        <v>15</v>
      </c>
      <c r="G138" s="15">
        <v>13</v>
      </c>
      <c r="H138" s="15">
        <v>23</v>
      </c>
      <c r="I138" s="15">
        <v>28</v>
      </c>
      <c r="J138" s="15">
        <v>12</v>
      </c>
      <c r="K138" s="15">
        <v>1</v>
      </c>
      <c r="L138" s="16">
        <f t="shared" si="80"/>
        <v>15.299334811529933</v>
      </c>
      <c r="M138" s="16">
        <f t="shared" si="81"/>
        <v>13.372093023255815</v>
      </c>
      <c r="N138" s="16">
        <f t="shared" si="82"/>
        <v>11.278195488721805</v>
      </c>
      <c r="O138" s="16">
        <f t="shared" si="83"/>
        <v>16.883116883116884</v>
      </c>
      <c r="P138" s="16">
        <f t="shared" si="84"/>
        <v>16.428571428571427</v>
      </c>
      <c r="Q138" s="16">
        <f t="shared" si="85"/>
        <v>22.222222222222221</v>
      </c>
      <c r="R138" s="16">
        <f t="shared" si="86"/>
        <v>14.814814814814815</v>
      </c>
      <c r="S138" s="16">
        <f t="shared" si="87"/>
        <v>100</v>
      </c>
      <c r="T138" s="9"/>
      <c r="U138" s="9"/>
      <c r="V138" s="9"/>
      <c r="W138" s="9"/>
      <c r="X138" s="9"/>
      <c r="Y138" s="9"/>
      <c r="Z138" s="9"/>
      <c r="AA138" s="9"/>
    </row>
    <row r="139" spans="1:27" ht="12" customHeight="1" x14ac:dyDescent="0.55000000000000004">
      <c r="B139" s="10" t="s">
        <v>67</v>
      </c>
      <c r="C139" s="11"/>
      <c r="D139" s="12">
        <v>295</v>
      </c>
      <c r="E139" s="12">
        <v>117</v>
      </c>
      <c r="F139" s="12">
        <v>40</v>
      </c>
      <c r="G139" s="12">
        <v>26</v>
      </c>
      <c r="H139" s="12">
        <v>49</v>
      </c>
      <c r="I139" s="12">
        <v>41</v>
      </c>
      <c r="J139" s="12">
        <v>22</v>
      </c>
      <c r="K139" s="12">
        <v>0</v>
      </c>
      <c r="L139" s="13">
        <f t="shared" si="80"/>
        <v>32.705099778270508</v>
      </c>
      <c r="M139" s="13">
        <f t="shared" si="81"/>
        <v>34.011627906976742</v>
      </c>
      <c r="N139" s="13">
        <f t="shared" si="82"/>
        <v>30.075187969924812</v>
      </c>
      <c r="O139" s="13">
        <f t="shared" si="83"/>
        <v>33.766233766233768</v>
      </c>
      <c r="P139" s="13">
        <f t="shared" si="84"/>
        <v>35</v>
      </c>
      <c r="Q139" s="13">
        <f t="shared" si="85"/>
        <v>32.539682539682538</v>
      </c>
      <c r="R139" s="13">
        <f t="shared" si="86"/>
        <v>27.160493827160494</v>
      </c>
      <c r="S139" s="13">
        <f t="shared" si="87"/>
        <v>0</v>
      </c>
      <c r="T139" s="9"/>
      <c r="U139" s="9"/>
      <c r="V139" s="9"/>
      <c r="W139" s="9"/>
      <c r="X139" s="9"/>
      <c r="Y139" s="9"/>
      <c r="Z139" s="9"/>
      <c r="AA139" s="9"/>
    </row>
    <row r="140" spans="1:27" ht="12" customHeight="1" x14ac:dyDescent="0.55000000000000004">
      <c r="B140" s="14" t="s">
        <v>68</v>
      </c>
      <c r="D140" s="15">
        <v>116</v>
      </c>
      <c r="E140" s="15">
        <v>43</v>
      </c>
      <c r="F140" s="15">
        <v>19</v>
      </c>
      <c r="G140" s="15">
        <v>6</v>
      </c>
      <c r="H140" s="15">
        <v>20</v>
      </c>
      <c r="I140" s="15">
        <v>14</v>
      </c>
      <c r="J140" s="15">
        <v>14</v>
      </c>
      <c r="K140" s="15">
        <v>0</v>
      </c>
      <c r="L140" s="16">
        <f t="shared" si="80"/>
        <v>12.86031042128603</v>
      </c>
      <c r="M140" s="16">
        <f t="shared" si="81"/>
        <v>12.5</v>
      </c>
      <c r="N140" s="16">
        <f t="shared" si="82"/>
        <v>14.285714285714286</v>
      </c>
      <c r="O140" s="16">
        <f t="shared" si="83"/>
        <v>7.7922077922077921</v>
      </c>
      <c r="P140" s="16">
        <f t="shared" si="84"/>
        <v>14.285714285714286</v>
      </c>
      <c r="Q140" s="16">
        <f t="shared" si="85"/>
        <v>11.111111111111111</v>
      </c>
      <c r="R140" s="16">
        <f t="shared" si="86"/>
        <v>17.283950617283949</v>
      </c>
      <c r="S140" s="16">
        <f t="shared" si="87"/>
        <v>0</v>
      </c>
      <c r="T140" s="9"/>
      <c r="U140" s="9"/>
      <c r="V140" s="9"/>
      <c r="W140" s="9"/>
      <c r="X140" s="9"/>
      <c r="Y140" s="9"/>
      <c r="Z140" s="9"/>
      <c r="AA140" s="9"/>
    </row>
    <row r="141" spans="1:27" ht="12" customHeight="1" x14ac:dyDescent="0.55000000000000004">
      <c r="B141" s="17" t="s">
        <v>182</v>
      </c>
      <c r="C141" s="18"/>
      <c r="D141" s="19">
        <v>5</v>
      </c>
      <c r="E141" s="19">
        <v>4</v>
      </c>
      <c r="F141" s="19">
        <v>1</v>
      </c>
      <c r="G141" s="19">
        <v>0</v>
      </c>
      <c r="H141" s="19">
        <v>0</v>
      </c>
      <c r="I141" s="19">
        <v>0</v>
      </c>
      <c r="J141" s="19">
        <v>0</v>
      </c>
      <c r="K141" s="19">
        <v>0</v>
      </c>
      <c r="L141" s="20">
        <f t="shared" si="80"/>
        <v>0.55432372505543237</v>
      </c>
      <c r="M141" s="20">
        <f t="shared" si="81"/>
        <v>1.1627906976744187</v>
      </c>
      <c r="N141" s="20">
        <f t="shared" si="82"/>
        <v>0.75187969924812026</v>
      </c>
      <c r="O141" s="20">
        <f t="shared" si="83"/>
        <v>0</v>
      </c>
      <c r="P141" s="20">
        <f t="shared" si="84"/>
        <v>0</v>
      </c>
      <c r="Q141" s="20">
        <f t="shared" si="85"/>
        <v>0</v>
      </c>
      <c r="R141" s="20">
        <f t="shared" si="86"/>
        <v>0</v>
      </c>
      <c r="S141" s="20">
        <f t="shared" si="87"/>
        <v>0</v>
      </c>
      <c r="T141" s="9"/>
      <c r="U141" s="9"/>
      <c r="V141" s="9"/>
      <c r="W141" s="9"/>
      <c r="X141" s="9"/>
      <c r="Y141" s="9"/>
      <c r="Z141" s="9"/>
      <c r="AA141" s="9"/>
    </row>
    <row r="142" spans="1:27" ht="12" customHeight="1" x14ac:dyDescent="0.55000000000000004">
      <c r="B142" s="30" t="s">
        <v>7</v>
      </c>
      <c r="C142" s="31"/>
      <c r="D142" s="21">
        <v>902</v>
      </c>
      <c r="E142" s="21">
        <v>344</v>
      </c>
      <c r="F142" s="21">
        <v>133</v>
      </c>
      <c r="G142" s="21">
        <v>77</v>
      </c>
      <c r="H142" s="21">
        <v>140</v>
      </c>
      <c r="I142" s="21">
        <v>126</v>
      </c>
      <c r="J142" s="21">
        <v>81</v>
      </c>
      <c r="K142" s="21">
        <v>1</v>
      </c>
      <c r="L142" s="22">
        <f>IF(SUM($L$134:$L$141) = 0, "-", SUM($L$134:$L$141))</f>
        <v>99.999999999999986</v>
      </c>
      <c r="M142" s="22">
        <f>IF(SUM($M$134:$M$141) = 0, "-", SUM($M$134:$M$141))</f>
        <v>100</v>
      </c>
      <c r="N142" s="22">
        <f>IF(SUM($N$134:$N$141) = 0, "-", SUM($N$134:$N$141))</f>
        <v>100.00000000000001</v>
      </c>
      <c r="O142" s="22">
        <f>IF(SUM($O$134:$O$141) = 0, "-", SUM($O$134:$O$141))</f>
        <v>100</v>
      </c>
      <c r="P142" s="22">
        <f>IF(SUM($P$134:$P$141) = 0, "-", SUM($P$134:$P$141))</f>
        <v>100</v>
      </c>
      <c r="Q142" s="22">
        <f>IF(SUM($Q$134:$Q$141) = 0, "-", SUM($Q$134:$Q$141))</f>
        <v>100</v>
      </c>
      <c r="R142" s="22">
        <f>IF(SUM($R$134:$R$141) = 0, "-", SUM($R$134:$R$141))</f>
        <v>100</v>
      </c>
      <c r="S142" s="22">
        <f>IF(SUM($S$134:$S$141) = 0, "-", SUM($S$134:$S$141))</f>
        <v>100</v>
      </c>
      <c r="T142" s="9"/>
      <c r="U142" s="9"/>
      <c r="V142" s="9"/>
      <c r="W142" s="9"/>
      <c r="X142" s="9"/>
      <c r="Y142" s="9"/>
      <c r="Z142" s="9"/>
      <c r="AA142" s="9"/>
    </row>
    <row r="144" spans="1:27" ht="12" customHeight="1" x14ac:dyDescent="0.55000000000000004">
      <c r="A144" s="32" t="s">
        <v>69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</row>
    <row r="145" spans="1:27" ht="12" customHeight="1" x14ac:dyDescent="0.55000000000000004">
      <c r="B145" s="2"/>
      <c r="C145" s="3"/>
      <c r="D145" s="30" t="s">
        <v>1</v>
      </c>
      <c r="E145" s="33"/>
      <c r="F145" s="33"/>
      <c r="G145" s="33"/>
      <c r="H145" s="33"/>
      <c r="I145" s="33"/>
      <c r="J145" s="33"/>
      <c r="K145" s="31"/>
      <c r="L145" s="30" t="s">
        <v>2</v>
      </c>
      <c r="M145" s="33"/>
      <c r="N145" s="33"/>
      <c r="O145" s="33"/>
      <c r="P145" s="33"/>
      <c r="Q145" s="33"/>
      <c r="R145" s="33"/>
      <c r="S145" s="31"/>
    </row>
    <row r="146" spans="1:27" ht="90" customHeight="1" x14ac:dyDescent="0.55000000000000004">
      <c r="B146" s="4"/>
      <c r="D146" s="25" t="s">
        <v>181</v>
      </c>
      <c r="E146" s="25" t="s">
        <v>184</v>
      </c>
      <c r="F146" s="25" t="s">
        <v>185</v>
      </c>
      <c r="G146" s="25" t="s">
        <v>186</v>
      </c>
      <c r="H146" s="25" t="s">
        <v>187</v>
      </c>
      <c r="I146" s="25" t="s">
        <v>188</v>
      </c>
      <c r="J146" s="25" t="s">
        <v>189</v>
      </c>
      <c r="K146" s="25" t="s">
        <v>182</v>
      </c>
      <c r="L146" s="25" t="s">
        <v>181</v>
      </c>
      <c r="M146" s="25" t="s">
        <v>184</v>
      </c>
      <c r="N146" s="25" t="s">
        <v>185</v>
      </c>
      <c r="O146" s="25" t="s">
        <v>186</v>
      </c>
      <c r="P146" s="25" t="s">
        <v>187</v>
      </c>
      <c r="Q146" s="25" t="s">
        <v>188</v>
      </c>
      <c r="R146" s="25" t="s">
        <v>189</v>
      </c>
      <c r="S146" s="25" t="s">
        <v>182</v>
      </c>
    </row>
    <row r="147" spans="1:27" ht="12" customHeight="1" x14ac:dyDescent="0.55000000000000004">
      <c r="B147" s="4"/>
      <c r="D147" s="5"/>
      <c r="E147" s="5"/>
      <c r="F147" s="5"/>
      <c r="G147" s="5"/>
      <c r="H147" s="5"/>
      <c r="I147" s="5"/>
      <c r="J147" s="5"/>
      <c r="K147" s="5"/>
      <c r="L147" s="5">
        <v>1599</v>
      </c>
      <c r="M147" s="5">
        <v>636</v>
      </c>
      <c r="N147" s="5">
        <v>227</v>
      </c>
      <c r="O147" s="5">
        <v>140</v>
      </c>
      <c r="P147" s="5">
        <v>252</v>
      </c>
      <c r="Q147" s="5">
        <v>218</v>
      </c>
      <c r="R147" s="5">
        <v>125</v>
      </c>
      <c r="S147" s="5">
        <v>1</v>
      </c>
    </row>
    <row r="148" spans="1:27" ht="12" customHeight="1" x14ac:dyDescent="0.55000000000000004">
      <c r="B148" s="6" t="s">
        <v>70</v>
      </c>
      <c r="C148" s="3"/>
      <c r="D148" s="7">
        <v>7</v>
      </c>
      <c r="E148" s="7">
        <v>3</v>
      </c>
      <c r="F148" s="7">
        <v>0</v>
      </c>
      <c r="G148" s="7">
        <v>2</v>
      </c>
      <c r="H148" s="7">
        <v>1</v>
      </c>
      <c r="I148" s="7">
        <v>1</v>
      </c>
      <c r="J148" s="7">
        <v>0</v>
      </c>
      <c r="K148" s="7">
        <v>0</v>
      </c>
      <c r="L148" s="8">
        <f>IFERROR(100*$D148/$L$147, "-")</f>
        <v>0.43777360850531583</v>
      </c>
      <c r="M148" s="8">
        <f>IFERROR(100*$E148/$M$147, "-")</f>
        <v>0.47169811320754718</v>
      </c>
      <c r="N148" s="8">
        <f>IFERROR(100*$F148/$N$147, "-")</f>
        <v>0</v>
      </c>
      <c r="O148" s="8">
        <f>IFERROR(100*$G148/$O$147, "-")</f>
        <v>1.4285714285714286</v>
      </c>
      <c r="P148" s="8">
        <f>IFERROR(100*$H148/$P$147, "-")</f>
        <v>0.3968253968253968</v>
      </c>
      <c r="Q148" s="8">
        <f>IFERROR(100*$I148/$Q$147, "-")</f>
        <v>0.45871559633027525</v>
      </c>
      <c r="R148" s="8">
        <f>IFERROR(100*$J148/$R$147, "-")</f>
        <v>0</v>
      </c>
      <c r="S148" s="8">
        <f>IFERROR(100*$K148/$S$147, "-")</f>
        <v>0</v>
      </c>
      <c r="T148" s="9"/>
      <c r="U148" s="9"/>
      <c r="V148" s="9"/>
      <c r="W148" s="9"/>
      <c r="X148" s="9"/>
      <c r="Y148" s="9"/>
      <c r="Z148" s="9"/>
      <c r="AA148" s="9"/>
    </row>
    <row r="149" spans="1:27" ht="12" customHeight="1" x14ac:dyDescent="0.55000000000000004">
      <c r="B149" s="10" t="s">
        <v>71</v>
      </c>
      <c r="C149" s="11"/>
      <c r="D149" s="12">
        <v>123</v>
      </c>
      <c r="E149" s="12">
        <v>40</v>
      </c>
      <c r="F149" s="12">
        <v>8</v>
      </c>
      <c r="G149" s="12">
        <v>16</v>
      </c>
      <c r="H149" s="12">
        <v>28</v>
      </c>
      <c r="I149" s="12">
        <v>22</v>
      </c>
      <c r="J149" s="12">
        <v>9</v>
      </c>
      <c r="K149" s="12">
        <v>0</v>
      </c>
      <c r="L149" s="13">
        <f t="shared" ref="L149:L157" si="88">IFERROR(100*$D149/$L$147, "-")</f>
        <v>7.6923076923076925</v>
      </c>
      <c r="M149" s="13">
        <f t="shared" ref="M149:M157" si="89">IFERROR(100*$E149/$M$147, "-")</f>
        <v>6.2893081761006293</v>
      </c>
      <c r="N149" s="13">
        <f t="shared" ref="N149:N157" si="90">IFERROR(100*$F149/$N$147, "-")</f>
        <v>3.5242290748898677</v>
      </c>
      <c r="O149" s="13">
        <f t="shared" ref="O149:O157" si="91">IFERROR(100*$G149/$O$147, "-")</f>
        <v>11.428571428571429</v>
      </c>
      <c r="P149" s="13">
        <f t="shared" ref="P149:P157" si="92">IFERROR(100*$H149/$P$147, "-")</f>
        <v>11.111111111111111</v>
      </c>
      <c r="Q149" s="13">
        <f t="shared" ref="Q149:Q157" si="93">IFERROR(100*$I149/$Q$147, "-")</f>
        <v>10.091743119266056</v>
      </c>
      <c r="R149" s="13">
        <f t="shared" ref="R149:R157" si="94">IFERROR(100*$J149/$R$147, "-")</f>
        <v>7.2</v>
      </c>
      <c r="S149" s="13">
        <f t="shared" ref="S149:S157" si="95">IFERROR(100*$K149/$S$147, "-")</f>
        <v>0</v>
      </c>
      <c r="T149" s="9"/>
      <c r="U149" s="9"/>
      <c r="V149" s="9"/>
      <c r="W149" s="9"/>
      <c r="X149" s="9"/>
      <c r="Y149" s="9"/>
      <c r="Z149" s="9"/>
      <c r="AA149" s="9"/>
    </row>
    <row r="150" spans="1:27" ht="12" customHeight="1" x14ac:dyDescent="0.55000000000000004">
      <c r="B150" s="14" t="s">
        <v>72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6">
        <f t="shared" si="88"/>
        <v>0</v>
      </c>
      <c r="M150" s="16">
        <f t="shared" si="89"/>
        <v>0</v>
      </c>
      <c r="N150" s="16">
        <f t="shared" si="90"/>
        <v>0</v>
      </c>
      <c r="O150" s="16">
        <f t="shared" si="91"/>
        <v>0</v>
      </c>
      <c r="P150" s="16">
        <f t="shared" si="92"/>
        <v>0</v>
      </c>
      <c r="Q150" s="16">
        <f t="shared" si="93"/>
        <v>0</v>
      </c>
      <c r="R150" s="16">
        <f t="shared" si="94"/>
        <v>0</v>
      </c>
      <c r="S150" s="16">
        <f t="shared" si="95"/>
        <v>0</v>
      </c>
      <c r="T150" s="9"/>
      <c r="U150" s="9"/>
      <c r="V150" s="9"/>
      <c r="W150" s="9"/>
      <c r="X150" s="9"/>
      <c r="Y150" s="9"/>
      <c r="Z150" s="9"/>
      <c r="AA150" s="9"/>
    </row>
    <row r="151" spans="1:27" ht="12" customHeight="1" x14ac:dyDescent="0.55000000000000004">
      <c r="B151" s="10" t="s">
        <v>73</v>
      </c>
      <c r="C151" s="11"/>
      <c r="D151" s="12">
        <v>11</v>
      </c>
      <c r="E151" s="12">
        <v>1</v>
      </c>
      <c r="F151" s="12">
        <v>3</v>
      </c>
      <c r="G151" s="12">
        <v>0</v>
      </c>
      <c r="H151" s="12">
        <v>3</v>
      </c>
      <c r="I151" s="12">
        <v>1</v>
      </c>
      <c r="J151" s="12">
        <v>3</v>
      </c>
      <c r="K151" s="12">
        <v>0</v>
      </c>
      <c r="L151" s="13">
        <f t="shared" si="88"/>
        <v>0.68792995622263919</v>
      </c>
      <c r="M151" s="13">
        <f t="shared" si="89"/>
        <v>0.15723270440251572</v>
      </c>
      <c r="N151" s="13">
        <f t="shared" si="90"/>
        <v>1.3215859030837005</v>
      </c>
      <c r="O151" s="13">
        <f t="shared" si="91"/>
        <v>0</v>
      </c>
      <c r="P151" s="13">
        <f t="shared" si="92"/>
        <v>1.1904761904761905</v>
      </c>
      <c r="Q151" s="13">
        <f t="shared" si="93"/>
        <v>0.45871559633027525</v>
      </c>
      <c r="R151" s="13">
        <f t="shared" si="94"/>
        <v>2.4</v>
      </c>
      <c r="S151" s="13">
        <f t="shared" si="95"/>
        <v>0</v>
      </c>
      <c r="T151" s="9"/>
      <c r="U151" s="9"/>
      <c r="V151" s="9"/>
      <c r="W151" s="9"/>
      <c r="X151" s="9"/>
      <c r="Y151" s="9"/>
      <c r="Z151" s="9"/>
      <c r="AA151" s="9"/>
    </row>
    <row r="152" spans="1:27" ht="12" customHeight="1" x14ac:dyDescent="0.55000000000000004">
      <c r="B152" s="14" t="s">
        <v>74</v>
      </c>
      <c r="D152" s="15">
        <v>1177</v>
      </c>
      <c r="E152" s="15">
        <v>488</v>
      </c>
      <c r="F152" s="15">
        <v>179</v>
      </c>
      <c r="G152" s="15">
        <v>98</v>
      </c>
      <c r="H152" s="15">
        <v>175</v>
      </c>
      <c r="I152" s="15">
        <v>158</v>
      </c>
      <c r="J152" s="15">
        <v>78</v>
      </c>
      <c r="K152" s="15">
        <v>1</v>
      </c>
      <c r="L152" s="16">
        <f t="shared" si="88"/>
        <v>73.608505315822384</v>
      </c>
      <c r="M152" s="16">
        <f t="shared" si="89"/>
        <v>76.729559748427675</v>
      </c>
      <c r="N152" s="16">
        <f t="shared" si="90"/>
        <v>78.854625550660799</v>
      </c>
      <c r="O152" s="16">
        <f t="shared" si="91"/>
        <v>70</v>
      </c>
      <c r="P152" s="16">
        <f t="shared" si="92"/>
        <v>69.444444444444443</v>
      </c>
      <c r="Q152" s="16">
        <f t="shared" si="93"/>
        <v>72.477064220183493</v>
      </c>
      <c r="R152" s="16">
        <f t="shared" si="94"/>
        <v>62.4</v>
      </c>
      <c r="S152" s="16">
        <f t="shared" si="95"/>
        <v>100</v>
      </c>
      <c r="T152" s="9"/>
      <c r="U152" s="9"/>
      <c r="V152" s="9"/>
      <c r="W152" s="9"/>
      <c r="X152" s="9"/>
      <c r="Y152" s="9"/>
      <c r="Z152" s="9"/>
      <c r="AA152" s="9"/>
    </row>
    <row r="153" spans="1:27" ht="12" customHeight="1" x14ac:dyDescent="0.55000000000000004">
      <c r="B153" s="10" t="s">
        <v>75</v>
      </c>
      <c r="C153" s="11"/>
      <c r="D153" s="12">
        <v>31</v>
      </c>
      <c r="E153" s="12">
        <v>16</v>
      </c>
      <c r="F153" s="12">
        <v>8</v>
      </c>
      <c r="G153" s="12">
        <v>1</v>
      </c>
      <c r="H153" s="12">
        <v>4</v>
      </c>
      <c r="I153" s="12">
        <v>1</v>
      </c>
      <c r="J153" s="12">
        <v>1</v>
      </c>
      <c r="K153" s="12">
        <v>0</v>
      </c>
      <c r="L153" s="13">
        <f t="shared" si="88"/>
        <v>1.9387116948092558</v>
      </c>
      <c r="M153" s="13">
        <f t="shared" si="89"/>
        <v>2.5157232704402515</v>
      </c>
      <c r="N153" s="13">
        <f t="shared" si="90"/>
        <v>3.5242290748898677</v>
      </c>
      <c r="O153" s="13">
        <f t="shared" si="91"/>
        <v>0.7142857142857143</v>
      </c>
      <c r="P153" s="13">
        <f t="shared" si="92"/>
        <v>1.5873015873015872</v>
      </c>
      <c r="Q153" s="13">
        <f t="shared" si="93"/>
        <v>0.45871559633027525</v>
      </c>
      <c r="R153" s="13">
        <f t="shared" si="94"/>
        <v>0.8</v>
      </c>
      <c r="S153" s="13">
        <f t="shared" si="95"/>
        <v>0</v>
      </c>
      <c r="T153" s="9"/>
      <c r="U153" s="9"/>
      <c r="V153" s="9"/>
      <c r="W153" s="9"/>
      <c r="X153" s="9"/>
      <c r="Y153" s="9"/>
      <c r="Z153" s="9"/>
      <c r="AA153" s="9"/>
    </row>
    <row r="154" spans="1:27" ht="12" customHeight="1" x14ac:dyDescent="0.55000000000000004">
      <c r="B154" s="14" t="s">
        <v>23</v>
      </c>
      <c r="D154" s="15">
        <v>46</v>
      </c>
      <c r="E154" s="15">
        <v>15</v>
      </c>
      <c r="F154" s="15">
        <v>4</v>
      </c>
      <c r="G154" s="15">
        <v>5</v>
      </c>
      <c r="H154" s="15">
        <v>11</v>
      </c>
      <c r="I154" s="15">
        <v>6</v>
      </c>
      <c r="J154" s="15">
        <v>5</v>
      </c>
      <c r="K154" s="15">
        <v>0</v>
      </c>
      <c r="L154" s="16">
        <f t="shared" si="88"/>
        <v>2.8767979987492183</v>
      </c>
      <c r="M154" s="16">
        <f t="shared" si="89"/>
        <v>2.358490566037736</v>
      </c>
      <c r="N154" s="16">
        <f t="shared" si="90"/>
        <v>1.7621145374449338</v>
      </c>
      <c r="O154" s="16">
        <f t="shared" si="91"/>
        <v>3.5714285714285716</v>
      </c>
      <c r="P154" s="16">
        <f t="shared" si="92"/>
        <v>4.3650793650793647</v>
      </c>
      <c r="Q154" s="16">
        <f t="shared" si="93"/>
        <v>2.7522935779816513</v>
      </c>
      <c r="R154" s="16">
        <f t="shared" si="94"/>
        <v>4</v>
      </c>
      <c r="S154" s="16">
        <f t="shared" si="95"/>
        <v>0</v>
      </c>
      <c r="T154" s="9"/>
      <c r="U154" s="9"/>
      <c r="V154" s="9"/>
      <c r="W154" s="9"/>
      <c r="X154" s="9"/>
      <c r="Y154" s="9"/>
      <c r="Z154" s="9"/>
      <c r="AA154" s="9"/>
    </row>
    <row r="155" spans="1:27" ht="12" customHeight="1" x14ac:dyDescent="0.55000000000000004">
      <c r="B155" s="10" t="s">
        <v>76</v>
      </c>
      <c r="C155" s="11"/>
      <c r="D155" s="12">
        <v>155</v>
      </c>
      <c r="E155" s="12">
        <v>53</v>
      </c>
      <c r="F155" s="12">
        <v>16</v>
      </c>
      <c r="G155" s="12">
        <v>14</v>
      </c>
      <c r="H155" s="12">
        <v>25</v>
      </c>
      <c r="I155" s="12">
        <v>22</v>
      </c>
      <c r="J155" s="12">
        <v>25</v>
      </c>
      <c r="K155" s="12">
        <v>0</v>
      </c>
      <c r="L155" s="13">
        <f t="shared" si="88"/>
        <v>9.693558474046279</v>
      </c>
      <c r="M155" s="13">
        <f t="shared" si="89"/>
        <v>8.3333333333333339</v>
      </c>
      <c r="N155" s="13">
        <f t="shared" si="90"/>
        <v>7.0484581497797354</v>
      </c>
      <c r="O155" s="13">
        <f t="shared" si="91"/>
        <v>10</v>
      </c>
      <c r="P155" s="13">
        <f t="shared" si="92"/>
        <v>9.9206349206349209</v>
      </c>
      <c r="Q155" s="13">
        <f t="shared" si="93"/>
        <v>10.091743119266056</v>
      </c>
      <c r="R155" s="13">
        <f t="shared" si="94"/>
        <v>20</v>
      </c>
      <c r="S155" s="13">
        <f t="shared" si="95"/>
        <v>0</v>
      </c>
      <c r="T155" s="9"/>
      <c r="U155" s="9"/>
      <c r="V155" s="9"/>
      <c r="W155" s="9"/>
      <c r="X155" s="9"/>
      <c r="Y155" s="9"/>
      <c r="Z155" s="9"/>
      <c r="AA155" s="9"/>
    </row>
    <row r="156" spans="1:27" ht="12" customHeight="1" x14ac:dyDescent="0.55000000000000004">
      <c r="B156" s="14" t="s">
        <v>77</v>
      </c>
      <c r="D156" s="15">
        <v>29</v>
      </c>
      <c r="E156" s="15">
        <v>12</v>
      </c>
      <c r="F156" s="15">
        <v>4</v>
      </c>
      <c r="G156" s="15">
        <v>3</v>
      </c>
      <c r="H156" s="15">
        <v>3</v>
      </c>
      <c r="I156" s="15">
        <v>5</v>
      </c>
      <c r="J156" s="15">
        <v>2</v>
      </c>
      <c r="K156" s="15">
        <v>0</v>
      </c>
      <c r="L156" s="16">
        <f t="shared" si="88"/>
        <v>1.813633520950594</v>
      </c>
      <c r="M156" s="16">
        <f t="shared" si="89"/>
        <v>1.8867924528301887</v>
      </c>
      <c r="N156" s="16">
        <f t="shared" si="90"/>
        <v>1.7621145374449338</v>
      </c>
      <c r="O156" s="16">
        <f t="shared" si="91"/>
        <v>2.1428571428571428</v>
      </c>
      <c r="P156" s="16">
        <f t="shared" si="92"/>
        <v>1.1904761904761905</v>
      </c>
      <c r="Q156" s="16">
        <f t="shared" si="93"/>
        <v>2.2935779816513762</v>
      </c>
      <c r="R156" s="16">
        <f t="shared" si="94"/>
        <v>1.6</v>
      </c>
      <c r="S156" s="16">
        <f t="shared" si="95"/>
        <v>0</v>
      </c>
      <c r="T156" s="9"/>
      <c r="U156" s="9"/>
      <c r="V156" s="9"/>
      <c r="W156" s="9"/>
      <c r="X156" s="9"/>
      <c r="Y156" s="9"/>
      <c r="Z156" s="9"/>
      <c r="AA156" s="9"/>
    </row>
    <row r="157" spans="1:27" ht="12" customHeight="1" x14ac:dyDescent="0.55000000000000004">
      <c r="B157" s="17" t="s">
        <v>182</v>
      </c>
      <c r="C157" s="18"/>
      <c r="D157" s="19">
        <v>20</v>
      </c>
      <c r="E157" s="19">
        <v>8</v>
      </c>
      <c r="F157" s="19">
        <v>5</v>
      </c>
      <c r="G157" s="19">
        <v>1</v>
      </c>
      <c r="H157" s="19">
        <v>2</v>
      </c>
      <c r="I157" s="19">
        <v>2</v>
      </c>
      <c r="J157" s="19">
        <v>2</v>
      </c>
      <c r="K157" s="19">
        <v>0</v>
      </c>
      <c r="L157" s="20">
        <f t="shared" si="88"/>
        <v>1.2507817385866167</v>
      </c>
      <c r="M157" s="20">
        <f t="shared" si="89"/>
        <v>1.2578616352201257</v>
      </c>
      <c r="N157" s="20">
        <f t="shared" si="90"/>
        <v>2.2026431718061672</v>
      </c>
      <c r="O157" s="20">
        <f t="shared" si="91"/>
        <v>0.7142857142857143</v>
      </c>
      <c r="P157" s="20">
        <f t="shared" si="92"/>
        <v>0.79365079365079361</v>
      </c>
      <c r="Q157" s="20">
        <f t="shared" si="93"/>
        <v>0.91743119266055051</v>
      </c>
      <c r="R157" s="20">
        <f t="shared" si="94"/>
        <v>1.6</v>
      </c>
      <c r="S157" s="20">
        <f t="shared" si="95"/>
        <v>0</v>
      </c>
      <c r="T157" s="9"/>
      <c r="U157" s="9"/>
      <c r="V157" s="9"/>
      <c r="W157" s="9"/>
      <c r="X157" s="9"/>
      <c r="Y157" s="9"/>
      <c r="Z157" s="9"/>
      <c r="AA157" s="9"/>
    </row>
    <row r="158" spans="1:27" ht="12" customHeight="1" x14ac:dyDescent="0.55000000000000004">
      <c r="B158" s="30" t="s">
        <v>7</v>
      </c>
      <c r="C158" s="31"/>
      <c r="D158" s="21">
        <v>1599</v>
      </c>
      <c r="E158" s="21">
        <v>636</v>
      </c>
      <c r="F158" s="21">
        <v>227</v>
      </c>
      <c r="G158" s="21">
        <v>140</v>
      </c>
      <c r="H158" s="21">
        <v>252</v>
      </c>
      <c r="I158" s="21">
        <v>218</v>
      </c>
      <c r="J158" s="21">
        <v>125</v>
      </c>
      <c r="K158" s="21">
        <v>1</v>
      </c>
      <c r="L158" s="22">
        <f>IF(SUM($L$148:$L$157) = 0, "-", SUM($L$148:$L$157))</f>
        <v>99.999999999999986</v>
      </c>
      <c r="M158" s="22">
        <f>IF(SUM($M$148:$M$157) = 0, "-", SUM($M$148:$M$157))</f>
        <v>99.999999999999986</v>
      </c>
      <c r="N158" s="22">
        <f>IF(SUM($N$148:$N$157) = 0, "-", SUM($N$148:$N$157))</f>
        <v>100.00000000000001</v>
      </c>
      <c r="O158" s="22">
        <f>IF(SUM($O$148:$O$157) = 0, "-", SUM($O$148:$O$157))</f>
        <v>99.999999999999986</v>
      </c>
      <c r="P158" s="22">
        <f>IF(SUM($P$148:$P$157) = 0, "-", SUM($P$148:$P$157))</f>
        <v>100</v>
      </c>
      <c r="Q158" s="22">
        <f>IF(SUM($Q$148:$Q$157) = 0, "-", SUM($Q$148:$Q$157))</f>
        <v>100</v>
      </c>
      <c r="R158" s="22">
        <f>IF(SUM($R$148:$R$157) = 0, "-", SUM($R$148:$R$157))</f>
        <v>99.999999999999986</v>
      </c>
      <c r="S158" s="22">
        <f>IF(SUM($S$148:$S$157) = 0, "-", SUM($S$148:$S$157))</f>
        <v>100</v>
      </c>
      <c r="T158" s="9"/>
      <c r="U158" s="9"/>
      <c r="V158" s="9"/>
      <c r="W158" s="9"/>
      <c r="X158" s="9"/>
      <c r="Y158" s="9"/>
      <c r="Z158" s="9"/>
      <c r="AA158" s="9"/>
    </row>
    <row r="160" spans="1:27" ht="12" customHeight="1" x14ac:dyDescent="0.55000000000000004">
      <c r="A160" s="32" t="s">
        <v>78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</row>
    <row r="161" spans="1:27" ht="12" customHeight="1" x14ac:dyDescent="0.55000000000000004">
      <c r="B161" s="2"/>
      <c r="C161" s="3"/>
      <c r="D161" s="30" t="s">
        <v>1</v>
      </c>
      <c r="E161" s="33"/>
      <c r="F161" s="33"/>
      <c r="G161" s="33"/>
      <c r="H161" s="33"/>
      <c r="I161" s="33"/>
      <c r="J161" s="33"/>
      <c r="K161" s="31"/>
      <c r="L161" s="30" t="s">
        <v>2</v>
      </c>
      <c r="M161" s="33"/>
      <c r="N161" s="33"/>
      <c r="O161" s="33"/>
      <c r="P161" s="33"/>
      <c r="Q161" s="33"/>
      <c r="R161" s="33"/>
      <c r="S161" s="31"/>
    </row>
    <row r="162" spans="1:27" ht="90" customHeight="1" x14ac:dyDescent="0.55000000000000004">
      <c r="B162" s="4"/>
      <c r="D162" s="25" t="s">
        <v>181</v>
      </c>
      <c r="E162" s="25" t="s">
        <v>184</v>
      </c>
      <c r="F162" s="25" t="s">
        <v>185</v>
      </c>
      <c r="G162" s="25" t="s">
        <v>186</v>
      </c>
      <c r="H162" s="25" t="s">
        <v>187</v>
      </c>
      <c r="I162" s="25" t="s">
        <v>188</v>
      </c>
      <c r="J162" s="25" t="s">
        <v>189</v>
      </c>
      <c r="K162" s="25" t="s">
        <v>182</v>
      </c>
      <c r="L162" s="25" t="s">
        <v>181</v>
      </c>
      <c r="M162" s="25" t="s">
        <v>184</v>
      </c>
      <c r="N162" s="25" t="s">
        <v>185</v>
      </c>
      <c r="O162" s="25" t="s">
        <v>186</v>
      </c>
      <c r="P162" s="25" t="s">
        <v>187</v>
      </c>
      <c r="Q162" s="25" t="s">
        <v>188</v>
      </c>
      <c r="R162" s="25" t="s">
        <v>189</v>
      </c>
      <c r="S162" s="25" t="s">
        <v>182</v>
      </c>
    </row>
    <row r="163" spans="1:27" ht="12" customHeight="1" x14ac:dyDescent="0.55000000000000004">
      <c r="B163" s="4"/>
      <c r="D163" s="5"/>
      <c r="E163" s="5"/>
      <c r="F163" s="5"/>
      <c r="G163" s="5"/>
      <c r="H163" s="5"/>
      <c r="I163" s="5"/>
      <c r="J163" s="5"/>
      <c r="K163" s="5"/>
      <c r="L163" s="5">
        <v>1395</v>
      </c>
      <c r="M163" s="5">
        <v>563</v>
      </c>
      <c r="N163" s="5">
        <v>202</v>
      </c>
      <c r="O163" s="5">
        <v>122</v>
      </c>
      <c r="P163" s="5">
        <v>222</v>
      </c>
      <c r="Q163" s="5">
        <v>189</v>
      </c>
      <c r="R163" s="5">
        <v>96</v>
      </c>
      <c r="S163" s="5">
        <v>1</v>
      </c>
    </row>
    <row r="164" spans="1:27" ht="12" customHeight="1" x14ac:dyDescent="0.55000000000000004">
      <c r="B164" s="6" t="s">
        <v>79</v>
      </c>
      <c r="C164" s="3"/>
      <c r="D164" s="7">
        <v>969</v>
      </c>
      <c r="E164" s="7">
        <v>411</v>
      </c>
      <c r="F164" s="7">
        <v>143</v>
      </c>
      <c r="G164" s="7">
        <v>74</v>
      </c>
      <c r="H164" s="7">
        <v>154</v>
      </c>
      <c r="I164" s="7">
        <v>125</v>
      </c>
      <c r="J164" s="7">
        <v>61</v>
      </c>
      <c r="K164" s="7">
        <v>1</v>
      </c>
      <c r="L164" s="8">
        <f>IFERROR(100*$D164/$L$163, "-")</f>
        <v>69.462365591397855</v>
      </c>
      <c r="M164" s="8">
        <f>IFERROR(100*$E164/$M$163, "-")</f>
        <v>73.00177619893428</v>
      </c>
      <c r="N164" s="8">
        <f>IFERROR(100*$F164/$N$163, "-")</f>
        <v>70.792079207920793</v>
      </c>
      <c r="O164" s="8">
        <f>IFERROR(100*$G164/$O$163, "-")</f>
        <v>60.655737704918032</v>
      </c>
      <c r="P164" s="8">
        <f>IFERROR(100*$H164/$P$163, "-")</f>
        <v>69.369369369369366</v>
      </c>
      <c r="Q164" s="8">
        <f>IFERROR(100*$I164/$Q$163, "-")</f>
        <v>66.137566137566139</v>
      </c>
      <c r="R164" s="8">
        <f>IFERROR(100*$J164/$R$163, "-")</f>
        <v>63.541666666666664</v>
      </c>
      <c r="S164" s="8">
        <f>IFERROR(100*$K164/$S$163, "-")</f>
        <v>100</v>
      </c>
      <c r="T164" s="9"/>
      <c r="U164" s="9"/>
      <c r="V164" s="9"/>
      <c r="W164" s="9"/>
      <c r="X164" s="9"/>
      <c r="Y164" s="9"/>
      <c r="Z164" s="9"/>
      <c r="AA164" s="9"/>
    </row>
    <row r="165" spans="1:27" ht="12" customHeight="1" x14ac:dyDescent="0.55000000000000004">
      <c r="B165" s="10" t="s">
        <v>80</v>
      </c>
      <c r="C165" s="11"/>
      <c r="D165" s="12">
        <v>249</v>
      </c>
      <c r="E165" s="12">
        <v>90</v>
      </c>
      <c r="F165" s="12">
        <v>38</v>
      </c>
      <c r="G165" s="12">
        <v>19</v>
      </c>
      <c r="H165" s="12">
        <v>46</v>
      </c>
      <c r="I165" s="12">
        <v>36</v>
      </c>
      <c r="J165" s="12">
        <v>20</v>
      </c>
      <c r="K165" s="12">
        <v>0</v>
      </c>
      <c r="L165" s="13">
        <f t="shared" ref="L165:L173" si="96">IFERROR(100*$D165/$L$163, "-")</f>
        <v>17.849462365591396</v>
      </c>
      <c r="M165" s="13">
        <f t="shared" ref="M165:M173" si="97">IFERROR(100*$E165/$M$163, "-")</f>
        <v>15.985790408525755</v>
      </c>
      <c r="N165" s="13">
        <f t="shared" ref="N165:N173" si="98">IFERROR(100*$F165/$N$163, "-")</f>
        <v>18.811881188118811</v>
      </c>
      <c r="O165" s="13">
        <f t="shared" ref="O165:O173" si="99">IFERROR(100*$G165/$O$163, "-")</f>
        <v>15.573770491803279</v>
      </c>
      <c r="P165" s="13">
        <f t="shared" ref="P165:P173" si="100">IFERROR(100*$H165/$P$163, "-")</f>
        <v>20.72072072072072</v>
      </c>
      <c r="Q165" s="13">
        <f t="shared" ref="Q165:Q173" si="101">IFERROR(100*$I165/$Q$163, "-")</f>
        <v>19.047619047619047</v>
      </c>
      <c r="R165" s="13">
        <f t="shared" ref="R165:R173" si="102">IFERROR(100*$J165/$R$163, "-")</f>
        <v>20.833333333333332</v>
      </c>
      <c r="S165" s="13">
        <f t="shared" ref="S165:S173" si="103">IFERROR(100*$K165/$S$163, "-")</f>
        <v>0</v>
      </c>
      <c r="T165" s="9"/>
      <c r="U165" s="9"/>
      <c r="V165" s="9"/>
      <c r="W165" s="9"/>
      <c r="X165" s="9"/>
      <c r="Y165" s="9"/>
      <c r="Z165" s="9"/>
      <c r="AA165" s="9"/>
    </row>
    <row r="166" spans="1:27" ht="12" customHeight="1" x14ac:dyDescent="0.55000000000000004">
      <c r="B166" s="14" t="s">
        <v>81</v>
      </c>
      <c r="D166" s="15">
        <v>180</v>
      </c>
      <c r="E166" s="15">
        <v>70</v>
      </c>
      <c r="F166" s="15">
        <v>28</v>
      </c>
      <c r="G166" s="15">
        <v>13</v>
      </c>
      <c r="H166" s="15">
        <v>26</v>
      </c>
      <c r="I166" s="15">
        <v>27</v>
      </c>
      <c r="J166" s="15">
        <v>16</v>
      </c>
      <c r="K166" s="15">
        <v>0</v>
      </c>
      <c r="L166" s="16">
        <f t="shared" si="96"/>
        <v>12.903225806451612</v>
      </c>
      <c r="M166" s="16">
        <f t="shared" si="97"/>
        <v>12.433392539964476</v>
      </c>
      <c r="N166" s="16">
        <f t="shared" si="98"/>
        <v>13.861386138613861</v>
      </c>
      <c r="O166" s="16">
        <f t="shared" si="99"/>
        <v>10.655737704918034</v>
      </c>
      <c r="P166" s="16">
        <f t="shared" si="100"/>
        <v>11.711711711711711</v>
      </c>
      <c r="Q166" s="16">
        <f t="shared" si="101"/>
        <v>14.285714285714286</v>
      </c>
      <c r="R166" s="16">
        <f t="shared" si="102"/>
        <v>16.666666666666668</v>
      </c>
      <c r="S166" s="16">
        <f t="shared" si="103"/>
        <v>0</v>
      </c>
      <c r="T166" s="9"/>
      <c r="U166" s="9"/>
      <c r="V166" s="9"/>
      <c r="W166" s="9"/>
      <c r="X166" s="9"/>
      <c r="Y166" s="9"/>
      <c r="Z166" s="9"/>
      <c r="AA166" s="9"/>
    </row>
    <row r="167" spans="1:27" ht="12" customHeight="1" x14ac:dyDescent="0.55000000000000004">
      <c r="B167" s="10" t="s">
        <v>82</v>
      </c>
      <c r="C167" s="11"/>
      <c r="D167" s="12">
        <v>83</v>
      </c>
      <c r="E167" s="12">
        <v>42</v>
      </c>
      <c r="F167" s="12">
        <v>12</v>
      </c>
      <c r="G167" s="12">
        <v>10</v>
      </c>
      <c r="H167" s="12">
        <v>8</v>
      </c>
      <c r="I167" s="12">
        <v>7</v>
      </c>
      <c r="J167" s="12">
        <v>4</v>
      </c>
      <c r="K167" s="12">
        <v>0</v>
      </c>
      <c r="L167" s="13">
        <f t="shared" si="96"/>
        <v>5.9498207885304657</v>
      </c>
      <c r="M167" s="13">
        <f t="shared" si="97"/>
        <v>7.4600355239786857</v>
      </c>
      <c r="N167" s="13">
        <f t="shared" si="98"/>
        <v>5.9405940594059405</v>
      </c>
      <c r="O167" s="13">
        <f t="shared" si="99"/>
        <v>8.1967213114754092</v>
      </c>
      <c r="P167" s="13">
        <f t="shared" si="100"/>
        <v>3.6036036036036037</v>
      </c>
      <c r="Q167" s="13">
        <f t="shared" si="101"/>
        <v>3.7037037037037037</v>
      </c>
      <c r="R167" s="13">
        <f t="shared" si="102"/>
        <v>4.166666666666667</v>
      </c>
      <c r="S167" s="13">
        <f t="shared" si="103"/>
        <v>0</v>
      </c>
      <c r="T167" s="9"/>
      <c r="U167" s="9"/>
      <c r="V167" s="9"/>
      <c r="W167" s="9"/>
      <c r="X167" s="9"/>
      <c r="Y167" s="9"/>
      <c r="Z167" s="9"/>
      <c r="AA167" s="9"/>
    </row>
    <row r="168" spans="1:27" ht="12" customHeight="1" x14ac:dyDescent="0.55000000000000004">
      <c r="B168" s="14" t="s">
        <v>183</v>
      </c>
      <c r="D168" s="15">
        <v>160</v>
      </c>
      <c r="E168" s="15">
        <v>69</v>
      </c>
      <c r="F168" s="15">
        <v>32</v>
      </c>
      <c r="G168" s="15">
        <v>11</v>
      </c>
      <c r="H168" s="15">
        <v>21</v>
      </c>
      <c r="I168" s="15">
        <v>15</v>
      </c>
      <c r="J168" s="15">
        <v>12</v>
      </c>
      <c r="K168" s="15">
        <v>0</v>
      </c>
      <c r="L168" s="16">
        <f t="shared" si="96"/>
        <v>11.469534050179211</v>
      </c>
      <c r="M168" s="16">
        <f t="shared" si="97"/>
        <v>12.255772646536412</v>
      </c>
      <c r="N168" s="16">
        <f t="shared" si="98"/>
        <v>15.841584158415841</v>
      </c>
      <c r="O168" s="16">
        <f t="shared" si="99"/>
        <v>9.0163934426229506</v>
      </c>
      <c r="P168" s="16">
        <f t="shared" si="100"/>
        <v>9.4594594594594597</v>
      </c>
      <c r="Q168" s="16">
        <f t="shared" si="101"/>
        <v>7.9365079365079367</v>
      </c>
      <c r="R168" s="16">
        <f t="shared" si="102"/>
        <v>12.5</v>
      </c>
      <c r="S168" s="16">
        <f t="shared" si="103"/>
        <v>0</v>
      </c>
      <c r="T168" s="9"/>
      <c r="U168" s="9"/>
      <c r="V168" s="9"/>
      <c r="W168" s="9"/>
      <c r="X168" s="9"/>
      <c r="Y168" s="9"/>
      <c r="Z168" s="9"/>
      <c r="AA168" s="9"/>
    </row>
    <row r="169" spans="1:27" ht="12" customHeight="1" x14ac:dyDescent="0.55000000000000004">
      <c r="B169" s="10" t="s">
        <v>83</v>
      </c>
      <c r="C169" s="11"/>
      <c r="D169" s="12">
        <v>16</v>
      </c>
      <c r="E169" s="12">
        <v>5</v>
      </c>
      <c r="F169" s="12">
        <v>3</v>
      </c>
      <c r="G169" s="12">
        <v>2</v>
      </c>
      <c r="H169" s="12">
        <v>4</v>
      </c>
      <c r="I169" s="12">
        <v>1</v>
      </c>
      <c r="J169" s="12">
        <v>1</v>
      </c>
      <c r="K169" s="12">
        <v>0</v>
      </c>
      <c r="L169" s="13">
        <f t="shared" si="96"/>
        <v>1.1469534050179211</v>
      </c>
      <c r="M169" s="13">
        <f t="shared" si="97"/>
        <v>0.88809946714031973</v>
      </c>
      <c r="N169" s="13">
        <f t="shared" si="98"/>
        <v>1.4851485148514851</v>
      </c>
      <c r="O169" s="13">
        <f t="shared" si="99"/>
        <v>1.639344262295082</v>
      </c>
      <c r="P169" s="13">
        <f t="shared" si="100"/>
        <v>1.8018018018018018</v>
      </c>
      <c r="Q169" s="13">
        <f t="shared" si="101"/>
        <v>0.52910052910052907</v>
      </c>
      <c r="R169" s="13">
        <f t="shared" si="102"/>
        <v>1.0416666666666667</v>
      </c>
      <c r="S169" s="13">
        <f t="shared" si="103"/>
        <v>0</v>
      </c>
      <c r="T169" s="9"/>
      <c r="U169" s="9"/>
      <c r="V169" s="9"/>
      <c r="W169" s="9"/>
      <c r="X169" s="9"/>
      <c r="Y169" s="9"/>
      <c r="Z169" s="9"/>
      <c r="AA169" s="9"/>
    </row>
    <row r="170" spans="1:27" ht="12" customHeight="1" x14ac:dyDescent="0.55000000000000004">
      <c r="B170" s="14" t="s">
        <v>84</v>
      </c>
      <c r="D170" s="15">
        <v>21</v>
      </c>
      <c r="E170" s="15">
        <v>7</v>
      </c>
      <c r="F170" s="15">
        <v>3</v>
      </c>
      <c r="G170" s="15">
        <v>2</v>
      </c>
      <c r="H170" s="15">
        <v>3</v>
      </c>
      <c r="I170" s="15">
        <v>1</v>
      </c>
      <c r="J170" s="15">
        <v>5</v>
      </c>
      <c r="K170" s="15">
        <v>0</v>
      </c>
      <c r="L170" s="16">
        <f t="shared" si="96"/>
        <v>1.5053763440860215</v>
      </c>
      <c r="M170" s="16">
        <f t="shared" si="97"/>
        <v>1.2433392539964476</v>
      </c>
      <c r="N170" s="16">
        <f t="shared" si="98"/>
        <v>1.4851485148514851</v>
      </c>
      <c r="O170" s="16">
        <f t="shared" si="99"/>
        <v>1.639344262295082</v>
      </c>
      <c r="P170" s="16">
        <f t="shared" si="100"/>
        <v>1.3513513513513513</v>
      </c>
      <c r="Q170" s="16">
        <f t="shared" si="101"/>
        <v>0.52910052910052907</v>
      </c>
      <c r="R170" s="16">
        <f t="shared" si="102"/>
        <v>5.208333333333333</v>
      </c>
      <c r="S170" s="16">
        <f t="shared" si="103"/>
        <v>0</v>
      </c>
      <c r="T170" s="9"/>
      <c r="U170" s="9"/>
      <c r="V170" s="9"/>
      <c r="W170" s="9"/>
      <c r="X170" s="9"/>
      <c r="Y170" s="9"/>
      <c r="Z170" s="9"/>
      <c r="AA170" s="9"/>
    </row>
    <row r="171" spans="1:27" ht="12" customHeight="1" x14ac:dyDescent="0.55000000000000004">
      <c r="B171" s="10" t="s">
        <v>23</v>
      </c>
      <c r="C171" s="11"/>
      <c r="D171" s="12">
        <v>81</v>
      </c>
      <c r="E171" s="12">
        <v>21</v>
      </c>
      <c r="F171" s="12">
        <v>12</v>
      </c>
      <c r="G171" s="12">
        <v>5</v>
      </c>
      <c r="H171" s="12">
        <v>19</v>
      </c>
      <c r="I171" s="12">
        <v>18</v>
      </c>
      <c r="J171" s="12">
        <v>6</v>
      </c>
      <c r="K171" s="12">
        <v>0</v>
      </c>
      <c r="L171" s="13">
        <f t="shared" si="96"/>
        <v>5.806451612903226</v>
      </c>
      <c r="M171" s="13">
        <f t="shared" si="97"/>
        <v>3.7300177619893429</v>
      </c>
      <c r="N171" s="13">
        <f t="shared" si="98"/>
        <v>5.9405940594059405</v>
      </c>
      <c r="O171" s="13">
        <f t="shared" si="99"/>
        <v>4.0983606557377046</v>
      </c>
      <c r="P171" s="13">
        <f t="shared" si="100"/>
        <v>8.5585585585585591</v>
      </c>
      <c r="Q171" s="13">
        <f t="shared" si="101"/>
        <v>9.5238095238095237</v>
      </c>
      <c r="R171" s="13">
        <f t="shared" si="102"/>
        <v>6.25</v>
      </c>
      <c r="S171" s="13">
        <f t="shared" si="103"/>
        <v>0</v>
      </c>
      <c r="T171" s="9"/>
      <c r="U171" s="9"/>
      <c r="V171" s="9"/>
      <c r="W171" s="9"/>
      <c r="X171" s="9"/>
      <c r="Y171" s="9"/>
      <c r="Z171" s="9"/>
      <c r="AA171" s="9"/>
    </row>
    <row r="172" spans="1:27" ht="12" customHeight="1" x14ac:dyDescent="0.55000000000000004">
      <c r="B172" s="14" t="s">
        <v>85</v>
      </c>
      <c r="D172" s="15">
        <v>134</v>
      </c>
      <c r="E172" s="15">
        <v>54</v>
      </c>
      <c r="F172" s="15">
        <v>22</v>
      </c>
      <c r="G172" s="15">
        <v>15</v>
      </c>
      <c r="H172" s="15">
        <v>17</v>
      </c>
      <c r="I172" s="15">
        <v>16</v>
      </c>
      <c r="J172" s="15">
        <v>10</v>
      </c>
      <c r="K172" s="15">
        <v>0</v>
      </c>
      <c r="L172" s="16">
        <f t="shared" si="96"/>
        <v>9.6057347670250888</v>
      </c>
      <c r="M172" s="16">
        <f t="shared" si="97"/>
        <v>9.5914742451154531</v>
      </c>
      <c r="N172" s="16">
        <f t="shared" si="98"/>
        <v>10.891089108910892</v>
      </c>
      <c r="O172" s="16">
        <f t="shared" si="99"/>
        <v>12.295081967213115</v>
      </c>
      <c r="P172" s="16">
        <f t="shared" si="100"/>
        <v>7.6576576576576576</v>
      </c>
      <c r="Q172" s="16">
        <f t="shared" si="101"/>
        <v>8.4656084656084651</v>
      </c>
      <c r="R172" s="16">
        <f t="shared" si="102"/>
        <v>10.416666666666666</v>
      </c>
      <c r="S172" s="16">
        <f t="shared" si="103"/>
        <v>0</v>
      </c>
      <c r="T172" s="9"/>
      <c r="U172" s="9"/>
      <c r="V172" s="9"/>
      <c r="W172" s="9"/>
      <c r="X172" s="9"/>
      <c r="Y172" s="9"/>
      <c r="Z172" s="9"/>
      <c r="AA172" s="9"/>
    </row>
    <row r="173" spans="1:27" ht="12" customHeight="1" x14ac:dyDescent="0.55000000000000004">
      <c r="B173" s="17" t="s">
        <v>182</v>
      </c>
      <c r="C173" s="18"/>
      <c r="D173" s="19">
        <v>38</v>
      </c>
      <c r="E173" s="19">
        <v>11</v>
      </c>
      <c r="F173" s="19">
        <v>7</v>
      </c>
      <c r="G173" s="19">
        <v>7</v>
      </c>
      <c r="H173" s="19">
        <v>5</v>
      </c>
      <c r="I173" s="19">
        <v>7</v>
      </c>
      <c r="J173" s="19">
        <v>1</v>
      </c>
      <c r="K173" s="19">
        <v>0</v>
      </c>
      <c r="L173" s="20">
        <f t="shared" si="96"/>
        <v>2.7240143369175627</v>
      </c>
      <c r="M173" s="20">
        <f t="shared" si="97"/>
        <v>1.9538188277087034</v>
      </c>
      <c r="N173" s="20">
        <f t="shared" si="98"/>
        <v>3.4653465346534653</v>
      </c>
      <c r="O173" s="20">
        <f t="shared" si="99"/>
        <v>5.7377049180327866</v>
      </c>
      <c r="P173" s="20">
        <f t="shared" si="100"/>
        <v>2.2522522522522523</v>
      </c>
      <c r="Q173" s="20">
        <f t="shared" si="101"/>
        <v>3.7037037037037037</v>
      </c>
      <c r="R173" s="20">
        <f t="shared" si="102"/>
        <v>1.0416666666666667</v>
      </c>
      <c r="S173" s="20">
        <f t="shared" si="103"/>
        <v>0</v>
      </c>
      <c r="T173" s="9"/>
      <c r="U173" s="9"/>
      <c r="V173" s="9"/>
      <c r="W173" s="9"/>
      <c r="X173" s="9"/>
      <c r="Y173" s="9"/>
      <c r="Z173" s="9"/>
      <c r="AA173" s="9"/>
    </row>
    <row r="174" spans="1:27" ht="12" customHeight="1" x14ac:dyDescent="0.55000000000000004">
      <c r="B174" s="30" t="s">
        <v>7</v>
      </c>
      <c r="C174" s="31"/>
      <c r="D174" s="21">
        <v>1395</v>
      </c>
      <c r="E174" s="21">
        <v>563</v>
      </c>
      <c r="F174" s="21">
        <v>202</v>
      </c>
      <c r="G174" s="21">
        <v>122</v>
      </c>
      <c r="H174" s="21">
        <v>222</v>
      </c>
      <c r="I174" s="21">
        <v>189</v>
      </c>
      <c r="J174" s="21">
        <v>96</v>
      </c>
      <c r="K174" s="21">
        <v>1</v>
      </c>
      <c r="L174" s="22" t="s">
        <v>6</v>
      </c>
      <c r="M174" s="22" t="s">
        <v>6</v>
      </c>
      <c r="N174" s="22" t="s">
        <v>6</v>
      </c>
      <c r="O174" s="22" t="s">
        <v>6</v>
      </c>
      <c r="P174" s="22" t="s">
        <v>6</v>
      </c>
      <c r="Q174" s="22" t="s">
        <v>6</v>
      </c>
      <c r="R174" s="22" t="s">
        <v>6</v>
      </c>
      <c r="S174" s="22" t="s">
        <v>6</v>
      </c>
      <c r="T174" s="9"/>
      <c r="U174" s="9"/>
      <c r="V174" s="9"/>
      <c r="W174" s="9"/>
      <c r="X174" s="9"/>
      <c r="Y174" s="9"/>
      <c r="Z174" s="9"/>
      <c r="AA174" s="9"/>
    </row>
    <row r="176" spans="1:27" ht="12" customHeight="1" x14ac:dyDescent="0.55000000000000004">
      <c r="A176" s="32" t="s">
        <v>216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</row>
    <row r="177" spans="1:27" ht="12" customHeight="1" x14ac:dyDescent="0.55000000000000004">
      <c r="B177" s="2"/>
      <c r="C177" s="3"/>
      <c r="D177" s="30" t="s">
        <v>1</v>
      </c>
      <c r="E177" s="33"/>
      <c r="F177" s="33"/>
      <c r="G177" s="33"/>
      <c r="H177" s="33"/>
      <c r="I177" s="33"/>
      <c r="J177" s="33"/>
      <c r="K177" s="31"/>
      <c r="L177" s="30" t="s">
        <v>2</v>
      </c>
      <c r="M177" s="33"/>
      <c r="N177" s="33"/>
      <c r="O177" s="33"/>
      <c r="P177" s="33"/>
      <c r="Q177" s="33"/>
      <c r="R177" s="33"/>
      <c r="S177" s="31"/>
    </row>
    <row r="178" spans="1:27" ht="90" customHeight="1" x14ac:dyDescent="0.55000000000000004">
      <c r="B178" s="4"/>
      <c r="D178" s="25" t="s">
        <v>181</v>
      </c>
      <c r="E178" s="25" t="s">
        <v>184</v>
      </c>
      <c r="F178" s="25" t="s">
        <v>185</v>
      </c>
      <c r="G178" s="25" t="s">
        <v>186</v>
      </c>
      <c r="H178" s="25" t="s">
        <v>187</v>
      </c>
      <c r="I178" s="25" t="s">
        <v>188</v>
      </c>
      <c r="J178" s="25" t="s">
        <v>189</v>
      </c>
      <c r="K178" s="25" t="s">
        <v>182</v>
      </c>
      <c r="L178" s="25" t="s">
        <v>181</v>
      </c>
      <c r="M178" s="25" t="s">
        <v>184</v>
      </c>
      <c r="N178" s="25" t="s">
        <v>185</v>
      </c>
      <c r="O178" s="25" t="s">
        <v>186</v>
      </c>
      <c r="P178" s="25" t="s">
        <v>187</v>
      </c>
      <c r="Q178" s="25" t="s">
        <v>188</v>
      </c>
      <c r="R178" s="25" t="s">
        <v>189</v>
      </c>
      <c r="S178" s="25" t="s">
        <v>182</v>
      </c>
    </row>
    <row r="179" spans="1:27" ht="12" customHeight="1" x14ac:dyDescent="0.55000000000000004">
      <c r="B179" s="4"/>
      <c r="D179" s="5"/>
      <c r="E179" s="5"/>
      <c r="F179" s="5"/>
      <c r="G179" s="5"/>
      <c r="H179" s="5"/>
      <c r="I179" s="5"/>
      <c r="J179" s="5"/>
      <c r="K179" s="5"/>
      <c r="L179" s="5">
        <v>1599</v>
      </c>
      <c r="M179" s="5">
        <v>636</v>
      </c>
      <c r="N179" s="5">
        <v>227</v>
      </c>
      <c r="O179" s="5">
        <v>140</v>
      </c>
      <c r="P179" s="5">
        <v>252</v>
      </c>
      <c r="Q179" s="5">
        <v>218</v>
      </c>
      <c r="R179" s="5">
        <v>125</v>
      </c>
      <c r="S179" s="5">
        <v>1</v>
      </c>
    </row>
    <row r="180" spans="1:27" ht="12" customHeight="1" x14ac:dyDescent="0.55000000000000004">
      <c r="B180" s="6" t="s">
        <v>86</v>
      </c>
      <c r="C180" s="3"/>
      <c r="D180" s="7">
        <v>1007</v>
      </c>
      <c r="E180" s="7">
        <v>415</v>
      </c>
      <c r="F180" s="7">
        <v>143</v>
      </c>
      <c r="G180" s="7">
        <v>83</v>
      </c>
      <c r="H180" s="7">
        <v>158</v>
      </c>
      <c r="I180" s="7">
        <v>141</v>
      </c>
      <c r="J180" s="7">
        <v>66</v>
      </c>
      <c r="K180" s="7">
        <v>1</v>
      </c>
      <c r="L180" s="8">
        <f>IFERROR(100*$D180/$L$179, "-")</f>
        <v>62.976860537836146</v>
      </c>
      <c r="M180" s="8">
        <f>IFERROR(100*$E180/$M$179, "-")</f>
        <v>65.25157232704403</v>
      </c>
      <c r="N180" s="8">
        <f>IFERROR(100*$F180/$N$179, "-")</f>
        <v>62.995594713656388</v>
      </c>
      <c r="O180" s="8">
        <f>IFERROR(100*$G180/$O$179, "-")</f>
        <v>59.285714285714285</v>
      </c>
      <c r="P180" s="8">
        <f>IFERROR(100*$H180/$P$179, "-")</f>
        <v>62.698412698412696</v>
      </c>
      <c r="Q180" s="8">
        <f>IFERROR(100*$I180/$Q$179, "-")</f>
        <v>64.678899082568805</v>
      </c>
      <c r="R180" s="8">
        <f>IFERROR(100*$J180/$R$179, "-")</f>
        <v>52.8</v>
      </c>
      <c r="S180" s="8">
        <f>IFERROR(100*$K180/$S$179, "-")</f>
        <v>100</v>
      </c>
      <c r="T180" s="9"/>
      <c r="U180" s="9"/>
      <c r="V180" s="9"/>
      <c r="W180" s="9"/>
      <c r="X180" s="9"/>
      <c r="Y180" s="9"/>
      <c r="Z180" s="9"/>
      <c r="AA180" s="9"/>
    </row>
    <row r="181" spans="1:27" ht="12" customHeight="1" x14ac:dyDescent="0.55000000000000004">
      <c r="B181" s="10" t="s">
        <v>87</v>
      </c>
      <c r="C181" s="11"/>
      <c r="D181" s="12">
        <v>582</v>
      </c>
      <c r="E181" s="12">
        <v>218</v>
      </c>
      <c r="F181" s="12">
        <v>84</v>
      </c>
      <c r="G181" s="12">
        <v>55</v>
      </c>
      <c r="H181" s="12">
        <v>92</v>
      </c>
      <c r="I181" s="12">
        <v>76</v>
      </c>
      <c r="J181" s="12">
        <v>57</v>
      </c>
      <c r="K181" s="12">
        <v>0</v>
      </c>
      <c r="L181" s="13">
        <f t="shared" ref="L181:L182" si="104">IFERROR(100*$D181/$L$179, "-")</f>
        <v>36.397748592870542</v>
      </c>
      <c r="M181" s="13">
        <f t="shared" ref="M181:M182" si="105">IFERROR(100*$E181/$M$179, "-")</f>
        <v>34.276729559748425</v>
      </c>
      <c r="N181" s="13">
        <f t="shared" ref="N181:N182" si="106">IFERROR(100*$F181/$N$179, "-")</f>
        <v>37.004405286343612</v>
      </c>
      <c r="O181" s="13">
        <f t="shared" ref="O181:O182" si="107">IFERROR(100*$G181/$O$179, "-")</f>
        <v>39.285714285714285</v>
      </c>
      <c r="P181" s="13">
        <f t="shared" ref="P181:P182" si="108">IFERROR(100*$H181/$P$179, "-")</f>
        <v>36.507936507936506</v>
      </c>
      <c r="Q181" s="13">
        <f t="shared" ref="Q181:Q182" si="109">IFERROR(100*$I181/$Q$179, "-")</f>
        <v>34.862385321100916</v>
      </c>
      <c r="R181" s="13">
        <f t="shared" ref="R181:R182" si="110">IFERROR(100*$J181/$R$179, "-")</f>
        <v>45.6</v>
      </c>
      <c r="S181" s="13">
        <f t="shared" ref="S181:S182" si="111">IFERROR(100*$K181/$S$179, "-")</f>
        <v>0</v>
      </c>
      <c r="T181" s="9"/>
      <c r="U181" s="9"/>
      <c r="V181" s="9"/>
      <c r="W181" s="9"/>
      <c r="X181" s="9"/>
      <c r="Y181" s="9"/>
      <c r="Z181" s="9"/>
      <c r="AA181" s="9"/>
    </row>
    <row r="182" spans="1:27" ht="12" customHeight="1" x14ac:dyDescent="0.55000000000000004">
      <c r="B182" s="23" t="s">
        <v>182</v>
      </c>
      <c r="C182" s="24"/>
      <c r="D182" s="21">
        <v>10</v>
      </c>
      <c r="E182" s="21">
        <v>3</v>
      </c>
      <c r="F182" s="21">
        <v>0</v>
      </c>
      <c r="G182" s="21">
        <v>2</v>
      </c>
      <c r="H182" s="21">
        <v>2</v>
      </c>
      <c r="I182" s="21">
        <v>1</v>
      </c>
      <c r="J182" s="21">
        <v>2</v>
      </c>
      <c r="K182" s="21">
        <v>0</v>
      </c>
      <c r="L182" s="22">
        <f t="shared" si="104"/>
        <v>0.62539086929330834</v>
      </c>
      <c r="M182" s="22">
        <f t="shared" si="105"/>
        <v>0.47169811320754718</v>
      </c>
      <c r="N182" s="22">
        <f t="shared" si="106"/>
        <v>0</v>
      </c>
      <c r="O182" s="22">
        <f t="shared" si="107"/>
        <v>1.4285714285714286</v>
      </c>
      <c r="P182" s="22">
        <f t="shared" si="108"/>
        <v>0.79365079365079361</v>
      </c>
      <c r="Q182" s="22">
        <f t="shared" si="109"/>
        <v>0.45871559633027525</v>
      </c>
      <c r="R182" s="22">
        <f t="shared" si="110"/>
        <v>1.6</v>
      </c>
      <c r="S182" s="22">
        <f t="shared" si="111"/>
        <v>0</v>
      </c>
      <c r="T182" s="9"/>
      <c r="U182" s="9"/>
      <c r="V182" s="9"/>
      <c r="W182" s="9"/>
      <c r="X182" s="9"/>
      <c r="Y182" s="9"/>
      <c r="Z182" s="9"/>
      <c r="AA182" s="9"/>
    </row>
    <row r="183" spans="1:27" ht="12" customHeight="1" x14ac:dyDescent="0.55000000000000004">
      <c r="B183" s="30" t="s">
        <v>7</v>
      </c>
      <c r="C183" s="31"/>
      <c r="D183" s="21">
        <v>1599</v>
      </c>
      <c r="E183" s="21">
        <v>636</v>
      </c>
      <c r="F183" s="21">
        <v>227</v>
      </c>
      <c r="G183" s="21">
        <v>140</v>
      </c>
      <c r="H183" s="21">
        <v>252</v>
      </c>
      <c r="I183" s="21">
        <v>218</v>
      </c>
      <c r="J183" s="21">
        <v>125</v>
      </c>
      <c r="K183" s="21">
        <v>1</v>
      </c>
      <c r="L183" s="22">
        <f>IF(SUM($L$180:$L$182) = 0, "-", SUM($L$180:$L$182))</f>
        <v>100</v>
      </c>
      <c r="M183" s="22">
        <f>IF(SUM($M$180:$M$182) = 0, "-", SUM($M$180:$M$182))</f>
        <v>100.00000000000001</v>
      </c>
      <c r="N183" s="22">
        <f>IF(SUM($N$180:$N$182) = 0, "-", SUM($N$180:$N$182))</f>
        <v>100</v>
      </c>
      <c r="O183" s="22">
        <f>IF(SUM($O$180:$O$182) = 0, "-", SUM($O$180:$O$182))</f>
        <v>100</v>
      </c>
      <c r="P183" s="22">
        <f>IF(SUM($P$180:$P$182) = 0, "-", SUM($P$180:$P$182))</f>
        <v>100</v>
      </c>
      <c r="Q183" s="22">
        <f>IF(SUM($Q$180:$Q$182) = 0, "-", SUM($Q$180:$Q$182))</f>
        <v>100</v>
      </c>
      <c r="R183" s="22">
        <f>IF(SUM($R$180:$R$182) = 0, "-", SUM($R$180:$R$182))</f>
        <v>100</v>
      </c>
      <c r="S183" s="22">
        <f>IF(SUM($S$180:$S$182) = 0, "-", SUM($S$180:$S$182))</f>
        <v>100</v>
      </c>
      <c r="T183" s="9"/>
      <c r="U183" s="9"/>
      <c r="V183" s="9"/>
      <c r="W183" s="9"/>
      <c r="X183" s="9"/>
      <c r="Y183" s="9"/>
      <c r="Z183" s="9"/>
      <c r="AA183" s="9"/>
    </row>
    <row r="185" spans="1:27" ht="12" customHeight="1" x14ac:dyDescent="0.55000000000000004">
      <c r="A185" s="32" t="s">
        <v>217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</row>
    <row r="186" spans="1:27" ht="12" customHeight="1" x14ac:dyDescent="0.55000000000000004">
      <c r="B186" s="2"/>
      <c r="C186" s="3"/>
      <c r="D186" s="30" t="s">
        <v>1</v>
      </c>
      <c r="E186" s="33"/>
      <c r="F186" s="33"/>
      <c r="G186" s="33"/>
      <c r="H186" s="33"/>
      <c r="I186" s="33"/>
      <c r="J186" s="33"/>
      <c r="K186" s="31"/>
      <c r="L186" s="30" t="s">
        <v>2</v>
      </c>
      <c r="M186" s="33"/>
      <c r="N186" s="33"/>
      <c r="O186" s="33"/>
      <c r="P186" s="33"/>
      <c r="Q186" s="33"/>
      <c r="R186" s="33"/>
      <c r="S186" s="31"/>
    </row>
    <row r="187" spans="1:27" ht="90" customHeight="1" x14ac:dyDescent="0.55000000000000004">
      <c r="B187" s="4"/>
      <c r="D187" s="25" t="s">
        <v>181</v>
      </c>
      <c r="E187" s="25" t="s">
        <v>184</v>
      </c>
      <c r="F187" s="25" t="s">
        <v>185</v>
      </c>
      <c r="G187" s="25" t="s">
        <v>186</v>
      </c>
      <c r="H187" s="25" t="s">
        <v>187</v>
      </c>
      <c r="I187" s="25" t="s">
        <v>188</v>
      </c>
      <c r="J187" s="25" t="s">
        <v>189</v>
      </c>
      <c r="K187" s="25" t="s">
        <v>182</v>
      </c>
      <c r="L187" s="25" t="s">
        <v>181</v>
      </c>
      <c r="M187" s="25" t="s">
        <v>184</v>
      </c>
      <c r="N187" s="25" t="s">
        <v>185</v>
      </c>
      <c r="O187" s="25" t="s">
        <v>186</v>
      </c>
      <c r="P187" s="25" t="s">
        <v>187</v>
      </c>
      <c r="Q187" s="25" t="s">
        <v>188</v>
      </c>
      <c r="R187" s="25" t="s">
        <v>189</v>
      </c>
      <c r="S187" s="25" t="s">
        <v>182</v>
      </c>
    </row>
    <row r="188" spans="1:27" ht="12" customHeight="1" x14ac:dyDescent="0.55000000000000004">
      <c r="B188" s="4"/>
      <c r="D188" s="5"/>
      <c r="E188" s="5"/>
      <c r="F188" s="5"/>
      <c r="G188" s="5"/>
      <c r="H188" s="5"/>
      <c r="I188" s="5"/>
      <c r="J188" s="5"/>
      <c r="K188" s="5"/>
      <c r="L188" s="5">
        <v>582</v>
      </c>
      <c r="M188" s="5">
        <v>218</v>
      </c>
      <c r="N188" s="5">
        <v>84</v>
      </c>
      <c r="O188" s="5">
        <v>55</v>
      </c>
      <c r="P188" s="5">
        <v>92</v>
      </c>
      <c r="Q188" s="5">
        <v>76</v>
      </c>
      <c r="R188" s="5">
        <v>57</v>
      </c>
      <c r="S188" s="5">
        <v>0</v>
      </c>
    </row>
    <row r="189" spans="1:27" ht="12" customHeight="1" x14ac:dyDescent="0.55000000000000004">
      <c r="B189" s="6" t="s">
        <v>88</v>
      </c>
      <c r="C189" s="3"/>
      <c r="D189" s="7">
        <v>320</v>
      </c>
      <c r="E189" s="7">
        <v>130</v>
      </c>
      <c r="F189" s="7">
        <v>43</v>
      </c>
      <c r="G189" s="7">
        <v>30</v>
      </c>
      <c r="H189" s="7">
        <v>41</v>
      </c>
      <c r="I189" s="7">
        <v>42</v>
      </c>
      <c r="J189" s="7">
        <v>34</v>
      </c>
      <c r="K189" s="7">
        <v>0</v>
      </c>
      <c r="L189" s="8">
        <f>IFERROR(100*$D189/$L$188, "-")</f>
        <v>54.982817869415804</v>
      </c>
      <c r="M189" s="8">
        <f>IFERROR(100*$E189/$M$188, "-")</f>
        <v>59.633027522935777</v>
      </c>
      <c r="N189" s="8">
        <f>IFERROR(100*$F189/$N$188, "-")</f>
        <v>51.19047619047619</v>
      </c>
      <c r="O189" s="8">
        <f>IFERROR(100*$G189/$O$188, "-")</f>
        <v>54.545454545454547</v>
      </c>
      <c r="P189" s="8">
        <f>IFERROR(100*$H189/$P$188, "-")</f>
        <v>44.565217391304351</v>
      </c>
      <c r="Q189" s="8">
        <f>IFERROR(100*$I189/$Q$188, "-")</f>
        <v>55.263157894736842</v>
      </c>
      <c r="R189" s="8">
        <f>IFERROR(100*$J189/$R$188, "-")</f>
        <v>59.649122807017541</v>
      </c>
      <c r="S189" s="8" t="str">
        <f>IFERROR(100*$K189/$S$188, "-")</f>
        <v>-</v>
      </c>
      <c r="T189" s="9"/>
      <c r="U189" s="9"/>
      <c r="V189" s="9"/>
      <c r="W189" s="9"/>
      <c r="X189" s="9"/>
      <c r="Y189" s="9"/>
      <c r="Z189" s="9"/>
      <c r="AA189" s="9"/>
    </row>
    <row r="190" spans="1:27" ht="12" customHeight="1" x14ac:dyDescent="0.55000000000000004">
      <c r="B190" s="10" t="s">
        <v>89</v>
      </c>
      <c r="C190" s="11"/>
      <c r="D190" s="12">
        <v>69</v>
      </c>
      <c r="E190" s="12">
        <v>27</v>
      </c>
      <c r="F190" s="12">
        <v>13</v>
      </c>
      <c r="G190" s="12">
        <v>5</v>
      </c>
      <c r="H190" s="12">
        <v>16</v>
      </c>
      <c r="I190" s="12">
        <v>7</v>
      </c>
      <c r="J190" s="12">
        <v>1</v>
      </c>
      <c r="K190" s="12">
        <v>0</v>
      </c>
      <c r="L190" s="13">
        <f t="shared" ref="L190:L196" si="112">IFERROR(100*$D190/$L$188, "-")</f>
        <v>11.855670103092784</v>
      </c>
      <c r="M190" s="13">
        <f t="shared" ref="M190:M196" si="113">IFERROR(100*$E190/$M$188, "-")</f>
        <v>12.385321100917432</v>
      </c>
      <c r="N190" s="13">
        <f t="shared" ref="N190:N196" si="114">IFERROR(100*$F190/$N$188, "-")</f>
        <v>15.476190476190476</v>
      </c>
      <c r="O190" s="13">
        <f t="shared" ref="O190:O196" si="115">IFERROR(100*$G190/$O$188, "-")</f>
        <v>9.0909090909090917</v>
      </c>
      <c r="P190" s="13">
        <f t="shared" ref="P190:P196" si="116">IFERROR(100*$H190/$P$188, "-")</f>
        <v>17.391304347826086</v>
      </c>
      <c r="Q190" s="13">
        <f t="shared" ref="Q190:Q196" si="117">IFERROR(100*$I190/$Q$188, "-")</f>
        <v>9.2105263157894743</v>
      </c>
      <c r="R190" s="13">
        <f t="shared" ref="R190:R196" si="118">IFERROR(100*$J190/$R$188, "-")</f>
        <v>1.7543859649122806</v>
      </c>
      <c r="S190" s="13" t="str">
        <f t="shared" ref="S190:S196" si="119">IFERROR(100*$K190/$S$188, "-")</f>
        <v>-</v>
      </c>
      <c r="T190" s="9"/>
      <c r="U190" s="9"/>
      <c r="V190" s="9"/>
      <c r="W190" s="9"/>
      <c r="X190" s="9"/>
      <c r="Y190" s="9"/>
      <c r="Z190" s="9"/>
      <c r="AA190" s="9"/>
    </row>
    <row r="191" spans="1:27" ht="12" customHeight="1" x14ac:dyDescent="0.55000000000000004">
      <c r="B191" s="14" t="s">
        <v>90</v>
      </c>
      <c r="D191" s="15">
        <v>51</v>
      </c>
      <c r="E191" s="15">
        <v>19</v>
      </c>
      <c r="F191" s="15">
        <v>5</v>
      </c>
      <c r="G191" s="15">
        <v>8</v>
      </c>
      <c r="H191" s="15">
        <v>10</v>
      </c>
      <c r="I191" s="15">
        <v>2</v>
      </c>
      <c r="J191" s="15">
        <v>7</v>
      </c>
      <c r="K191" s="15">
        <v>0</v>
      </c>
      <c r="L191" s="16">
        <f t="shared" si="112"/>
        <v>8.7628865979381452</v>
      </c>
      <c r="M191" s="16">
        <f t="shared" si="113"/>
        <v>8.7155963302752291</v>
      </c>
      <c r="N191" s="16">
        <f t="shared" si="114"/>
        <v>5.9523809523809526</v>
      </c>
      <c r="O191" s="16">
        <f t="shared" si="115"/>
        <v>14.545454545454545</v>
      </c>
      <c r="P191" s="16">
        <f t="shared" si="116"/>
        <v>10.869565217391305</v>
      </c>
      <c r="Q191" s="16">
        <f t="shared" si="117"/>
        <v>2.6315789473684212</v>
      </c>
      <c r="R191" s="16">
        <f t="shared" si="118"/>
        <v>12.280701754385966</v>
      </c>
      <c r="S191" s="16" t="str">
        <f t="shared" si="119"/>
        <v>-</v>
      </c>
      <c r="T191" s="9"/>
      <c r="U191" s="9"/>
      <c r="V191" s="9"/>
      <c r="W191" s="9"/>
      <c r="X191" s="9"/>
      <c r="Y191" s="9"/>
      <c r="Z191" s="9"/>
      <c r="AA191" s="9"/>
    </row>
    <row r="192" spans="1:27" ht="12" customHeight="1" x14ac:dyDescent="0.55000000000000004">
      <c r="B192" s="10" t="s">
        <v>91</v>
      </c>
      <c r="C192" s="11"/>
      <c r="D192" s="12">
        <v>14</v>
      </c>
      <c r="E192" s="12">
        <v>5</v>
      </c>
      <c r="F192" s="12">
        <v>2</v>
      </c>
      <c r="G192" s="12">
        <v>3</v>
      </c>
      <c r="H192" s="12">
        <v>2</v>
      </c>
      <c r="I192" s="12">
        <v>2</v>
      </c>
      <c r="J192" s="12">
        <v>0</v>
      </c>
      <c r="K192" s="12">
        <v>0</v>
      </c>
      <c r="L192" s="13">
        <f t="shared" si="112"/>
        <v>2.4054982817869415</v>
      </c>
      <c r="M192" s="13">
        <f t="shared" si="113"/>
        <v>2.2935779816513762</v>
      </c>
      <c r="N192" s="13">
        <f t="shared" si="114"/>
        <v>2.3809523809523809</v>
      </c>
      <c r="O192" s="13">
        <f t="shared" si="115"/>
        <v>5.4545454545454541</v>
      </c>
      <c r="P192" s="13">
        <f t="shared" si="116"/>
        <v>2.1739130434782608</v>
      </c>
      <c r="Q192" s="13">
        <f t="shared" si="117"/>
        <v>2.6315789473684212</v>
      </c>
      <c r="R192" s="13">
        <f t="shared" si="118"/>
        <v>0</v>
      </c>
      <c r="S192" s="13" t="str">
        <f t="shared" si="119"/>
        <v>-</v>
      </c>
      <c r="T192" s="9"/>
      <c r="U192" s="9"/>
      <c r="V192" s="9"/>
      <c r="W192" s="9"/>
      <c r="X192" s="9"/>
      <c r="Y192" s="9"/>
      <c r="Z192" s="9"/>
      <c r="AA192" s="9"/>
    </row>
    <row r="193" spans="1:27" ht="12" customHeight="1" x14ac:dyDescent="0.55000000000000004">
      <c r="B193" s="14" t="s">
        <v>225</v>
      </c>
      <c r="D193" s="15">
        <v>50</v>
      </c>
      <c r="E193" s="15">
        <v>18</v>
      </c>
      <c r="F193" s="15">
        <v>5</v>
      </c>
      <c r="G193" s="15">
        <v>3</v>
      </c>
      <c r="H193" s="15">
        <v>10</v>
      </c>
      <c r="I193" s="15">
        <v>10</v>
      </c>
      <c r="J193" s="15">
        <v>4</v>
      </c>
      <c r="K193" s="15">
        <v>0</v>
      </c>
      <c r="L193" s="16">
        <f t="shared" si="112"/>
        <v>8.5910652920962196</v>
      </c>
      <c r="M193" s="16">
        <f t="shared" si="113"/>
        <v>8.2568807339449535</v>
      </c>
      <c r="N193" s="16">
        <f t="shared" si="114"/>
        <v>5.9523809523809526</v>
      </c>
      <c r="O193" s="16">
        <f t="shared" si="115"/>
        <v>5.4545454545454541</v>
      </c>
      <c r="P193" s="16">
        <f t="shared" si="116"/>
        <v>10.869565217391305</v>
      </c>
      <c r="Q193" s="16">
        <f t="shared" si="117"/>
        <v>13.157894736842104</v>
      </c>
      <c r="R193" s="16">
        <f t="shared" si="118"/>
        <v>7.0175438596491224</v>
      </c>
      <c r="S193" s="16" t="str">
        <f t="shared" si="119"/>
        <v>-</v>
      </c>
      <c r="T193" s="9"/>
      <c r="U193" s="9"/>
      <c r="V193" s="9"/>
      <c r="W193" s="9"/>
      <c r="X193" s="9"/>
      <c r="Y193" s="9"/>
      <c r="Z193" s="9"/>
      <c r="AA193" s="9"/>
    </row>
    <row r="194" spans="1:27" ht="12" customHeight="1" x14ac:dyDescent="0.55000000000000004">
      <c r="B194" s="10" t="s">
        <v>92</v>
      </c>
      <c r="C194" s="11"/>
      <c r="D194" s="12">
        <v>25</v>
      </c>
      <c r="E194" s="12">
        <v>8</v>
      </c>
      <c r="F194" s="12">
        <v>4</v>
      </c>
      <c r="G194" s="12">
        <v>4</v>
      </c>
      <c r="H194" s="12">
        <v>2</v>
      </c>
      <c r="I194" s="12">
        <v>5</v>
      </c>
      <c r="J194" s="12">
        <v>2</v>
      </c>
      <c r="K194" s="12">
        <v>0</v>
      </c>
      <c r="L194" s="13">
        <f t="shared" si="112"/>
        <v>4.2955326460481098</v>
      </c>
      <c r="M194" s="13">
        <f t="shared" si="113"/>
        <v>3.669724770642202</v>
      </c>
      <c r="N194" s="13">
        <f t="shared" si="114"/>
        <v>4.7619047619047619</v>
      </c>
      <c r="O194" s="13">
        <f t="shared" si="115"/>
        <v>7.2727272727272725</v>
      </c>
      <c r="P194" s="13">
        <f t="shared" si="116"/>
        <v>2.1739130434782608</v>
      </c>
      <c r="Q194" s="13">
        <f t="shared" si="117"/>
        <v>6.5789473684210522</v>
      </c>
      <c r="R194" s="13">
        <f t="shared" si="118"/>
        <v>3.5087719298245612</v>
      </c>
      <c r="S194" s="13" t="str">
        <f t="shared" si="119"/>
        <v>-</v>
      </c>
      <c r="T194" s="9"/>
      <c r="U194" s="9"/>
      <c r="V194" s="9"/>
      <c r="W194" s="9"/>
      <c r="X194" s="9"/>
      <c r="Y194" s="9"/>
      <c r="Z194" s="9"/>
      <c r="AA194" s="9"/>
    </row>
    <row r="195" spans="1:27" ht="12" customHeight="1" x14ac:dyDescent="0.55000000000000004">
      <c r="B195" s="14" t="s">
        <v>23</v>
      </c>
      <c r="D195" s="15">
        <v>204</v>
      </c>
      <c r="E195" s="15">
        <v>72</v>
      </c>
      <c r="F195" s="15">
        <v>34</v>
      </c>
      <c r="G195" s="15">
        <v>13</v>
      </c>
      <c r="H195" s="15">
        <v>35</v>
      </c>
      <c r="I195" s="15">
        <v>27</v>
      </c>
      <c r="J195" s="15">
        <v>23</v>
      </c>
      <c r="K195" s="15">
        <v>0</v>
      </c>
      <c r="L195" s="16">
        <f t="shared" si="112"/>
        <v>35.051546391752581</v>
      </c>
      <c r="M195" s="16">
        <f t="shared" si="113"/>
        <v>33.027522935779814</v>
      </c>
      <c r="N195" s="16">
        <f t="shared" si="114"/>
        <v>40.476190476190474</v>
      </c>
      <c r="O195" s="16">
        <f t="shared" si="115"/>
        <v>23.636363636363637</v>
      </c>
      <c r="P195" s="16">
        <f t="shared" si="116"/>
        <v>38.043478260869563</v>
      </c>
      <c r="Q195" s="16">
        <f t="shared" si="117"/>
        <v>35.526315789473685</v>
      </c>
      <c r="R195" s="16">
        <f t="shared" si="118"/>
        <v>40.350877192982459</v>
      </c>
      <c r="S195" s="16" t="str">
        <f t="shared" si="119"/>
        <v>-</v>
      </c>
      <c r="T195" s="9"/>
      <c r="U195" s="9"/>
      <c r="V195" s="9"/>
      <c r="W195" s="9"/>
      <c r="X195" s="9"/>
      <c r="Y195" s="9"/>
      <c r="Z195" s="9"/>
      <c r="AA195" s="9"/>
    </row>
    <row r="196" spans="1:27" ht="12" customHeight="1" x14ac:dyDescent="0.55000000000000004">
      <c r="B196" s="17" t="s">
        <v>182</v>
      </c>
      <c r="C196" s="18"/>
      <c r="D196" s="19">
        <v>7</v>
      </c>
      <c r="E196" s="19">
        <v>2</v>
      </c>
      <c r="F196" s="19">
        <v>3</v>
      </c>
      <c r="G196" s="19">
        <v>1</v>
      </c>
      <c r="H196" s="19">
        <v>0</v>
      </c>
      <c r="I196" s="19">
        <v>1</v>
      </c>
      <c r="J196" s="19">
        <v>0</v>
      </c>
      <c r="K196" s="19">
        <v>0</v>
      </c>
      <c r="L196" s="20">
        <f t="shared" si="112"/>
        <v>1.2027491408934707</v>
      </c>
      <c r="M196" s="20">
        <f t="shared" si="113"/>
        <v>0.91743119266055051</v>
      </c>
      <c r="N196" s="20">
        <f t="shared" si="114"/>
        <v>3.5714285714285716</v>
      </c>
      <c r="O196" s="20">
        <f t="shared" si="115"/>
        <v>1.8181818181818181</v>
      </c>
      <c r="P196" s="20">
        <f t="shared" si="116"/>
        <v>0</v>
      </c>
      <c r="Q196" s="20">
        <f t="shared" si="117"/>
        <v>1.3157894736842106</v>
      </c>
      <c r="R196" s="20">
        <f t="shared" si="118"/>
        <v>0</v>
      </c>
      <c r="S196" s="20" t="str">
        <f t="shared" si="119"/>
        <v>-</v>
      </c>
      <c r="T196" s="9"/>
      <c r="U196" s="9"/>
      <c r="V196" s="9"/>
      <c r="W196" s="9"/>
      <c r="X196" s="9"/>
      <c r="Y196" s="9"/>
      <c r="Z196" s="9"/>
      <c r="AA196" s="9"/>
    </row>
    <row r="197" spans="1:27" ht="12" customHeight="1" x14ac:dyDescent="0.55000000000000004">
      <c r="B197" s="30" t="s">
        <v>7</v>
      </c>
      <c r="C197" s="31"/>
      <c r="D197" s="21">
        <v>582</v>
      </c>
      <c r="E197" s="21">
        <v>218</v>
      </c>
      <c r="F197" s="21">
        <v>84</v>
      </c>
      <c r="G197" s="21">
        <v>55</v>
      </c>
      <c r="H197" s="21">
        <v>92</v>
      </c>
      <c r="I197" s="21">
        <v>76</v>
      </c>
      <c r="J197" s="21">
        <v>57</v>
      </c>
      <c r="K197" s="21">
        <v>0</v>
      </c>
      <c r="L197" s="22" t="s">
        <v>6</v>
      </c>
      <c r="M197" s="22" t="s">
        <v>6</v>
      </c>
      <c r="N197" s="22" t="s">
        <v>6</v>
      </c>
      <c r="O197" s="22" t="s">
        <v>6</v>
      </c>
      <c r="P197" s="22" t="s">
        <v>6</v>
      </c>
      <c r="Q197" s="22" t="s">
        <v>6</v>
      </c>
      <c r="R197" s="22" t="s">
        <v>6</v>
      </c>
      <c r="S197" s="22" t="s">
        <v>6</v>
      </c>
      <c r="T197" s="9"/>
      <c r="U197" s="9"/>
      <c r="V197" s="9"/>
      <c r="W197" s="9"/>
      <c r="X197" s="9"/>
      <c r="Y197" s="9"/>
      <c r="Z197" s="9"/>
      <c r="AA197" s="9"/>
    </row>
    <row r="199" spans="1:27" ht="12" customHeight="1" x14ac:dyDescent="0.55000000000000004">
      <c r="A199" s="1" t="s">
        <v>218</v>
      </c>
    </row>
    <row r="200" spans="1:27" ht="12" customHeight="1" x14ac:dyDescent="0.55000000000000004">
      <c r="A200" s="32" t="s">
        <v>93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</row>
    <row r="201" spans="1:27" ht="12" customHeight="1" x14ac:dyDescent="0.55000000000000004">
      <c r="B201" s="2"/>
      <c r="C201" s="3"/>
      <c r="D201" s="30" t="s">
        <v>1</v>
      </c>
      <c r="E201" s="33"/>
      <c r="F201" s="33"/>
      <c r="G201" s="33"/>
      <c r="H201" s="33"/>
      <c r="I201" s="33"/>
      <c r="J201" s="33"/>
      <c r="K201" s="31"/>
      <c r="L201" s="30" t="s">
        <v>2</v>
      </c>
      <c r="M201" s="33"/>
      <c r="N201" s="33"/>
      <c r="O201" s="33"/>
      <c r="P201" s="33"/>
      <c r="Q201" s="33"/>
      <c r="R201" s="33"/>
      <c r="S201" s="31"/>
    </row>
    <row r="202" spans="1:27" ht="90" customHeight="1" x14ac:dyDescent="0.55000000000000004">
      <c r="B202" s="4"/>
      <c r="D202" s="25" t="s">
        <v>181</v>
      </c>
      <c r="E202" s="25" t="s">
        <v>184</v>
      </c>
      <c r="F202" s="25" t="s">
        <v>185</v>
      </c>
      <c r="G202" s="25" t="s">
        <v>186</v>
      </c>
      <c r="H202" s="25" t="s">
        <v>187</v>
      </c>
      <c r="I202" s="25" t="s">
        <v>188</v>
      </c>
      <c r="J202" s="25" t="s">
        <v>189</v>
      </c>
      <c r="K202" s="25" t="s">
        <v>182</v>
      </c>
      <c r="L202" s="25" t="s">
        <v>181</v>
      </c>
      <c r="M202" s="25" t="s">
        <v>184</v>
      </c>
      <c r="N202" s="25" t="s">
        <v>185</v>
      </c>
      <c r="O202" s="25" t="s">
        <v>186</v>
      </c>
      <c r="P202" s="25" t="s">
        <v>187</v>
      </c>
      <c r="Q202" s="25" t="s">
        <v>188</v>
      </c>
      <c r="R202" s="25" t="s">
        <v>189</v>
      </c>
      <c r="S202" s="25" t="s">
        <v>182</v>
      </c>
    </row>
    <row r="203" spans="1:27" ht="12" customHeight="1" x14ac:dyDescent="0.55000000000000004">
      <c r="B203" s="4"/>
      <c r="D203" s="5"/>
      <c r="E203" s="5"/>
      <c r="F203" s="5"/>
      <c r="G203" s="5"/>
      <c r="H203" s="5"/>
      <c r="I203" s="5"/>
      <c r="J203" s="5"/>
      <c r="K203" s="5"/>
      <c r="L203" s="5">
        <v>1599</v>
      </c>
      <c r="M203" s="5">
        <v>636</v>
      </c>
      <c r="N203" s="5">
        <v>227</v>
      </c>
      <c r="O203" s="5">
        <v>140</v>
      </c>
      <c r="P203" s="5">
        <v>252</v>
      </c>
      <c r="Q203" s="5">
        <v>218</v>
      </c>
      <c r="R203" s="5">
        <v>125</v>
      </c>
      <c r="S203" s="5">
        <v>1</v>
      </c>
    </row>
    <row r="204" spans="1:27" ht="12" customHeight="1" x14ac:dyDescent="0.55000000000000004">
      <c r="B204" s="6" t="s">
        <v>94</v>
      </c>
      <c r="C204" s="3"/>
      <c r="D204" s="7">
        <v>1150</v>
      </c>
      <c r="E204" s="7">
        <v>466</v>
      </c>
      <c r="F204" s="7">
        <v>161</v>
      </c>
      <c r="G204" s="7">
        <v>100</v>
      </c>
      <c r="H204" s="7">
        <v>185</v>
      </c>
      <c r="I204" s="7">
        <v>157</v>
      </c>
      <c r="J204" s="7">
        <v>80</v>
      </c>
      <c r="K204" s="7">
        <v>1</v>
      </c>
      <c r="L204" s="8">
        <f>IFERROR(100*$D204/$L$203, "-")</f>
        <v>71.91994996873045</v>
      </c>
      <c r="M204" s="8">
        <f>IFERROR(100*$E204/$M$203, "-")</f>
        <v>73.270440251572325</v>
      </c>
      <c r="N204" s="8">
        <f>IFERROR(100*$F204/$N$203, "-")</f>
        <v>70.925110132158594</v>
      </c>
      <c r="O204" s="8">
        <f>IFERROR(100*$G204/$O$203, "-")</f>
        <v>71.428571428571431</v>
      </c>
      <c r="P204" s="8">
        <f>IFERROR(100*$H204/$P$203, "-")</f>
        <v>73.412698412698418</v>
      </c>
      <c r="Q204" s="8">
        <f>IFERROR(100*$I204/$Q$203, "-")</f>
        <v>72.018348623853214</v>
      </c>
      <c r="R204" s="8">
        <f>IFERROR(100*$J204/$R$203, "-")</f>
        <v>64</v>
      </c>
      <c r="S204" s="8">
        <f>IFERROR(100*$K204/$S$203, "-")</f>
        <v>100</v>
      </c>
      <c r="T204" s="9"/>
      <c r="U204" s="9"/>
      <c r="V204" s="9"/>
      <c r="W204" s="9"/>
      <c r="X204" s="9"/>
      <c r="Y204" s="9"/>
      <c r="Z204" s="9"/>
      <c r="AA204" s="9"/>
    </row>
    <row r="205" spans="1:27" ht="12" customHeight="1" x14ac:dyDescent="0.55000000000000004">
      <c r="B205" s="10" t="s">
        <v>95</v>
      </c>
      <c r="C205" s="11"/>
      <c r="D205" s="12">
        <v>196</v>
      </c>
      <c r="E205" s="12">
        <v>70</v>
      </c>
      <c r="F205" s="12">
        <v>29</v>
      </c>
      <c r="G205" s="12">
        <v>21</v>
      </c>
      <c r="H205" s="12">
        <v>26</v>
      </c>
      <c r="I205" s="12">
        <v>29</v>
      </c>
      <c r="J205" s="12">
        <v>21</v>
      </c>
      <c r="K205" s="12">
        <v>0</v>
      </c>
      <c r="L205" s="13">
        <f t="shared" ref="L205:L208" si="120">IFERROR(100*$D205/$L$203, "-")</f>
        <v>12.257661038148843</v>
      </c>
      <c r="M205" s="13">
        <f t="shared" ref="M205:M208" si="121">IFERROR(100*$E205/$M$203, "-")</f>
        <v>11.0062893081761</v>
      </c>
      <c r="N205" s="13">
        <f t="shared" ref="N205:N208" si="122">IFERROR(100*$F205/$N$203, "-")</f>
        <v>12.775330396475772</v>
      </c>
      <c r="O205" s="13">
        <f t="shared" ref="O205:O208" si="123">IFERROR(100*$G205/$O$203, "-")</f>
        <v>15</v>
      </c>
      <c r="P205" s="13">
        <f t="shared" ref="P205:P208" si="124">IFERROR(100*$H205/$P$203, "-")</f>
        <v>10.317460317460318</v>
      </c>
      <c r="Q205" s="13">
        <f t="shared" ref="Q205:Q208" si="125">IFERROR(100*$I205/$Q$203, "-")</f>
        <v>13.302752293577981</v>
      </c>
      <c r="R205" s="13">
        <f t="shared" ref="R205:R208" si="126">IFERROR(100*$J205/$R$203, "-")</f>
        <v>16.8</v>
      </c>
      <c r="S205" s="13">
        <f t="shared" ref="S205:S208" si="127">IFERROR(100*$K205/$S$203, "-")</f>
        <v>0</v>
      </c>
      <c r="T205" s="9"/>
      <c r="U205" s="9"/>
      <c r="V205" s="9"/>
      <c r="W205" s="9"/>
      <c r="X205" s="9"/>
      <c r="Y205" s="9"/>
      <c r="Z205" s="9"/>
      <c r="AA205" s="9"/>
    </row>
    <row r="206" spans="1:27" ht="12" customHeight="1" x14ac:dyDescent="0.55000000000000004">
      <c r="B206" s="14" t="s">
        <v>96</v>
      </c>
      <c r="D206" s="15">
        <v>85</v>
      </c>
      <c r="E206" s="15">
        <v>36</v>
      </c>
      <c r="F206" s="15">
        <v>13</v>
      </c>
      <c r="G206" s="15">
        <v>6</v>
      </c>
      <c r="H206" s="15">
        <v>13</v>
      </c>
      <c r="I206" s="15">
        <v>10</v>
      </c>
      <c r="J206" s="15">
        <v>7</v>
      </c>
      <c r="K206" s="15">
        <v>0</v>
      </c>
      <c r="L206" s="16">
        <f t="shared" si="120"/>
        <v>5.3158223889931211</v>
      </c>
      <c r="M206" s="16">
        <f t="shared" si="121"/>
        <v>5.6603773584905657</v>
      </c>
      <c r="N206" s="16">
        <f t="shared" si="122"/>
        <v>5.7268722466960353</v>
      </c>
      <c r="O206" s="16">
        <f t="shared" si="123"/>
        <v>4.2857142857142856</v>
      </c>
      <c r="P206" s="16">
        <f t="shared" si="124"/>
        <v>5.1587301587301591</v>
      </c>
      <c r="Q206" s="16">
        <f t="shared" si="125"/>
        <v>4.5871559633027523</v>
      </c>
      <c r="R206" s="16">
        <f t="shared" si="126"/>
        <v>5.6</v>
      </c>
      <c r="S206" s="16">
        <f t="shared" si="127"/>
        <v>0</v>
      </c>
      <c r="T206" s="9"/>
      <c r="U206" s="9"/>
      <c r="V206" s="9"/>
      <c r="W206" s="9"/>
      <c r="X206" s="9"/>
      <c r="Y206" s="9"/>
      <c r="Z206" s="9"/>
      <c r="AA206" s="9"/>
    </row>
    <row r="207" spans="1:27" ht="12" customHeight="1" x14ac:dyDescent="0.55000000000000004">
      <c r="B207" s="10" t="s">
        <v>97</v>
      </c>
      <c r="C207" s="11"/>
      <c r="D207" s="12">
        <v>159</v>
      </c>
      <c r="E207" s="12">
        <v>62</v>
      </c>
      <c r="F207" s="12">
        <v>23</v>
      </c>
      <c r="G207" s="12">
        <v>12</v>
      </c>
      <c r="H207" s="12">
        <v>25</v>
      </c>
      <c r="I207" s="12">
        <v>21</v>
      </c>
      <c r="J207" s="12">
        <v>16</v>
      </c>
      <c r="K207" s="12">
        <v>0</v>
      </c>
      <c r="L207" s="13">
        <f t="shared" si="120"/>
        <v>9.9437148217636029</v>
      </c>
      <c r="M207" s="13">
        <f t="shared" si="121"/>
        <v>9.7484276729559749</v>
      </c>
      <c r="N207" s="13">
        <f t="shared" si="122"/>
        <v>10.13215859030837</v>
      </c>
      <c r="O207" s="13">
        <f t="shared" si="123"/>
        <v>8.5714285714285712</v>
      </c>
      <c r="P207" s="13">
        <f t="shared" si="124"/>
        <v>9.9206349206349209</v>
      </c>
      <c r="Q207" s="13">
        <f t="shared" si="125"/>
        <v>9.6330275229357802</v>
      </c>
      <c r="R207" s="13">
        <f t="shared" si="126"/>
        <v>12.8</v>
      </c>
      <c r="S207" s="13">
        <f t="shared" si="127"/>
        <v>0</v>
      </c>
      <c r="T207" s="9"/>
      <c r="U207" s="9"/>
      <c r="V207" s="9"/>
      <c r="W207" s="9"/>
      <c r="X207" s="9"/>
      <c r="Y207" s="9"/>
      <c r="Z207" s="9"/>
      <c r="AA207" s="9"/>
    </row>
    <row r="208" spans="1:27" ht="12" customHeight="1" x14ac:dyDescent="0.55000000000000004">
      <c r="B208" s="23" t="s">
        <v>182</v>
      </c>
      <c r="C208" s="24"/>
      <c r="D208" s="21">
        <v>9</v>
      </c>
      <c r="E208" s="21">
        <v>2</v>
      </c>
      <c r="F208" s="21">
        <v>1</v>
      </c>
      <c r="G208" s="21">
        <v>1</v>
      </c>
      <c r="H208" s="21">
        <v>3</v>
      </c>
      <c r="I208" s="21">
        <v>1</v>
      </c>
      <c r="J208" s="21">
        <v>1</v>
      </c>
      <c r="K208" s="21">
        <v>0</v>
      </c>
      <c r="L208" s="22">
        <f t="shared" si="120"/>
        <v>0.56285178236397748</v>
      </c>
      <c r="M208" s="22">
        <f t="shared" si="121"/>
        <v>0.31446540880503143</v>
      </c>
      <c r="N208" s="22">
        <f t="shared" si="122"/>
        <v>0.44052863436123346</v>
      </c>
      <c r="O208" s="22">
        <f t="shared" si="123"/>
        <v>0.7142857142857143</v>
      </c>
      <c r="P208" s="22">
        <f t="shared" si="124"/>
        <v>1.1904761904761905</v>
      </c>
      <c r="Q208" s="22">
        <f t="shared" si="125"/>
        <v>0.45871559633027525</v>
      </c>
      <c r="R208" s="22">
        <f t="shared" si="126"/>
        <v>0.8</v>
      </c>
      <c r="S208" s="22">
        <f t="shared" si="127"/>
        <v>0</v>
      </c>
      <c r="T208" s="9"/>
      <c r="U208" s="9"/>
      <c r="V208" s="9"/>
      <c r="W208" s="9"/>
      <c r="X208" s="9"/>
      <c r="Y208" s="9"/>
      <c r="Z208" s="9"/>
      <c r="AA208" s="9"/>
    </row>
    <row r="209" spans="1:27" ht="12" customHeight="1" x14ac:dyDescent="0.55000000000000004">
      <c r="B209" s="30" t="s">
        <v>7</v>
      </c>
      <c r="C209" s="31"/>
      <c r="D209" s="21">
        <v>1599</v>
      </c>
      <c r="E209" s="21">
        <v>636</v>
      </c>
      <c r="F209" s="21">
        <v>227</v>
      </c>
      <c r="G209" s="21">
        <v>140</v>
      </c>
      <c r="H209" s="21">
        <v>252</v>
      </c>
      <c r="I209" s="21">
        <v>218</v>
      </c>
      <c r="J209" s="21">
        <v>125</v>
      </c>
      <c r="K209" s="21">
        <v>1</v>
      </c>
      <c r="L209" s="22">
        <f>IF(SUM($L$204:$L$208) = 0, "-", SUM($L$204:$L$208))</f>
        <v>100</v>
      </c>
      <c r="M209" s="22">
        <f>IF(SUM($M$204:$M$208) = 0, "-", SUM($M$204:$M$208))</f>
        <v>99.999999999999986</v>
      </c>
      <c r="N209" s="22">
        <f>IF(SUM($N$204:$N$208) = 0, "-", SUM($N$204:$N$208))</f>
        <v>99.999999999999986</v>
      </c>
      <c r="O209" s="22">
        <f>IF(SUM($O$204:$O$208) = 0, "-", SUM($O$204:$O$208))</f>
        <v>100</v>
      </c>
      <c r="P209" s="22">
        <f>IF(SUM($P$204:$P$208) = 0, "-", SUM($P$204:$P$208))</f>
        <v>100.00000000000001</v>
      </c>
      <c r="Q209" s="22">
        <f>IF(SUM($Q$204:$Q$208) = 0, "-", SUM($Q$204:$Q$208))</f>
        <v>100</v>
      </c>
      <c r="R209" s="22">
        <f>IF(SUM($R$204:$R$208) = 0, "-", SUM($R$204:$R$208))</f>
        <v>99.999999999999986</v>
      </c>
      <c r="S209" s="22">
        <f>IF(SUM($S$204:$S$208) = 0, "-", SUM($S$204:$S$208))</f>
        <v>100</v>
      </c>
      <c r="T209" s="9"/>
      <c r="U209" s="9"/>
      <c r="V209" s="9"/>
      <c r="W209" s="9"/>
      <c r="X209" s="9"/>
      <c r="Y209" s="9"/>
      <c r="Z209" s="9"/>
      <c r="AA209" s="9"/>
    </row>
    <row r="211" spans="1:27" ht="12" customHeight="1" x14ac:dyDescent="0.55000000000000004">
      <c r="A211" s="32" t="s">
        <v>219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</row>
    <row r="212" spans="1:27" ht="12" customHeight="1" x14ac:dyDescent="0.55000000000000004">
      <c r="B212" s="2"/>
      <c r="C212" s="3"/>
      <c r="D212" s="30" t="s">
        <v>1</v>
      </c>
      <c r="E212" s="33"/>
      <c r="F212" s="33"/>
      <c r="G212" s="33"/>
      <c r="H212" s="33"/>
      <c r="I212" s="33"/>
      <c r="J212" s="33"/>
      <c r="K212" s="31"/>
      <c r="L212" s="30" t="s">
        <v>2</v>
      </c>
      <c r="M212" s="33"/>
      <c r="N212" s="33"/>
      <c r="O212" s="33"/>
      <c r="P212" s="33"/>
      <c r="Q212" s="33"/>
      <c r="R212" s="33"/>
      <c r="S212" s="31"/>
    </row>
    <row r="213" spans="1:27" ht="90" customHeight="1" x14ac:dyDescent="0.55000000000000004">
      <c r="B213" s="4"/>
      <c r="D213" s="25" t="s">
        <v>181</v>
      </c>
      <c r="E213" s="25" t="s">
        <v>184</v>
      </c>
      <c r="F213" s="25" t="s">
        <v>185</v>
      </c>
      <c r="G213" s="25" t="s">
        <v>186</v>
      </c>
      <c r="H213" s="25" t="s">
        <v>187</v>
      </c>
      <c r="I213" s="25" t="s">
        <v>188</v>
      </c>
      <c r="J213" s="25" t="s">
        <v>189</v>
      </c>
      <c r="K213" s="25" t="s">
        <v>182</v>
      </c>
      <c r="L213" s="25" t="s">
        <v>181</v>
      </c>
      <c r="M213" s="25" t="s">
        <v>184</v>
      </c>
      <c r="N213" s="25" t="s">
        <v>185</v>
      </c>
      <c r="O213" s="25" t="s">
        <v>186</v>
      </c>
      <c r="P213" s="25" t="s">
        <v>187</v>
      </c>
      <c r="Q213" s="25" t="s">
        <v>188</v>
      </c>
      <c r="R213" s="25" t="s">
        <v>189</v>
      </c>
      <c r="S213" s="25" t="s">
        <v>182</v>
      </c>
    </row>
    <row r="214" spans="1:27" ht="12" customHeight="1" x14ac:dyDescent="0.55000000000000004">
      <c r="B214" s="4"/>
      <c r="D214" s="5"/>
      <c r="E214" s="5"/>
      <c r="F214" s="5"/>
      <c r="G214" s="5"/>
      <c r="H214" s="5"/>
      <c r="I214" s="5"/>
      <c r="J214" s="5"/>
      <c r="K214" s="5"/>
      <c r="L214" s="5">
        <v>1599</v>
      </c>
      <c r="M214" s="5">
        <v>636</v>
      </c>
      <c r="N214" s="5">
        <v>227</v>
      </c>
      <c r="O214" s="5">
        <v>140</v>
      </c>
      <c r="P214" s="5">
        <v>252</v>
      </c>
      <c r="Q214" s="5">
        <v>218</v>
      </c>
      <c r="R214" s="5">
        <v>125</v>
      </c>
      <c r="S214" s="5">
        <v>1</v>
      </c>
    </row>
    <row r="215" spans="1:27" ht="12" customHeight="1" x14ac:dyDescent="0.55000000000000004">
      <c r="B215" s="6" t="s">
        <v>94</v>
      </c>
      <c r="C215" s="3"/>
      <c r="D215" s="7">
        <v>1442</v>
      </c>
      <c r="E215" s="7">
        <v>577</v>
      </c>
      <c r="F215" s="7">
        <v>207</v>
      </c>
      <c r="G215" s="7">
        <v>125</v>
      </c>
      <c r="H215" s="7">
        <v>225</v>
      </c>
      <c r="I215" s="7">
        <v>198</v>
      </c>
      <c r="J215" s="7">
        <v>109</v>
      </c>
      <c r="K215" s="7">
        <v>1</v>
      </c>
      <c r="L215" s="8">
        <f>IFERROR(100*$D215/$L$214, "-")</f>
        <v>90.181363352095062</v>
      </c>
      <c r="M215" s="8">
        <f>IFERROR(100*$E215/$M$214, "-")</f>
        <v>90.723270440251568</v>
      </c>
      <c r="N215" s="8">
        <f>IFERROR(100*$F215/$N$214, "-")</f>
        <v>91.189427312775337</v>
      </c>
      <c r="O215" s="8">
        <f>IFERROR(100*$G215/$O$214, "-")</f>
        <v>89.285714285714292</v>
      </c>
      <c r="P215" s="8">
        <f>IFERROR(100*$H215/$P$214, "-")</f>
        <v>89.285714285714292</v>
      </c>
      <c r="Q215" s="8">
        <f>IFERROR(100*$I215/$Q$214, "-")</f>
        <v>90.825688073394502</v>
      </c>
      <c r="R215" s="8">
        <f>IFERROR(100*$J215/$R$214, "-")</f>
        <v>87.2</v>
      </c>
      <c r="S215" s="8">
        <f>IFERROR(100*$K215/$S$214, "-")</f>
        <v>100</v>
      </c>
      <c r="T215" s="9"/>
      <c r="U215" s="9"/>
      <c r="V215" s="9"/>
      <c r="W215" s="9"/>
      <c r="X215" s="9"/>
      <c r="Y215" s="9"/>
      <c r="Z215" s="9"/>
      <c r="AA215" s="9"/>
    </row>
    <row r="216" spans="1:27" ht="12" customHeight="1" x14ac:dyDescent="0.55000000000000004">
      <c r="B216" s="10" t="s">
        <v>95</v>
      </c>
      <c r="C216" s="11"/>
      <c r="D216" s="12">
        <v>108</v>
      </c>
      <c r="E216" s="12">
        <v>42</v>
      </c>
      <c r="F216" s="12">
        <v>16</v>
      </c>
      <c r="G216" s="12">
        <v>13</v>
      </c>
      <c r="H216" s="12">
        <v>16</v>
      </c>
      <c r="I216" s="12">
        <v>11</v>
      </c>
      <c r="J216" s="12">
        <v>10</v>
      </c>
      <c r="K216" s="12">
        <v>0</v>
      </c>
      <c r="L216" s="13">
        <f t="shared" ref="L216:L219" si="128">IFERROR(100*$D216/$L$214, "-")</f>
        <v>6.7542213883677302</v>
      </c>
      <c r="M216" s="13">
        <f t="shared" ref="M216:M219" si="129">IFERROR(100*$E216/$M$214, "-")</f>
        <v>6.6037735849056602</v>
      </c>
      <c r="N216" s="13">
        <f t="shared" ref="N216:N219" si="130">IFERROR(100*$F216/$N$214, "-")</f>
        <v>7.0484581497797354</v>
      </c>
      <c r="O216" s="13">
        <f t="shared" ref="O216:O219" si="131">IFERROR(100*$G216/$O$214, "-")</f>
        <v>9.2857142857142865</v>
      </c>
      <c r="P216" s="13">
        <f t="shared" ref="P216:P219" si="132">IFERROR(100*$H216/$P$214, "-")</f>
        <v>6.3492063492063489</v>
      </c>
      <c r="Q216" s="13">
        <f t="shared" ref="Q216:Q219" si="133">IFERROR(100*$I216/$Q$214, "-")</f>
        <v>5.0458715596330279</v>
      </c>
      <c r="R216" s="13">
        <f t="shared" ref="R216:R219" si="134">IFERROR(100*$J216/$R$214, "-")</f>
        <v>8</v>
      </c>
      <c r="S216" s="13">
        <f t="shared" ref="S216:S219" si="135">IFERROR(100*$K216/$S$214, "-")</f>
        <v>0</v>
      </c>
      <c r="T216" s="9"/>
      <c r="U216" s="9"/>
      <c r="V216" s="9"/>
      <c r="W216" s="9"/>
      <c r="X216" s="9"/>
      <c r="Y216" s="9"/>
      <c r="Z216" s="9"/>
      <c r="AA216" s="9"/>
    </row>
    <row r="217" spans="1:27" ht="12" customHeight="1" x14ac:dyDescent="0.55000000000000004">
      <c r="B217" s="14" t="s">
        <v>96</v>
      </c>
      <c r="D217" s="15">
        <v>29</v>
      </c>
      <c r="E217" s="15">
        <v>11</v>
      </c>
      <c r="F217" s="15">
        <v>2</v>
      </c>
      <c r="G217" s="15">
        <v>1</v>
      </c>
      <c r="H217" s="15">
        <v>6</v>
      </c>
      <c r="I217" s="15">
        <v>5</v>
      </c>
      <c r="J217" s="15">
        <v>4</v>
      </c>
      <c r="K217" s="15">
        <v>0</v>
      </c>
      <c r="L217" s="16">
        <f t="shared" si="128"/>
        <v>1.813633520950594</v>
      </c>
      <c r="M217" s="16">
        <f t="shared" si="129"/>
        <v>1.729559748427673</v>
      </c>
      <c r="N217" s="16">
        <f t="shared" si="130"/>
        <v>0.88105726872246692</v>
      </c>
      <c r="O217" s="16">
        <f t="shared" si="131"/>
        <v>0.7142857142857143</v>
      </c>
      <c r="P217" s="16">
        <f t="shared" si="132"/>
        <v>2.3809523809523809</v>
      </c>
      <c r="Q217" s="16">
        <f t="shared" si="133"/>
        <v>2.2935779816513762</v>
      </c>
      <c r="R217" s="16">
        <f t="shared" si="134"/>
        <v>3.2</v>
      </c>
      <c r="S217" s="16">
        <f t="shared" si="135"/>
        <v>0</v>
      </c>
      <c r="T217" s="9"/>
      <c r="U217" s="9"/>
      <c r="V217" s="9"/>
      <c r="W217" s="9"/>
      <c r="X217" s="9"/>
      <c r="Y217" s="9"/>
      <c r="Z217" s="9"/>
      <c r="AA217" s="9"/>
    </row>
    <row r="218" spans="1:27" ht="12" customHeight="1" x14ac:dyDescent="0.55000000000000004">
      <c r="B218" s="10" t="s">
        <v>97</v>
      </c>
      <c r="C218" s="11"/>
      <c r="D218" s="12">
        <v>9</v>
      </c>
      <c r="E218" s="12">
        <v>2</v>
      </c>
      <c r="F218" s="12">
        <v>1</v>
      </c>
      <c r="G218" s="12">
        <v>0</v>
      </c>
      <c r="H218" s="12">
        <v>2</v>
      </c>
      <c r="I218" s="12">
        <v>3</v>
      </c>
      <c r="J218" s="12">
        <v>1</v>
      </c>
      <c r="K218" s="12">
        <v>0</v>
      </c>
      <c r="L218" s="13">
        <f t="shared" si="128"/>
        <v>0.56285178236397748</v>
      </c>
      <c r="M218" s="13">
        <f t="shared" si="129"/>
        <v>0.31446540880503143</v>
      </c>
      <c r="N218" s="13">
        <f t="shared" si="130"/>
        <v>0.44052863436123346</v>
      </c>
      <c r="O218" s="13">
        <f t="shared" si="131"/>
        <v>0</v>
      </c>
      <c r="P218" s="13">
        <f t="shared" si="132"/>
        <v>0.79365079365079361</v>
      </c>
      <c r="Q218" s="13">
        <f t="shared" si="133"/>
        <v>1.3761467889908257</v>
      </c>
      <c r="R218" s="13">
        <f t="shared" si="134"/>
        <v>0.8</v>
      </c>
      <c r="S218" s="13">
        <f t="shared" si="135"/>
        <v>0</v>
      </c>
      <c r="T218" s="9"/>
      <c r="U218" s="9"/>
      <c r="V218" s="9"/>
      <c r="W218" s="9"/>
      <c r="X218" s="9"/>
      <c r="Y218" s="9"/>
      <c r="Z218" s="9"/>
      <c r="AA218" s="9"/>
    </row>
    <row r="219" spans="1:27" ht="12" customHeight="1" x14ac:dyDescent="0.55000000000000004">
      <c r="B219" s="23" t="s">
        <v>182</v>
      </c>
      <c r="C219" s="24"/>
      <c r="D219" s="21">
        <v>11</v>
      </c>
      <c r="E219" s="21">
        <v>4</v>
      </c>
      <c r="F219" s="21">
        <v>1</v>
      </c>
      <c r="G219" s="21">
        <v>1</v>
      </c>
      <c r="H219" s="21">
        <v>3</v>
      </c>
      <c r="I219" s="21">
        <v>1</v>
      </c>
      <c r="J219" s="21">
        <v>1</v>
      </c>
      <c r="K219" s="21">
        <v>0</v>
      </c>
      <c r="L219" s="22">
        <f t="shared" si="128"/>
        <v>0.68792995622263919</v>
      </c>
      <c r="M219" s="22">
        <f t="shared" si="129"/>
        <v>0.62893081761006286</v>
      </c>
      <c r="N219" s="22">
        <f t="shared" si="130"/>
        <v>0.44052863436123346</v>
      </c>
      <c r="O219" s="22">
        <f t="shared" si="131"/>
        <v>0.7142857142857143</v>
      </c>
      <c r="P219" s="22">
        <f t="shared" si="132"/>
        <v>1.1904761904761905</v>
      </c>
      <c r="Q219" s="22">
        <f t="shared" si="133"/>
        <v>0.45871559633027525</v>
      </c>
      <c r="R219" s="22">
        <f t="shared" si="134"/>
        <v>0.8</v>
      </c>
      <c r="S219" s="22">
        <f t="shared" si="135"/>
        <v>0</v>
      </c>
      <c r="T219" s="9"/>
      <c r="U219" s="9"/>
      <c r="V219" s="9"/>
      <c r="W219" s="9"/>
      <c r="X219" s="9"/>
      <c r="Y219" s="9"/>
      <c r="Z219" s="9"/>
      <c r="AA219" s="9"/>
    </row>
    <row r="220" spans="1:27" ht="12" customHeight="1" x14ac:dyDescent="0.55000000000000004">
      <c r="B220" s="30" t="s">
        <v>7</v>
      </c>
      <c r="C220" s="31"/>
      <c r="D220" s="21">
        <v>1599</v>
      </c>
      <c r="E220" s="21">
        <v>636</v>
      </c>
      <c r="F220" s="21">
        <v>227</v>
      </c>
      <c r="G220" s="21">
        <v>140</v>
      </c>
      <c r="H220" s="21">
        <v>252</v>
      </c>
      <c r="I220" s="21">
        <v>218</v>
      </c>
      <c r="J220" s="21">
        <v>125</v>
      </c>
      <c r="K220" s="21">
        <v>1</v>
      </c>
      <c r="L220" s="22">
        <f>IF(SUM($L$215:$L$219) = 0, "-", SUM($L$215:$L$219))</f>
        <v>99.999999999999986</v>
      </c>
      <c r="M220" s="22">
        <f>IF(SUM($M$215:$M$219) = 0, "-", SUM($M$215:$M$219))</f>
        <v>100</v>
      </c>
      <c r="N220" s="22">
        <f>IF(SUM($N$215:$N$219) = 0, "-", SUM($N$215:$N$219))</f>
        <v>100</v>
      </c>
      <c r="O220" s="22">
        <f>IF(SUM($O$215:$O$219) = 0, "-", SUM($O$215:$O$219))</f>
        <v>100</v>
      </c>
      <c r="P220" s="22">
        <f>IF(SUM($P$215:$P$219) = 0, "-", SUM($P$215:$P$219))</f>
        <v>100.00000000000001</v>
      </c>
      <c r="Q220" s="22">
        <f>IF(SUM($Q$215:$Q$219) = 0, "-", SUM($Q$215:$Q$219))</f>
        <v>100.00000000000001</v>
      </c>
      <c r="R220" s="22">
        <f>IF(SUM($R$215:$R$219) = 0, "-", SUM($R$215:$R$219))</f>
        <v>100</v>
      </c>
      <c r="S220" s="22">
        <f>IF(SUM($S$215:$S$219) = 0, "-", SUM($S$215:$S$219))</f>
        <v>100</v>
      </c>
      <c r="T220" s="9"/>
      <c r="U220" s="9"/>
      <c r="V220" s="9"/>
      <c r="W220" s="9"/>
      <c r="X220" s="9"/>
      <c r="Y220" s="9"/>
      <c r="Z220" s="9"/>
      <c r="AA220" s="9"/>
    </row>
    <row r="222" spans="1:27" ht="12" customHeight="1" x14ac:dyDescent="0.55000000000000004">
      <c r="A222" s="32" t="s">
        <v>220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</row>
    <row r="223" spans="1:27" ht="12" customHeight="1" x14ac:dyDescent="0.55000000000000004">
      <c r="B223" s="2"/>
      <c r="C223" s="3"/>
      <c r="D223" s="30" t="s">
        <v>1</v>
      </c>
      <c r="E223" s="33"/>
      <c r="F223" s="33"/>
      <c r="G223" s="33"/>
      <c r="H223" s="33"/>
      <c r="I223" s="33"/>
      <c r="J223" s="33"/>
      <c r="K223" s="31"/>
      <c r="L223" s="30" t="s">
        <v>2</v>
      </c>
      <c r="M223" s="33"/>
      <c r="N223" s="33"/>
      <c r="O223" s="33"/>
      <c r="P223" s="33"/>
      <c r="Q223" s="33"/>
      <c r="R223" s="33"/>
      <c r="S223" s="31"/>
    </row>
    <row r="224" spans="1:27" ht="90" customHeight="1" x14ac:dyDescent="0.55000000000000004">
      <c r="B224" s="4"/>
      <c r="D224" s="25" t="s">
        <v>181</v>
      </c>
      <c r="E224" s="25" t="s">
        <v>184</v>
      </c>
      <c r="F224" s="25" t="s">
        <v>185</v>
      </c>
      <c r="G224" s="25" t="s">
        <v>186</v>
      </c>
      <c r="H224" s="25" t="s">
        <v>187</v>
      </c>
      <c r="I224" s="25" t="s">
        <v>188</v>
      </c>
      <c r="J224" s="25" t="s">
        <v>189</v>
      </c>
      <c r="K224" s="25" t="s">
        <v>182</v>
      </c>
      <c r="L224" s="25" t="s">
        <v>181</v>
      </c>
      <c r="M224" s="25" t="s">
        <v>184</v>
      </c>
      <c r="N224" s="25" t="s">
        <v>185</v>
      </c>
      <c r="O224" s="25" t="s">
        <v>186</v>
      </c>
      <c r="P224" s="25" t="s">
        <v>187</v>
      </c>
      <c r="Q224" s="25" t="s">
        <v>188</v>
      </c>
      <c r="R224" s="25" t="s">
        <v>189</v>
      </c>
      <c r="S224" s="25" t="s">
        <v>182</v>
      </c>
    </row>
    <row r="225" spans="1:27" ht="12" customHeight="1" x14ac:dyDescent="0.55000000000000004">
      <c r="B225" s="4"/>
      <c r="D225" s="5"/>
      <c r="E225" s="5"/>
      <c r="F225" s="5"/>
      <c r="G225" s="5"/>
      <c r="H225" s="5"/>
      <c r="I225" s="5"/>
      <c r="J225" s="5"/>
      <c r="K225" s="5"/>
      <c r="L225" s="5">
        <v>1599</v>
      </c>
      <c r="M225" s="5">
        <v>636</v>
      </c>
      <c r="N225" s="5">
        <v>227</v>
      </c>
      <c r="O225" s="5">
        <v>140</v>
      </c>
      <c r="P225" s="5">
        <v>252</v>
      </c>
      <c r="Q225" s="5">
        <v>218</v>
      </c>
      <c r="R225" s="5">
        <v>125</v>
      </c>
      <c r="S225" s="5">
        <v>1</v>
      </c>
    </row>
    <row r="226" spans="1:27" ht="12" customHeight="1" x14ac:dyDescent="0.55000000000000004">
      <c r="B226" s="6" t="s">
        <v>94</v>
      </c>
      <c r="C226" s="3"/>
      <c r="D226" s="7">
        <v>1511</v>
      </c>
      <c r="E226" s="7">
        <v>598</v>
      </c>
      <c r="F226" s="7">
        <v>220</v>
      </c>
      <c r="G226" s="7">
        <v>133</v>
      </c>
      <c r="H226" s="7">
        <v>238</v>
      </c>
      <c r="I226" s="7">
        <v>206</v>
      </c>
      <c r="J226" s="7">
        <v>115</v>
      </c>
      <c r="K226" s="7">
        <v>1</v>
      </c>
      <c r="L226" s="8">
        <f>IFERROR(100*$D226/$L$225, "-")</f>
        <v>94.496560350218886</v>
      </c>
      <c r="M226" s="8">
        <f>IFERROR(100*$E226/$M$225, "-")</f>
        <v>94.025157232704402</v>
      </c>
      <c r="N226" s="8">
        <f>IFERROR(100*$F226/$N$225, "-")</f>
        <v>96.916299559471369</v>
      </c>
      <c r="O226" s="8">
        <f>IFERROR(100*$G226/$O$225, "-")</f>
        <v>95</v>
      </c>
      <c r="P226" s="8">
        <f>IFERROR(100*$H226/$P$225, "-")</f>
        <v>94.444444444444443</v>
      </c>
      <c r="Q226" s="8">
        <f>IFERROR(100*$I226/$Q$225, "-")</f>
        <v>94.495412844036693</v>
      </c>
      <c r="R226" s="8">
        <f>IFERROR(100*$J226/$R$225, "-")</f>
        <v>92</v>
      </c>
      <c r="S226" s="8">
        <f>IFERROR(100*$K226/$S$225, "-")</f>
        <v>100</v>
      </c>
      <c r="T226" s="9"/>
      <c r="U226" s="9"/>
      <c r="V226" s="9"/>
      <c r="W226" s="9"/>
      <c r="X226" s="9"/>
      <c r="Y226" s="9"/>
      <c r="Z226" s="9"/>
      <c r="AA226" s="9"/>
    </row>
    <row r="227" spans="1:27" ht="12" customHeight="1" x14ac:dyDescent="0.55000000000000004">
      <c r="B227" s="10" t="s">
        <v>95</v>
      </c>
      <c r="C227" s="11"/>
      <c r="D227" s="12">
        <v>59</v>
      </c>
      <c r="E227" s="12">
        <v>26</v>
      </c>
      <c r="F227" s="12">
        <v>4</v>
      </c>
      <c r="G227" s="12">
        <v>5</v>
      </c>
      <c r="H227" s="12">
        <v>8</v>
      </c>
      <c r="I227" s="12">
        <v>9</v>
      </c>
      <c r="J227" s="12">
        <v>7</v>
      </c>
      <c r="K227" s="12">
        <v>0</v>
      </c>
      <c r="L227" s="13">
        <f t="shared" ref="L227:L230" si="136">IFERROR(100*$D227/$L$225, "-")</f>
        <v>3.6898061288305191</v>
      </c>
      <c r="M227" s="13">
        <f t="shared" ref="M227:M230" si="137">IFERROR(100*$E227/$M$225, "-")</f>
        <v>4.0880503144654092</v>
      </c>
      <c r="N227" s="13">
        <f t="shared" ref="N227:N230" si="138">IFERROR(100*$F227/$N$225, "-")</f>
        <v>1.7621145374449338</v>
      </c>
      <c r="O227" s="13">
        <f t="shared" ref="O227:O230" si="139">IFERROR(100*$G227/$O$225, "-")</f>
        <v>3.5714285714285716</v>
      </c>
      <c r="P227" s="13">
        <f t="shared" ref="P227:P230" si="140">IFERROR(100*$H227/$P$225, "-")</f>
        <v>3.1746031746031744</v>
      </c>
      <c r="Q227" s="13">
        <f t="shared" ref="Q227:Q230" si="141">IFERROR(100*$I227/$Q$225, "-")</f>
        <v>4.1284403669724767</v>
      </c>
      <c r="R227" s="13">
        <f t="shared" ref="R227:R230" si="142">IFERROR(100*$J227/$R$225, "-")</f>
        <v>5.6</v>
      </c>
      <c r="S227" s="13">
        <f t="shared" ref="S227:S230" si="143">IFERROR(100*$K227/$S$225, "-")</f>
        <v>0</v>
      </c>
      <c r="T227" s="9"/>
      <c r="U227" s="9"/>
      <c r="V227" s="9"/>
      <c r="W227" s="9"/>
      <c r="X227" s="9"/>
      <c r="Y227" s="9"/>
      <c r="Z227" s="9"/>
      <c r="AA227" s="9"/>
    </row>
    <row r="228" spans="1:27" ht="12" customHeight="1" x14ac:dyDescent="0.55000000000000004">
      <c r="B228" s="14" t="s">
        <v>96</v>
      </c>
      <c r="D228" s="15">
        <v>15</v>
      </c>
      <c r="E228" s="15">
        <v>6</v>
      </c>
      <c r="F228" s="15">
        <v>2</v>
      </c>
      <c r="G228" s="15">
        <v>1</v>
      </c>
      <c r="H228" s="15">
        <v>2</v>
      </c>
      <c r="I228" s="15">
        <v>3</v>
      </c>
      <c r="J228" s="15">
        <v>1</v>
      </c>
      <c r="K228" s="15">
        <v>0</v>
      </c>
      <c r="L228" s="16">
        <f t="shared" si="136"/>
        <v>0.93808630393996251</v>
      </c>
      <c r="M228" s="16">
        <f t="shared" si="137"/>
        <v>0.94339622641509435</v>
      </c>
      <c r="N228" s="16">
        <f t="shared" si="138"/>
        <v>0.88105726872246692</v>
      </c>
      <c r="O228" s="16">
        <f t="shared" si="139"/>
        <v>0.7142857142857143</v>
      </c>
      <c r="P228" s="16">
        <f t="shared" si="140"/>
        <v>0.79365079365079361</v>
      </c>
      <c r="Q228" s="16">
        <f t="shared" si="141"/>
        <v>1.3761467889908257</v>
      </c>
      <c r="R228" s="16">
        <f t="shared" si="142"/>
        <v>0.8</v>
      </c>
      <c r="S228" s="16">
        <f t="shared" si="143"/>
        <v>0</v>
      </c>
      <c r="T228" s="9"/>
      <c r="U228" s="9"/>
      <c r="V228" s="9"/>
      <c r="W228" s="9"/>
      <c r="X228" s="9"/>
      <c r="Y228" s="9"/>
      <c r="Z228" s="9"/>
      <c r="AA228" s="9"/>
    </row>
    <row r="229" spans="1:27" ht="12" customHeight="1" x14ac:dyDescent="0.55000000000000004">
      <c r="B229" s="10" t="s">
        <v>97</v>
      </c>
      <c r="C229" s="11"/>
      <c r="D229" s="12">
        <v>6</v>
      </c>
      <c r="E229" s="12">
        <v>4</v>
      </c>
      <c r="F229" s="12">
        <v>0</v>
      </c>
      <c r="G229" s="12">
        <v>0</v>
      </c>
      <c r="H229" s="12">
        <v>1</v>
      </c>
      <c r="I229" s="12">
        <v>0</v>
      </c>
      <c r="J229" s="12">
        <v>1</v>
      </c>
      <c r="K229" s="12">
        <v>0</v>
      </c>
      <c r="L229" s="13">
        <f t="shared" si="136"/>
        <v>0.37523452157598497</v>
      </c>
      <c r="M229" s="13">
        <f t="shared" si="137"/>
        <v>0.62893081761006286</v>
      </c>
      <c r="N229" s="13">
        <f t="shared" si="138"/>
        <v>0</v>
      </c>
      <c r="O229" s="13">
        <f t="shared" si="139"/>
        <v>0</v>
      </c>
      <c r="P229" s="13">
        <f t="shared" si="140"/>
        <v>0.3968253968253968</v>
      </c>
      <c r="Q229" s="13">
        <f t="shared" si="141"/>
        <v>0</v>
      </c>
      <c r="R229" s="13">
        <f t="shared" si="142"/>
        <v>0.8</v>
      </c>
      <c r="S229" s="13">
        <f t="shared" si="143"/>
        <v>0</v>
      </c>
      <c r="T229" s="9"/>
      <c r="U229" s="9"/>
      <c r="V229" s="9"/>
      <c r="W229" s="9"/>
      <c r="X229" s="9"/>
      <c r="Y229" s="9"/>
      <c r="Z229" s="9"/>
      <c r="AA229" s="9"/>
    </row>
    <row r="230" spans="1:27" ht="12" customHeight="1" x14ac:dyDescent="0.55000000000000004">
      <c r="B230" s="23" t="s">
        <v>182</v>
      </c>
      <c r="C230" s="24"/>
      <c r="D230" s="21">
        <v>8</v>
      </c>
      <c r="E230" s="21">
        <v>2</v>
      </c>
      <c r="F230" s="21">
        <v>1</v>
      </c>
      <c r="G230" s="21">
        <v>1</v>
      </c>
      <c r="H230" s="21">
        <v>3</v>
      </c>
      <c r="I230" s="21">
        <v>0</v>
      </c>
      <c r="J230" s="21">
        <v>1</v>
      </c>
      <c r="K230" s="21">
        <v>0</v>
      </c>
      <c r="L230" s="22">
        <f t="shared" si="136"/>
        <v>0.50031269543464663</v>
      </c>
      <c r="M230" s="22">
        <f t="shared" si="137"/>
        <v>0.31446540880503143</v>
      </c>
      <c r="N230" s="22">
        <f t="shared" si="138"/>
        <v>0.44052863436123346</v>
      </c>
      <c r="O230" s="22">
        <f t="shared" si="139"/>
        <v>0.7142857142857143</v>
      </c>
      <c r="P230" s="22">
        <f t="shared" si="140"/>
        <v>1.1904761904761905</v>
      </c>
      <c r="Q230" s="22">
        <f t="shared" si="141"/>
        <v>0</v>
      </c>
      <c r="R230" s="22">
        <f t="shared" si="142"/>
        <v>0.8</v>
      </c>
      <c r="S230" s="22">
        <f t="shared" si="143"/>
        <v>0</v>
      </c>
      <c r="T230" s="9"/>
      <c r="U230" s="9"/>
      <c r="V230" s="9"/>
      <c r="W230" s="9"/>
      <c r="X230" s="9"/>
      <c r="Y230" s="9"/>
      <c r="Z230" s="9"/>
      <c r="AA230" s="9"/>
    </row>
    <row r="231" spans="1:27" ht="12" customHeight="1" x14ac:dyDescent="0.55000000000000004">
      <c r="B231" s="30" t="s">
        <v>7</v>
      </c>
      <c r="C231" s="31"/>
      <c r="D231" s="21">
        <v>1599</v>
      </c>
      <c r="E231" s="21">
        <v>636</v>
      </c>
      <c r="F231" s="21">
        <v>227</v>
      </c>
      <c r="G231" s="21">
        <v>140</v>
      </c>
      <c r="H231" s="21">
        <v>252</v>
      </c>
      <c r="I231" s="21">
        <v>218</v>
      </c>
      <c r="J231" s="21">
        <v>125</v>
      </c>
      <c r="K231" s="21">
        <v>1</v>
      </c>
      <c r="L231" s="22">
        <f>IF(SUM($L$226:$L$230) = 0, "-", SUM($L$226:$L$230))</f>
        <v>100.00000000000001</v>
      </c>
      <c r="M231" s="22">
        <f>IF(SUM($M$226:$M$230) = 0, "-", SUM($M$226:$M$230))</f>
        <v>100</v>
      </c>
      <c r="N231" s="22">
        <f>IF(SUM($N$226:$N$230) = 0, "-", SUM($N$226:$N$230))</f>
        <v>100</v>
      </c>
      <c r="O231" s="22">
        <f>IF(SUM($O$226:$O$230) = 0, "-", SUM($O$226:$O$230))</f>
        <v>99.999999999999986</v>
      </c>
      <c r="P231" s="22">
        <f>IF(SUM($P$226:$P$230) = 0, "-", SUM($P$226:$P$230))</f>
        <v>100</v>
      </c>
      <c r="Q231" s="22">
        <f>IF(SUM($Q$226:$Q$230) = 0, "-", SUM($Q$226:$Q$230))</f>
        <v>99.999999999999986</v>
      </c>
      <c r="R231" s="22">
        <f>IF(SUM($R$226:$R$230) = 0, "-", SUM($R$226:$R$230))</f>
        <v>99.999999999999986</v>
      </c>
      <c r="S231" s="22">
        <f>IF(SUM($S$226:$S$230) = 0, "-", SUM($S$226:$S$230))</f>
        <v>100</v>
      </c>
      <c r="T231" s="9"/>
      <c r="U231" s="9"/>
      <c r="V231" s="9"/>
      <c r="W231" s="9"/>
      <c r="X231" s="9"/>
      <c r="Y231" s="9"/>
      <c r="Z231" s="9"/>
      <c r="AA231" s="9"/>
    </row>
    <row r="233" spans="1:27" ht="12" customHeight="1" x14ac:dyDescent="0.55000000000000004">
      <c r="A233" s="32" t="s">
        <v>221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</row>
    <row r="234" spans="1:27" ht="12" customHeight="1" x14ac:dyDescent="0.55000000000000004">
      <c r="B234" s="2"/>
      <c r="C234" s="3"/>
      <c r="D234" s="30" t="s">
        <v>1</v>
      </c>
      <c r="E234" s="33"/>
      <c r="F234" s="33"/>
      <c r="G234" s="33"/>
      <c r="H234" s="33"/>
      <c r="I234" s="33"/>
      <c r="J234" s="33"/>
      <c r="K234" s="31"/>
      <c r="L234" s="30" t="s">
        <v>2</v>
      </c>
      <c r="M234" s="33"/>
      <c r="N234" s="33"/>
      <c r="O234" s="33"/>
      <c r="P234" s="33"/>
      <c r="Q234" s="33"/>
      <c r="R234" s="33"/>
      <c r="S234" s="31"/>
    </row>
    <row r="235" spans="1:27" ht="90" customHeight="1" x14ac:dyDescent="0.55000000000000004">
      <c r="B235" s="4"/>
      <c r="D235" s="25" t="s">
        <v>181</v>
      </c>
      <c r="E235" s="25" t="s">
        <v>184</v>
      </c>
      <c r="F235" s="25" t="s">
        <v>185</v>
      </c>
      <c r="G235" s="25" t="s">
        <v>186</v>
      </c>
      <c r="H235" s="25" t="s">
        <v>187</v>
      </c>
      <c r="I235" s="25" t="s">
        <v>188</v>
      </c>
      <c r="J235" s="25" t="s">
        <v>189</v>
      </c>
      <c r="K235" s="25" t="s">
        <v>182</v>
      </c>
      <c r="L235" s="25" t="s">
        <v>181</v>
      </c>
      <c r="M235" s="25" t="s">
        <v>184</v>
      </c>
      <c r="N235" s="25" t="s">
        <v>185</v>
      </c>
      <c r="O235" s="25" t="s">
        <v>186</v>
      </c>
      <c r="P235" s="25" t="s">
        <v>187</v>
      </c>
      <c r="Q235" s="25" t="s">
        <v>188</v>
      </c>
      <c r="R235" s="25" t="s">
        <v>189</v>
      </c>
      <c r="S235" s="25" t="s">
        <v>182</v>
      </c>
    </row>
    <row r="236" spans="1:27" ht="12" customHeight="1" x14ac:dyDescent="0.55000000000000004">
      <c r="B236" s="4"/>
      <c r="D236" s="5"/>
      <c r="E236" s="5"/>
      <c r="F236" s="5"/>
      <c r="G236" s="5"/>
      <c r="H236" s="5"/>
      <c r="I236" s="5"/>
      <c r="J236" s="5"/>
      <c r="K236" s="5"/>
      <c r="L236" s="5">
        <v>1599</v>
      </c>
      <c r="M236" s="5">
        <v>636</v>
      </c>
      <c r="N236" s="5">
        <v>227</v>
      </c>
      <c r="O236" s="5">
        <v>140</v>
      </c>
      <c r="P236" s="5">
        <v>252</v>
      </c>
      <c r="Q236" s="5">
        <v>218</v>
      </c>
      <c r="R236" s="5">
        <v>125</v>
      </c>
      <c r="S236" s="5">
        <v>1</v>
      </c>
    </row>
    <row r="237" spans="1:27" ht="12" customHeight="1" x14ac:dyDescent="0.55000000000000004">
      <c r="B237" s="6" t="s">
        <v>98</v>
      </c>
      <c r="C237" s="3"/>
      <c r="D237" s="7">
        <v>558</v>
      </c>
      <c r="E237" s="7">
        <v>232</v>
      </c>
      <c r="F237" s="7">
        <v>90</v>
      </c>
      <c r="G237" s="7">
        <v>43</v>
      </c>
      <c r="H237" s="7">
        <v>87</v>
      </c>
      <c r="I237" s="7">
        <v>69</v>
      </c>
      <c r="J237" s="7">
        <v>36</v>
      </c>
      <c r="K237" s="7">
        <v>1</v>
      </c>
      <c r="L237" s="8">
        <f>IFERROR(100*$D237/$L$236, "-")</f>
        <v>34.896810506566602</v>
      </c>
      <c r="M237" s="8">
        <f>IFERROR(100*$E237/$M$236, "-")</f>
        <v>36.477987421383645</v>
      </c>
      <c r="N237" s="8">
        <f>IFERROR(100*$F237/$N$236, "-")</f>
        <v>39.647577092511014</v>
      </c>
      <c r="O237" s="8">
        <f>IFERROR(100*$G237/$O$236, "-")</f>
        <v>30.714285714285715</v>
      </c>
      <c r="P237" s="8">
        <f>IFERROR(100*$H237/$P$236, "-")</f>
        <v>34.523809523809526</v>
      </c>
      <c r="Q237" s="8">
        <f>IFERROR(100*$I237/$Q$236, "-")</f>
        <v>31.651376146788991</v>
      </c>
      <c r="R237" s="8">
        <f>IFERROR(100*$J237/$R$236, "-")</f>
        <v>28.8</v>
      </c>
      <c r="S237" s="8">
        <f>IFERROR(100*$K237/$S$236, "-")</f>
        <v>100</v>
      </c>
      <c r="T237" s="9"/>
      <c r="U237" s="9"/>
      <c r="V237" s="9"/>
      <c r="W237" s="9"/>
      <c r="X237" s="9"/>
      <c r="Y237" s="9"/>
      <c r="Z237" s="9"/>
      <c r="AA237" s="9"/>
    </row>
    <row r="238" spans="1:27" ht="12" customHeight="1" x14ac:dyDescent="0.55000000000000004">
      <c r="B238" s="10" t="s">
        <v>99</v>
      </c>
      <c r="C238" s="11"/>
      <c r="D238" s="12">
        <v>757</v>
      </c>
      <c r="E238" s="12">
        <v>309</v>
      </c>
      <c r="F238" s="12">
        <v>106</v>
      </c>
      <c r="G238" s="12">
        <v>65</v>
      </c>
      <c r="H238" s="12">
        <v>107</v>
      </c>
      <c r="I238" s="12">
        <v>101</v>
      </c>
      <c r="J238" s="12">
        <v>69</v>
      </c>
      <c r="K238" s="12">
        <v>0</v>
      </c>
      <c r="L238" s="13">
        <f t="shared" ref="L238:L241" si="144">IFERROR(100*$D238/$L$236, "-")</f>
        <v>47.342088805503437</v>
      </c>
      <c r="M238" s="13">
        <f t="shared" ref="M238:M241" si="145">IFERROR(100*$E238/$M$236, "-")</f>
        <v>48.584905660377359</v>
      </c>
      <c r="N238" s="13">
        <f t="shared" ref="N238:N241" si="146">IFERROR(100*$F238/$N$236, "-")</f>
        <v>46.696035242290748</v>
      </c>
      <c r="O238" s="13">
        <f t="shared" ref="O238:O241" si="147">IFERROR(100*$G238/$O$236, "-")</f>
        <v>46.428571428571431</v>
      </c>
      <c r="P238" s="13">
        <f t="shared" ref="P238:P241" si="148">IFERROR(100*$H238/$P$236, "-")</f>
        <v>42.460317460317462</v>
      </c>
      <c r="Q238" s="13">
        <f t="shared" ref="Q238:Q241" si="149">IFERROR(100*$I238/$Q$236, "-")</f>
        <v>46.330275229357795</v>
      </c>
      <c r="R238" s="13">
        <f t="shared" ref="R238:R241" si="150">IFERROR(100*$J238/$R$236, "-")</f>
        <v>55.2</v>
      </c>
      <c r="S238" s="13">
        <f t="shared" ref="S238:S241" si="151">IFERROR(100*$K238/$S$236, "-")</f>
        <v>0</v>
      </c>
      <c r="T238" s="9"/>
      <c r="U238" s="9"/>
      <c r="V238" s="9"/>
      <c r="W238" s="9"/>
      <c r="X238" s="9"/>
      <c r="Y238" s="9"/>
      <c r="Z238" s="9"/>
      <c r="AA238" s="9"/>
    </row>
    <row r="239" spans="1:27" ht="12" customHeight="1" x14ac:dyDescent="0.55000000000000004">
      <c r="B239" s="14" t="s">
        <v>100</v>
      </c>
      <c r="D239" s="15">
        <v>177</v>
      </c>
      <c r="E239" s="15">
        <v>52</v>
      </c>
      <c r="F239" s="15">
        <v>23</v>
      </c>
      <c r="G239" s="15">
        <v>19</v>
      </c>
      <c r="H239" s="15">
        <v>39</v>
      </c>
      <c r="I239" s="15">
        <v>30</v>
      </c>
      <c r="J239" s="15">
        <v>14</v>
      </c>
      <c r="K239" s="15">
        <v>0</v>
      </c>
      <c r="L239" s="16">
        <f t="shared" si="144"/>
        <v>11.069418386491558</v>
      </c>
      <c r="M239" s="16">
        <f t="shared" si="145"/>
        <v>8.1761006289308185</v>
      </c>
      <c r="N239" s="16">
        <f t="shared" si="146"/>
        <v>10.13215859030837</v>
      </c>
      <c r="O239" s="16">
        <f t="shared" si="147"/>
        <v>13.571428571428571</v>
      </c>
      <c r="P239" s="16">
        <f t="shared" si="148"/>
        <v>15.476190476190476</v>
      </c>
      <c r="Q239" s="16">
        <f t="shared" si="149"/>
        <v>13.761467889908257</v>
      </c>
      <c r="R239" s="16">
        <f t="shared" si="150"/>
        <v>11.2</v>
      </c>
      <c r="S239" s="16">
        <f t="shared" si="151"/>
        <v>0</v>
      </c>
      <c r="T239" s="9"/>
      <c r="U239" s="9"/>
      <c r="V239" s="9"/>
      <c r="W239" s="9"/>
      <c r="X239" s="9"/>
      <c r="Y239" s="9"/>
      <c r="Z239" s="9"/>
      <c r="AA239" s="9"/>
    </row>
    <row r="240" spans="1:27" ht="12" customHeight="1" x14ac:dyDescent="0.55000000000000004">
      <c r="B240" s="10" t="s">
        <v>101</v>
      </c>
      <c r="C240" s="11"/>
      <c r="D240" s="12">
        <v>101</v>
      </c>
      <c r="E240" s="12">
        <v>42</v>
      </c>
      <c r="F240" s="12">
        <v>8</v>
      </c>
      <c r="G240" s="12">
        <v>11</v>
      </c>
      <c r="H240" s="12">
        <v>18</v>
      </c>
      <c r="I240" s="12">
        <v>17</v>
      </c>
      <c r="J240" s="12">
        <v>5</v>
      </c>
      <c r="K240" s="12">
        <v>0</v>
      </c>
      <c r="L240" s="13">
        <f t="shared" si="144"/>
        <v>6.3164477798624139</v>
      </c>
      <c r="M240" s="13">
        <f t="shared" si="145"/>
        <v>6.6037735849056602</v>
      </c>
      <c r="N240" s="13">
        <f t="shared" si="146"/>
        <v>3.5242290748898677</v>
      </c>
      <c r="O240" s="13">
        <f t="shared" si="147"/>
        <v>7.8571428571428568</v>
      </c>
      <c r="P240" s="13">
        <f t="shared" si="148"/>
        <v>7.1428571428571432</v>
      </c>
      <c r="Q240" s="13">
        <f t="shared" si="149"/>
        <v>7.7981651376146788</v>
      </c>
      <c r="R240" s="13">
        <f t="shared" si="150"/>
        <v>4</v>
      </c>
      <c r="S240" s="13">
        <f t="shared" si="151"/>
        <v>0</v>
      </c>
      <c r="T240" s="9"/>
      <c r="U240" s="9"/>
      <c r="V240" s="9"/>
      <c r="W240" s="9"/>
      <c r="X240" s="9"/>
      <c r="Y240" s="9"/>
      <c r="Z240" s="9"/>
      <c r="AA240" s="9"/>
    </row>
    <row r="241" spans="1:27" ht="12" customHeight="1" x14ac:dyDescent="0.55000000000000004">
      <c r="B241" s="23" t="s">
        <v>182</v>
      </c>
      <c r="C241" s="24"/>
      <c r="D241" s="21">
        <v>6</v>
      </c>
      <c r="E241" s="21">
        <v>1</v>
      </c>
      <c r="F241" s="21">
        <v>0</v>
      </c>
      <c r="G241" s="21">
        <v>2</v>
      </c>
      <c r="H241" s="21">
        <v>1</v>
      </c>
      <c r="I241" s="21">
        <v>1</v>
      </c>
      <c r="J241" s="21">
        <v>1</v>
      </c>
      <c r="K241" s="21">
        <v>0</v>
      </c>
      <c r="L241" s="22">
        <f t="shared" si="144"/>
        <v>0.37523452157598497</v>
      </c>
      <c r="M241" s="22">
        <f t="shared" si="145"/>
        <v>0.15723270440251572</v>
      </c>
      <c r="N241" s="22">
        <f t="shared" si="146"/>
        <v>0</v>
      </c>
      <c r="O241" s="22">
        <f t="shared" si="147"/>
        <v>1.4285714285714286</v>
      </c>
      <c r="P241" s="22">
        <f t="shared" si="148"/>
        <v>0.3968253968253968</v>
      </c>
      <c r="Q241" s="22">
        <f t="shared" si="149"/>
        <v>0.45871559633027525</v>
      </c>
      <c r="R241" s="22">
        <f t="shared" si="150"/>
        <v>0.8</v>
      </c>
      <c r="S241" s="22">
        <f t="shared" si="151"/>
        <v>0</v>
      </c>
      <c r="T241" s="9"/>
      <c r="U241" s="9"/>
      <c r="V241" s="9"/>
      <c r="W241" s="9"/>
      <c r="X241" s="9"/>
      <c r="Y241" s="9"/>
      <c r="Z241" s="9"/>
      <c r="AA241" s="9"/>
    </row>
    <row r="242" spans="1:27" ht="12" customHeight="1" x14ac:dyDescent="0.55000000000000004">
      <c r="B242" s="30" t="s">
        <v>7</v>
      </c>
      <c r="C242" s="31"/>
      <c r="D242" s="21">
        <v>1599</v>
      </c>
      <c r="E242" s="21">
        <v>636</v>
      </c>
      <c r="F242" s="21">
        <v>227</v>
      </c>
      <c r="G242" s="21">
        <v>140</v>
      </c>
      <c r="H242" s="21">
        <v>252</v>
      </c>
      <c r="I242" s="21">
        <v>218</v>
      </c>
      <c r="J242" s="21">
        <v>125</v>
      </c>
      <c r="K242" s="21">
        <v>1</v>
      </c>
      <c r="L242" s="22">
        <f>IF(SUM($L$237:$L$241) = 0, "-", SUM($L$237:$L$241))</f>
        <v>100</v>
      </c>
      <c r="M242" s="22">
        <f>IF(SUM($M$237:$M$241) = 0, "-", SUM($M$237:$M$241))</f>
        <v>100.00000000000001</v>
      </c>
      <c r="N242" s="22">
        <f>IF(SUM($N$237:$N$241) = 0, "-", SUM($N$237:$N$241))</f>
        <v>100</v>
      </c>
      <c r="O242" s="22">
        <f>IF(SUM($O$237:$O$241) = 0, "-", SUM($O$237:$O$241))</f>
        <v>100</v>
      </c>
      <c r="P242" s="22">
        <f>IF(SUM($P$237:$P$241) = 0, "-", SUM($P$237:$P$241))</f>
        <v>100</v>
      </c>
      <c r="Q242" s="22">
        <f>IF(SUM($Q$237:$Q$241) = 0, "-", SUM($Q$237:$Q$241))</f>
        <v>100</v>
      </c>
      <c r="R242" s="22">
        <f>IF(SUM($R$237:$R$241) = 0, "-", SUM($R$237:$R$241))</f>
        <v>100</v>
      </c>
      <c r="S242" s="22">
        <f>IF(SUM($S$237:$S$241) = 0, "-", SUM($S$237:$S$241))</f>
        <v>100</v>
      </c>
      <c r="T242" s="9"/>
      <c r="U242" s="9"/>
      <c r="V242" s="9"/>
      <c r="W242" s="9"/>
      <c r="X242" s="9"/>
      <c r="Y242" s="9"/>
      <c r="Z242" s="9"/>
      <c r="AA242" s="9"/>
    </row>
    <row r="244" spans="1:27" ht="12" customHeight="1" x14ac:dyDescent="0.55000000000000004">
      <c r="A244" s="32" t="s">
        <v>102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</row>
    <row r="245" spans="1:27" ht="12" customHeight="1" x14ac:dyDescent="0.55000000000000004">
      <c r="B245" s="2"/>
      <c r="C245" s="3"/>
      <c r="D245" s="30" t="s">
        <v>1</v>
      </c>
      <c r="E245" s="33"/>
      <c r="F245" s="33"/>
      <c r="G245" s="33"/>
      <c r="H245" s="33"/>
      <c r="I245" s="33"/>
      <c r="J245" s="33"/>
      <c r="K245" s="31"/>
      <c r="L245" s="30" t="s">
        <v>2</v>
      </c>
      <c r="M245" s="33"/>
      <c r="N245" s="33"/>
      <c r="O245" s="33"/>
      <c r="P245" s="33"/>
      <c r="Q245" s="33"/>
      <c r="R245" s="33"/>
      <c r="S245" s="31"/>
    </row>
    <row r="246" spans="1:27" ht="90" customHeight="1" x14ac:dyDescent="0.55000000000000004">
      <c r="B246" s="4"/>
      <c r="D246" s="25" t="s">
        <v>181</v>
      </c>
      <c r="E246" s="25" t="s">
        <v>184</v>
      </c>
      <c r="F246" s="25" t="s">
        <v>185</v>
      </c>
      <c r="G246" s="25" t="s">
        <v>186</v>
      </c>
      <c r="H246" s="25" t="s">
        <v>187</v>
      </c>
      <c r="I246" s="25" t="s">
        <v>188</v>
      </c>
      <c r="J246" s="25" t="s">
        <v>189</v>
      </c>
      <c r="K246" s="25" t="s">
        <v>182</v>
      </c>
      <c r="L246" s="25" t="s">
        <v>181</v>
      </c>
      <c r="M246" s="25" t="s">
        <v>184</v>
      </c>
      <c r="N246" s="25" t="s">
        <v>185</v>
      </c>
      <c r="O246" s="25" t="s">
        <v>186</v>
      </c>
      <c r="P246" s="25" t="s">
        <v>187</v>
      </c>
      <c r="Q246" s="25" t="s">
        <v>188</v>
      </c>
      <c r="R246" s="25" t="s">
        <v>189</v>
      </c>
      <c r="S246" s="25" t="s">
        <v>182</v>
      </c>
    </row>
    <row r="247" spans="1:27" ht="12" customHeight="1" x14ac:dyDescent="0.55000000000000004">
      <c r="B247" s="4"/>
      <c r="D247" s="5"/>
      <c r="E247" s="5"/>
      <c r="F247" s="5"/>
      <c r="G247" s="5"/>
      <c r="H247" s="5"/>
      <c r="I247" s="5"/>
      <c r="J247" s="5"/>
      <c r="K247" s="5"/>
      <c r="L247" s="5">
        <v>1599</v>
      </c>
      <c r="M247" s="5">
        <v>636</v>
      </c>
      <c r="N247" s="5">
        <v>227</v>
      </c>
      <c r="O247" s="5">
        <v>140</v>
      </c>
      <c r="P247" s="5">
        <v>252</v>
      </c>
      <c r="Q247" s="5">
        <v>218</v>
      </c>
      <c r="R247" s="5">
        <v>125</v>
      </c>
      <c r="S247" s="5">
        <v>1</v>
      </c>
    </row>
    <row r="248" spans="1:27" ht="12" customHeight="1" x14ac:dyDescent="0.55000000000000004">
      <c r="B248" s="6" t="s">
        <v>103</v>
      </c>
      <c r="C248" s="3"/>
      <c r="D248" s="7">
        <v>1114</v>
      </c>
      <c r="E248" s="7">
        <v>447</v>
      </c>
      <c r="F248" s="7">
        <v>166</v>
      </c>
      <c r="G248" s="7">
        <v>87</v>
      </c>
      <c r="H248" s="7">
        <v>171</v>
      </c>
      <c r="I248" s="7">
        <v>161</v>
      </c>
      <c r="J248" s="7">
        <v>82</v>
      </c>
      <c r="K248" s="7">
        <v>0</v>
      </c>
      <c r="L248" s="8">
        <f>IFERROR(100*$D248/$L$247, "-")</f>
        <v>69.668542839274551</v>
      </c>
      <c r="M248" s="8">
        <f>IFERROR(100*$E248/$M$247, "-")</f>
        <v>70.283018867924525</v>
      </c>
      <c r="N248" s="8">
        <f>IFERROR(100*$F248/$N$247, "-")</f>
        <v>73.127753303964752</v>
      </c>
      <c r="O248" s="8">
        <f>IFERROR(100*$G248/$O$247, "-")</f>
        <v>62.142857142857146</v>
      </c>
      <c r="P248" s="8">
        <f>IFERROR(100*$H248/$P$247, "-")</f>
        <v>67.857142857142861</v>
      </c>
      <c r="Q248" s="8">
        <f>IFERROR(100*$I248/$Q$247, "-")</f>
        <v>73.853211009174316</v>
      </c>
      <c r="R248" s="8">
        <f>IFERROR(100*$J248/$R$247, "-")</f>
        <v>65.599999999999994</v>
      </c>
      <c r="S248" s="8">
        <f>IFERROR(100*$K248/$S$247, "-")</f>
        <v>0</v>
      </c>
      <c r="T248" s="9"/>
      <c r="U248" s="9"/>
      <c r="V248" s="9"/>
      <c r="W248" s="9"/>
      <c r="X248" s="9"/>
      <c r="Y248" s="9"/>
      <c r="Z248" s="9"/>
      <c r="AA248" s="9"/>
    </row>
    <row r="249" spans="1:27" ht="12" customHeight="1" x14ac:dyDescent="0.55000000000000004">
      <c r="B249" s="10" t="s">
        <v>104</v>
      </c>
      <c r="C249" s="11"/>
      <c r="D249" s="12">
        <v>335</v>
      </c>
      <c r="E249" s="12">
        <v>137</v>
      </c>
      <c r="F249" s="12">
        <v>38</v>
      </c>
      <c r="G249" s="12">
        <v>30</v>
      </c>
      <c r="H249" s="12">
        <v>46</v>
      </c>
      <c r="I249" s="12">
        <v>53</v>
      </c>
      <c r="J249" s="12">
        <v>31</v>
      </c>
      <c r="K249" s="12">
        <v>0</v>
      </c>
      <c r="L249" s="13">
        <f t="shared" ref="L249:L259" si="152">IFERROR(100*$D249/$L$247, "-")</f>
        <v>20.950594121325828</v>
      </c>
      <c r="M249" s="13">
        <f t="shared" ref="M249:M259" si="153">IFERROR(100*$E249/$M$247, "-")</f>
        <v>21.540880503144653</v>
      </c>
      <c r="N249" s="13">
        <f t="shared" ref="N249:N259" si="154">IFERROR(100*$F249/$N$247, "-")</f>
        <v>16.740088105726873</v>
      </c>
      <c r="O249" s="13">
        <f t="shared" ref="O249:O259" si="155">IFERROR(100*$G249/$O$247, "-")</f>
        <v>21.428571428571427</v>
      </c>
      <c r="P249" s="13">
        <f t="shared" ref="P249:P259" si="156">IFERROR(100*$H249/$P$247, "-")</f>
        <v>18.253968253968253</v>
      </c>
      <c r="Q249" s="13">
        <f t="shared" ref="Q249:Q259" si="157">IFERROR(100*$I249/$Q$247, "-")</f>
        <v>24.311926605504588</v>
      </c>
      <c r="R249" s="13">
        <f t="shared" ref="R249:R259" si="158">IFERROR(100*$J249/$R$247, "-")</f>
        <v>24.8</v>
      </c>
      <c r="S249" s="13">
        <f t="shared" ref="S249:S259" si="159">IFERROR(100*$K249/$S$247, "-")</f>
        <v>0</v>
      </c>
      <c r="T249" s="9"/>
      <c r="U249" s="9"/>
      <c r="V249" s="9"/>
      <c r="W249" s="9"/>
      <c r="X249" s="9"/>
      <c r="Y249" s="9"/>
      <c r="Z249" s="9"/>
      <c r="AA249" s="9"/>
    </row>
    <row r="250" spans="1:27" ht="12" customHeight="1" x14ac:dyDescent="0.55000000000000004">
      <c r="B250" s="14" t="s">
        <v>105</v>
      </c>
      <c r="D250" s="15">
        <v>141</v>
      </c>
      <c r="E250" s="15">
        <v>50</v>
      </c>
      <c r="F250" s="15">
        <v>19</v>
      </c>
      <c r="G250" s="15">
        <v>10</v>
      </c>
      <c r="H250" s="15">
        <v>19</v>
      </c>
      <c r="I250" s="15">
        <v>21</v>
      </c>
      <c r="J250" s="15">
        <v>22</v>
      </c>
      <c r="K250" s="15">
        <v>0</v>
      </c>
      <c r="L250" s="16">
        <f t="shared" si="152"/>
        <v>8.8180112570356481</v>
      </c>
      <c r="M250" s="16">
        <f t="shared" si="153"/>
        <v>7.8616352201257858</v>
      </c>
      <c r="N250" s="16">
        <f t="shared" si="154"/>
        <v>8.3700440528634363</v>
      </c>
      <c r="O250" s="16">
        <f t="shared" si="155"/>
        <v>7.1428571428571432</v>
      </c>
      <c r="P250" s="16">
        <f t="shared" si="156"/>
        <v>7.5396825396825395</v>
      </c>
      <c r="Q250" s="16">
        <f t="shared" si="157"/>
        <v>9.6330275229357802</v>
      </c>
      <c r="R250" s="16">
        <f t="shared" si="158"/>
        <v>17.600000000000001</v>
      </c>
      <c r="S250" s="16">
        <f t="shared" si="159"/>
        <v>0</v>
      </c>
      <c r="T250" s="9"/>
      <c r="U250" s="9"/>
      <c r="V250" s="9"/>
      <c r="W250" s="9"/>
      <c r="X250" s="9"/>
      <c r="Y250" s="9"/>
      <c r="Z250" s="9"/>
      <c r="AA250" s="9"/>
    </row>
    <row r="251" spans="1:27" ht="12" customHeight="1" x14ac:dyDescent="0.55000000000000004">
      <c r="B251" s="10" t="s">
        <v>106</v>
      </c>
      <c r="C251" s="11"/>
      <c r="D251" s="12">
        <v>386</v>
      </c>
      <c r="E251" s="12">
        <v>158</v>
      </c>
      <c r="F251" s="12">
        <v>58</v>
      </c>
      <c r="G251" s="12">
        <v>28</v>
      </c>
      <c r="H251" s="12">
        <v>60</v>
      </c>
      <c r="I251" s="12">
        <v>62</v>
      </c>
      <c r="J251" s="12">
        <v>20</v>
      </c>
      <c r="K251" s="12">
        <v>0</v>
      </c>
      <c r="L251" s="13">
        <f t="shared" si="152"/>
        <v>24.140087554721703</v>
      </c>
      <c r="M251" s="13">
        <f t="shared" si="153"/>
        <v>24.842767295597483</v>
      </c>
      <c r="N251" s="13">
        <f t="shared" si="154"/>
        <v>25.550660792951543</v>
      </c>
      <c r="O251" s="13">
        <f t="shared" si="155"/>
        <v>20</v>
      </c>
      <c r="P251" s="13">
        <f t="shared" si="156"/>
        <v>23.80952380952381</v>
      </c>
      <c r="Q251" s="13">
        <f t="shared" si="157"/>
        <v>28.440366972477065</v>
      </c>
      <c r="R251" s="13">
        <f t="shared" si="158"/>
        <v>16</v>
      </c>
      <c r="S251" s="13">
        <f t="shared" si="159"/>
        <v>0</v>
      </c>
      <c r="T251" s="9"/>
      <c r="U251" s="9"/>
      <c r="V251" s="9"/>
      <c r="W251" s="9"/>
      <c r="X251" s="9"/>
      <c r="Y251" s="9"/>
      <c r="Z251" s="9"/>
      <c r="AA251" s="9"/>
    </row>
    <row r="252" spans="1:27" ht="12" customHeight="1" x14ac:dyDescent="0.55000000000000004">
      <c r="B252" s="14" t="s">
        <v>226</v>
      </c>
      <c r="D252" s="15">
        <v>1103</v>
      </c>
      <c r="E252" s="15">
        <v>446</v>
      </c>
      <c r="F252" s="15">
        <v>167</v>
      </c>
      <c r="G252" s="15">
        <v>100</v>
      </c>
      <c r="H252" s="15">
        <v>159</v>
      </c>
      <c r="I252" s="15">
        <v>143</v>
      </c>
      <c r="J252" s="15">
        <v>87</v>
      </c>
      <c r="K252" s="15">
        <v>1</v>
      </c>
      <c r="L252" s="16">
        <f t="shared" si="152"/>
        <v>68.980612883051904</v>
      </c>
      <c r="M252" s="16">
        <f t="shared" si="153"/>
        <v>70.125786163522008</v>
      </c>
      <c r="N252" s="16">
        <f t="shared" si="154"/>
        <v>73.568281938325995</v>
      </c>
      <c r="O252" s="16">
        <f t="shared" si="155"/>
        <v>71.428571428571431</v>
      </c>
      <c r="P252" s="16">
        <f t="shared" si="156"/>
        <v>63.095238095238095</v>
      </c>
      <c r="Q252" s="16">
        <f t="shared" si="157"/>
        <v>65.596330275229363</v>
      </c>
      <c r="R252" s="16">
        <f t="shared" si="158"/>
        <v>69.599999999999994</v>
      </c>
      <c r="S252" s="16">
        <f t="shared" si="159"/>
        <v>100</v>
      </c>
      <c r="T252" s="9"/>
      <c r="U252" s="9"/>
      <c r="V252" s="9"/>
      <c r="W252" s="9"/>
      <c r="X252" s="9"/>
      <c r="Y252" s="9"/>
      <c r="Z252" s="9"/>
      <c r="AA252" s="9"/>
    </row>
    <row r="253" spans="1:27" ht="12" customHeight="1" x14ac:dyDescent="0.55000000000000004">
      <c r="B253" s="10" t="s">
        <v>227</v>
      </c>
      <c r="C253" s="11"/>
      <c r="D253" s="12">
        <v>512</v>
      </c>
      <c r="E253" s="12">
        <v>208</v>
      </c>
      <c r="F253" s="12">
        <v>77</v>
      </c>
      <c r="G253" s="12">
        <v>35</v>
      </c>
      <c r="H253" s="12">
        <v>69</v>
      </c>
      <c r="I253" s="12">
        <v>69</v>
      </c>
      <c r="J253" s="12">
        <v>53</v>
      </c>
      <c r="K253" s="12">
        <v>1</v>
      </c>
      <c r="L253" s="13">
        <f t="shared" si="152"/>
        <v>32.020012507817384</v>
      </c>
      <c r="M253" s="13">
        <f t="shared" si="153"/>
        <v>32.704402515723274</v>
      </c>
      <c r="N253" s="13">
        <f t="shared" si="154"/>
        <v>33.920704845814981</v>
      </c>
      <c r="O253" s="13">
        <f t="shared" si="155"/>
        <v>25</v>
      </c>
      <c r="P253" s="13">
        <f t="shared" si="156"/>
        <v>27.38095238095238</v>
      </c>
      <c r="Q253" s="13">
        <f t="shared" si="157"/>
        <v>31.651376146788991</v>
      </c>
      <c r="R253" s="13">
        <f t="shared" si="158"/>
        <v>42.4</v>
      </c>
      <c r="S253" s="13">
        <f t="shared" si="159"/>
        <v>100</v>
      </c>
      <c r="T253" s="9"/>
      <c r="U253" s="9"/>
      <c r="V253" s="9"/>
      <c r="W253" s="9"/>
      <c r="X253" s="9"/>
      <c r="Y253" s="9"/>
      <c r="Z253" s="9"/>
      <c r="AA253" s="9"/>
    </row>
    <row r="254" spans="1:27" ht="12" customHeight="1" x14ac:dyDescent="0.55000000000000004">
      <c r="B254" s="14" t="s">
        <v>107</v>
      </c>
      <c r="D254" s="15">
        <v>65</v>
      </c>
      <c r="E254" s="15">
        <v>24</v>
      </c>
      <c r="F254" s="15">
        <v>11</v>
      </c>
      <c r="G254" s="15">
        <v>4</v>
      </c>
      <c r="H254" s="15">
        <v>14</v>
      </c>
      <c r="I254" s="15">
        <v>9</v>
      </c>
      <c r="J254" s="15">
        <v>3</v>
      </c>
      <c r="K254" s="15">
        <v>0</v>
      </c>
      <c r="L254" s="16">
        <f t="shared" si="152"/>
        <v>4.0650406504065044</v>
      </c>
      <c r="M254" s="16">
        <f t="shared" si="153"/>
        <v>3.7735849056603774</v>
      </c>
      <c r="N254" s="16">
        <f t="shared" si="154"/>
        <v>4.8458149779735686</v>
      </c>
      <c r="O254" s="16">
        <f t="shared" si="155"/>
        <v>2.8571428571428572</v>
      </c>
      <c r="P254" s="16">
        <f t="shared" si="156"/>
        <v>5.5555555555555554</v>
      </c>
      <c r="Q254" s="16">
        <f t="shared" si="157"/>
        <v>4.1284403669724767</v>
      </c>
      <c r="R254" s="16">
        <f t="shared" si="158"/>
        <v>2.4</v>
      </c>
      <c r="S254" s="16">
        <f t="shared" si="159"/>
        <v>0</v>
      </c>
      <c r="T254" s="9"/>
      <c r="U254" s="9"/>
      <c r="V254" s="9"/>
      <c r="W254" s="9"/>
      <c r="X254" s="9"/>
      <c r="Y254" s="9"/>
      <c r="Z254" s="9"/>
      <c r="AA254" s="9"/>
    </row>
    <row r="255" spans="1:27" ht="12" customHeight="1" x14ac:dyDescent="0.55000000000000004">
      <c r="B255" s="10" t="s">
        <v>108</v>
      </c>
      <c r="C255" s="11"/>
      <c r="D255" s="12">
        <v>30</v>
      </c>
      <c r="E255" s="12">
        <v>10</v>
      </c>
      <c r="F255" s="12">
        <v>7</v>
      </c>
      <c r="G255" s="12">
        <v>2</v>
      </c>
      <c r="H255" s="12">
        <v>2</v>
      </c>
      <c r="I255" s="12">
        <v>7</v>
      </c>
      <c r="J255" s="12">
        <v>2</v>
      </c>
      <c r="K255" s="12">
        <v>0</v>
      </c>
      <c r="L255" s="13">
        <f t="shared" si="152"/>
        <v>1.876172607879925</v>
      </c>
      <c r="M255" s="13">
        <f t="shared" si="153"/>
        <v>1.5723270440251573</v>
      </c>
      <c r="N255" s="13">
        <f t="shared" si="154"/>
        <v>3.0837004405286343</v>
      </c>
      <c r="O255" s="13">
        <f t="shared" si="155"/>
        <v>1.4285714285714286</v>
      </c>
      <c r="P255" s="13">
        <f t="shared" si="156"/>
        <v>0.79365079365079361</v>
      </c>
      <c r="Q255" s="13">
        <f t="shared" si="157"/>
        <v>3.2110091743119265</v>
      </c>
      <c r="R255" s="13">
        <f t="shared" si="158"/>
        <v>1.6</v>
      </c>
      <c r="S255" s="13">
        <f t="shared" si="159"/>
        <v>0</v>
      </c>
      <c r="T255" s="9"/>
      <c r="U255" s="9"/>
      <c r="V255" s="9"/>
      <c r="W255" s="9"/>
      <c r="X255" s="9"/>
      <c r="Y255" s="9"/>
      <c r="Z255" s="9"/>
      <c r="AA255" s="9"/>
    </row>
    <row r="256" spans="1:27" ht="12" customHeight="1" x14ac:dyDescent="0.55000000000000004">
      <c r="B256" s="14" t="s">
        <v>109</v>
      </c>
      <c r="D256" s="15">
        <v>90</v>
      </c>
      <c r="E256" s="15">
        <v>38</v>
      </c>
      <c r="F256" s="15">
        <v>16</v>
      </c>
      <c r="G256" s="15">
        <v>5</v>
      </c>
      <c r="H256" s="15">
        <v>14</v>
      </c>
      <c r="I256" s="15">
        <v>12</v>
      </c>
      <c r="J256" s="15">
        <v>5</v>
      </c>
      <c r="K256" s="15">
        <v>0</v>
      </c>
      <c r="L256" s="16">
        <f t="shared" si="152"/>
        <v>5.6285178236397746</v>
      </c>
      <c r="M256" s="16">
        <f t="shared" si="153"/>
        <v>5.9748427672955975</v>
      </c>
      <c r="N256" s="16">
        <f t="shared" si="154"/>
        <v>7.0484581497797354</v>
      </c>
      <c r="O256" s="16">
        <f t="shared" si="155"/>
        <v>3.5714285714285716</v>
      </c>
      <c r="P256" s="16">
        <f t="shared" si="156"/>
        <v>5.5555555555555554</v>
      </c>
      <c r="Q256" s="16">
        <f t="shared" si="157"/>
        <v>5.5045871559633026</v>
      </c>
      <c r="R256" s="16">
        <f t="shared" si="158"/>
        <v>4</v>
      </c>
      <c r="S256" s="16">
        <f t="shared" si="159"/>
        <v>0</v>
      </c>
      <c r="T256" s="9"/>
      <c r="U256" s="9"/>
      <c r="V256" s="9"/>
      <c r="W256" s="9"/>
      <c r="X256" s="9"/>
      <c r="Y256" s="9"/>
      <c r="Z256" s="9"/>
      <c r="AA256" s="9"/>
    </row>
    <row r="257" spans="1:27" ht="12" customHeight="1" x14ac:dyDescent="0.55000000000000004">
      <c r="B257" s="10" t="s">
        <v>110</v>
      </c>
      <c r="C257" s="11"/>
      <c r="D257" s="12">
        <v>75</v>
      </c>
      <c r="E257" s="12">
        <v>30</v>
      </c>
      <c r="F257" s="12">
        <v>10</v>
      </c>
      <c r="G257" s="12">
        <v>4</v>
      </c>
      <c r="H257" s="12">
        <v>10</v>
      </c>
      <c r="I257" s="12">
        <v>13</v>
      </c>
      <c r="J257" s="12">
        <v>7</v>
      </c>
      <c r="K257" s="12">
        <v>1</v>
      </c>
      <c r="L257" s="13">
        <f t="shared" si="152"/>
        <v>4.6904315196998123</v>
      </c>
      <c r="M257" s="13">
        <f t="shared" si="153"/>
        <v>4.716981132075472</v>
      </c>
      <c r="N257" s="13">
        <f t="shared" si="154"/>
        <v>4.4052863436123344</v>
      </c>
      <c r="O257" s="13">
        <f t="shared" si="155"/>
        <v>2.8571428571428572</v>
      </c>
      <c r="P257" s="13">
        <f t="shared" si="156"/>
        <v>3.9682539682539684</v>
      </c>
      <c r="Q257" s="13">
        <f t="shared" si="157"/>
        <v>5.9633027522935782</v>
      </c>
      <c r="R257" s="13">
        <f t="shared" si="158"/>
        <v>5.6</v>
      </c>
      <c r="S257" s="13">
        <f t="shared" si="159"/>
        <v>100</v>
      </c>
      <c r="T257" s="9"/>
      <c r="U257" s="9"/>
      <c r="V257" s="9"/>
      <c r="W257" s="9"/>
      <c r="X257" s="9"/>
      <c r="Y257" s="9"/>
      <c r="Z257" s="9"/>
      <c r="AA257" s="9"/>
    </row>
    <row r="258" spans="1:27" ht="12" customHeight="1" x14ac:dyDescent="0.55000000000000004">
      <c r="B258" s="14" t="s">
        <v>111</v>
      </c>
      <c r="D258" s="15">
        <v>95</v>
      </c>
      <c r="E258" s="15">
        <v>36</v>
      </c>
      <c r="F258" s="15">
        <v>8</v>
      </c>
      <c r="G258" s="15">
        <v>12</v>
      </c>
      <c r="H258" s="15">
        <v>21</v>
      </c>
      <c r="I258" s="15">
        <v>9</v>
      </c>
      <c r="J258" s="15">
        <v>9</v>
      </c>
      <c r="K258" s="15">
        <v>0</v>
      </c>
      <c r="L258" s="16">
        <f t="shared" si="152"/>
        <v>5.941213258286429</v>
      </c>
      <c r="M258" s="16">
        <f t="shared" si="153"/>
        <v>5.6603773584905657</v>
      </c>
      <c r="N258" s="16">
        <f t="shared" si="154"/>
        <v>3.5242290748898677</v>
      </c>
      <c r="O258" s="16">
        <f t="shared" si="155"/>
        <v>8.5714285714285712</v>
      </c>
      <c r="P258" s="16">
        <f t="shared" si="156"/>
        <v>8.3333333333333339</v>
      </c>
      <c r="Q258" s="16">
        <f t="shared" si="157"/>
        <v>4.1284403669724767</v>
      </c>
      <c r="R258" s="16">
        <f t="shared" si="158"/>
        <v>7.2</v>
      </c>
      <c r="S258" s="16">
        <f t="shared" si="159"/>
        <v>0</v>
      </c>
      <c r="T258" s="9"/>
      <c r="U258" s="9"/>
      <c r="V258" s="9"/>
      <c r="W258" s="9"/>
      <c r="X258" s="9"/>
      <c r="Y258" s="9"/>
      <c r="Z258" s="9"/>
      <c r="AA258" s="9"/>
    </row>
    <row r="259" spans="1:27" ht="12" customHeight="1" x14ac:dyDescent="0.55000000000000004">
      <c r="B259" s="17" t="s">
        <v>182</v>
      </c>
      <c r="C259" s="18"/>
      <c r="D259" s="19">
        <v>13</v>
      </c>
      <c r="E259" s="19">
        <v>6</v>
      </c>
      <c r="F259" s="19">
        <v>1</v>
      </c>
      <c r="G259" s="19">
        <v>3</v>
      </c>
      <c r="H259" s="19">
        <v>1</v>
      </c>
      <c r="I259" s="19">
        <v>1</v>
      </c>
      <c r="J259" s="19">
        <v>1</v>
      </c>
      <c r="K259" s="19">
        <v>0</v>
      </c>
      <c r="L259" s="20">
        <f t="shared" si="152"/>
        <v>0.81300813008130079</v>
      </c>
      <c r="M259" s="20">
        <f t="shared" si="153"/>
        <v>0.94339622641509435</v>
      </c>
      <c r="N259" s="20">
        <f t="shared" si="154"/>
        <v>0.44052863436123346</v>
      </c>
      <c r="O259" s="20">
        <f t="shared" si="155"/>
        <v>2.1428571428571428</v>
      </c>
      <c r="P259" s="20">
        <f t="shared" si="156"/>
        <v>0.3968253968253968</v>
      </c>
      <c r="Q259" s="20">
        <f t="shared" si="157"/>
        <v>0.45871559633027525</v>
      </c>
      <c r="R259" s="20">
        <f t="shared" si="158"/>
        <v>0.8</v>
      </c>
      <c r="S259" s="20">
        <f t="shared" si="159"/>
        <v>0</v>
      </c>
      <c r="T259" s="9"/>
      <c r="U259" s="9"/>
      <c r="V259" s="9"/>
      <c r="W259" s="9"/>
      <c r="X259" s="9"/>
      <c r="Y259" s="9"/>
      <c r="Z259" s="9"/>
      <c r="AA259" s="9"/>
    </row>
    <row r="260" spans="1:27" ht="12" customHeight="1" x14ac:dyDescent="0.55000000000000004">
      <c r="B260" s="30" t="s">
        <v>7</v>
      </c>
      <c r="C260" s="31"/>
      <c r="D260" s="21">
        <v>1599</v>
      </c>
      <c r="E260" s="21">
        <v>636</v>
      </c>
      <c r="F260" s="21">
        <v>227</v>
      </c>
      <c r="G260" s="21">
        <v>140</v>
      </c>
      <c r="H260" s="21">
        <v>252</v>
      </c>
      <c r="I260" s="21">
        <v>218</v>
      </c>
      <c r="J260" s="21">
        <v>125</v>
      </c>
      <c r="K260" s="21">
        <v>1</v>
      </c>
      <c r="L260" s="22" t="s">
        <v>6</v>
      </c>
      <c r="M260" s="22" t="s">
        <v>6</v>
      </c>
      <c r="N260" s="22" t="s">
        <v>6</v>
      </c>
      <c r="O260" s="22" t="s">
        <v>6</v>
      </c>
      <c r="P260" s="22" t="s">
        <v>6</v>
      </c>
      <c r="Q260" s="22" t="s">
        <v>6</v>
      </c>
      <c r="R260" s="22" t="s">
        <v>6</v>
      </c>
      <c r="S260" s="22" t="s">
        <v>6</v>
      </c>
      <c r="T260" s="9"/>
      <c r="U260" s="9"/>
      <c r="V260" s="9"/>
      <c r="W260" s="9"/>
      <c r="X260" s="9"/>
      <c r="Y260" s="9"/>
      <c r="Z260" s="9"/>
      <c r="AA260" s="9"/>
    </row>
    <row r="262" spans="1:27" ht="12" customHeight="1" x14ac:dyDescent="0.55000000000000004">
      <c r="A262" s="32" t="s">
        <v>112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</row>
    <row r="263" spans="1:27" ht="12" customHeight="1" x14ac:dyDescent="0.55000000000000004">
      <c r="B263" s="2"/>
      <c r="C263" s="3"/>
      <c r="D263" s="30" t="s">
        <v>1</v>
      </c>
      <c r="E263" s="33"/>
      <c r="F263" s="33"/>
      <c r="G263" s="33"/>
      <c r="H263" s="33"/>
      <c r="I263" s="33"/>
      <c r="J263" s="33"/>
      <c r="K263" s="31"/>
      <c r="L263" s="30" t="s">
        <v>2</v>
      </c>
      <c r="M263" s="33"/>
      <c r="N263" s="33"/>
      <c r="O263" s="33"/>
      <c r="P263" s="33"/>
      <c r="Q263" s="33"/>
      <c r="R263" s="33"/>
      <c r="S263" s="31"/>
    </row>
    <row r="264" spans="1:27" ht="90" customHeight="1" x14ac:dyDescent="0.55000000000000004">
      <c r="B264" s="4"/>
      <c r="D264" s="25" t="s">
        <v>181</v>
      </c>
      <c r="E264" s="25" t="s">
        <v>184</v>
      </c>
      <c r="F264" s="25" t="s">
        <v>185</v>
      </c>
      <c r="G264" s="25" t="s">
        <v>186</v>
      </c>
      <c r="H264" s="25" t="s">
        <v>187</v>
      </c>
      <c r="I264" s="25" t="s">
        <v>188</v>
      </c>
      <c r="J264" s="25" t="s">
        <v>189</v>
      </c>
      <c r="K264" s="25" t="s">
        <v>182</v>
      </c>
      <c r="L264" s="25" t="s">
        <v>181</v>
      </c>
      <c r="M264" s="25" t="s">
        <v>184</v>
      </c>
      <c r="N264" s="25" t="s">
        <v>185</v>
      </c>
      <c r="O264" s="25" t="s">
        <v>186</v>
      </c>
      <c r="P264" s="25" t="s">
        <v>187</v>
      </c>
      <c r="Q264" s="25" t="s">
        <v>188</v>
      </c>
      <c r="R264" s="25" t="s">
        <v>189</v>
      </c>
      <c r="S264" s="25" t="s">
        <v>182</v>
      </c>
    </row>
    <row r="265" spans="1:27" ht="12" customHeight="1" x14ac:dyDescent="0.55000000000000004">
      <c r="B265" s="4"/>
      <c r="D265" s="5"/>
      <c r="E265" s="5"/>
      <c r="F265" s="5"/>
      <c r="G265" s="5"/>
      <c r="H265" s="5"/>
      <c r="I265" s="5"/>
      <c r="J265" s="5"/>
      <c r="K265" s="5"/>
      <c r="L265" s="5">
        <v>1599</v>
      </c>
      <c r="M265" s="5">
        <v>636</v>
      </c>
      <c r="N265" s="5">
        <v>227</v>
      </c>
      <c r="O265" s="5">
        <v>140</v>
      </c>
      <c r="P265" s="5">
        <v>252</v>
      </c>
      <c r="Q265" s="5">
        <v>218</v>
      </c>
      <c r="R265" s="5">
        <v>125</v>
      </c>
      <c r="S265" s="5">
        <v>1</v>
      </c>
    </row>
    <row r="266" spans="1:27" ht="12" customHeight="1" x14ac:dyDescent="0.55000000000000004">
      <c r="B266" s="6" t="s">
        <v>113</v>
      </c>
      <c r="C266" s="3"/>
      <c r="D266" s="7">
        <v>13</v>
      </c>
      <c r="E266" s="7">
        <v>4</v>
      </c>
      <c r="F266" s="7">
        <v>2</v>
      </c>
      <c r="G266" s="7">
        <v>2</v>
      </c>
      <c r="H266" s="7">
        <v>2</v>
      </c>
      <c r="I266" s="7">
        <v>3</v>
      </c>
      <c r="J266" s="7">
        <v>0</v>
      </c>
      <c r="K266" s="7">
        <v>0</v>
      </c>
      <c r="L266" s="8">
        <f>IFERROR(100*$D266/$L$265, "-")</f>
        <v>0.81300813008130079</v>
      </c>
      <c r="M266" s="8">
        <f>IFERROR(100*$E266/$M$265, "-")</f>
        <v>0.62893081761006286</v>
      </c>
      <c r="N266" s="8">
        <f>IFERROR(100*$F266/$N$265, "-")</f>
        <v>0.88105726872246692</v>
      </c>
      <c r="O266" s="8">
        <f>IFERROR(100*$G266/$O$265, "-")</f>
        <v>1.4285714285714286</v>
      </c>
      <c r="P266" s="8">
        <f>IFERROR(100*$H266/$P$265, "-")</f>
        <v>0.79365079365079361</v>
      </c>
      <c r="Q266" s="8">
        <f>IFERROR(100*$I266/$Q$265, "-")</f>
        <v>1.3761467889908257</v>
      </c>
      <c r="R266" s="8">
        <f>IFERROR(100*$J266/$R$265, "-")</f>
        <v>0</v>
      </c>
      <c r="S266" s="8">
        <f>IFERROR(100*$K266/$S$265, "-")</f>
        <v>0</v>
      </c>
      <c r="T266" s="9"/>
      <c r="U266" s="9"/>
      <c r="V266" s="9"/>
      <c r="W266" s="9"/>
      <c r="X266" s="9"/>
      <c r="Y266" s="9"/>
      <c r="Z266" s="9"/>
      <c r="AA266" s="9"/>
    </row>
    <row r="267" spans="1:27" ht="12" customHeight="1" x14ac:dyDescent="0.55000000000000004">
      <c r="B267" s="10" t="s">
        <v>114</v>
      </c>
      <c r="C267" s="11"/>
      <c r="D267" s="12">
        <v>13</v>
      </c>
      <c r="E267" s="12">
        <v>3</v>
      </c>
      <c r="F267" s="12">
        <v>0</v>
      </c>
      <c r="G267" s="12">
        <v>3</v>
      </c>
      <c r="H267" s="12">
        <v>3</v>
      </c>
      <c r="I267" s="12">
        <v>2</v>
      </c>
      <c r="J267" s="12">
        <v>2</v>
      </c>
      <c r="K267" s="12">
        <v>0</v>
      </c>
      <c r="L267" s="13">
        <f t="shared" ref="L267:L277" si="160">IFERROR(100*$D267/$L$265, "-")</f>
        <v>0.81300813008130079</v>
      </c>
      <c r="M267" s="13">
        <f t="shared" ref="M267:M277" si="161">IFERROR(100*$E267/$M$265, "-")</f>
        <v>0.47169811320754718</v>
      </c>
      <c r="N267" s="13">
        <f t="shared" ref="N267:N277" si="162">IFERROR(100*$F267/$N$265, "-")</f>
        <v>0</v>
      </c>
      <c r="O267" s="13">
        <f t="shared" ref="O267:O277" si="163">IFERROR(100*$G267/$O$265, "-")</f>
        <v>2.1428571428571428</v>
      </c>
      <c r="P267" s="13">
        <f t="shared" ref="P267:P277" si="164">IFERROR(100*$H267/$P$265, "-")</f>
        <v>1.1904761904761905</v>
      </c>
      <c r="Q267" s="13">
        <f t="shared" ref="Q267:Q277" si="165">IFERROR(100*$I267/$Q$265, "-")</f>
        <v>0.91743119266055051</v>
      </c>
      <c r="R267" s="13">
        <f t="shared" ref="R267:R277" si="166">IFERROR(100*$J267/$R$265, "-")</f>
        <v>1.6</v>
      </c>
      <c r="S267" s="13">
        <f t="shared" ref="S267:S277" si="167">IFERROR(100*$K267/$S$265, "-")</f>
        <v>0</v>
      </c>
      <c r="T267" s="9"/>
      <c r="U267" s="9"/>
      <c r="V267" s="9"/>
      <c r="W267" s="9"/>
      <c r="X267" s="9"/>
      <c r="Y267" s="9"/>
      <c r="Z267" s="9"/>
      <c r="AA267" s="9"/>
    </row>
    <row r="268" spans="1:27" ht="12" customHeight="1" x14ac:dyDescent="0.55000000000000004">
      <c r="B268" s="14" t="s">
        <v>115</v>
      </c>
      <c r="D268" s="15">
        <v>27</v>
      </c>
      <c r="E268" s="15">
        <v>11</v>
      </c>
      <c r="F268" s="15">
        <v>6</v>
      </c>
      <c r="G268" s="15">
        <v>2</v>
      </c>
      <c r="H268" s="15">
        <v>5</v>
      </c>
      <c r="I268" s="15">
        <v>1</v>
      </c>
      <c r="J268" s="15">
        <v>2</v>
      </c>
      <c r="K268" s="15">
        <v>0</v>
      </c>
      <c r="L268" s="16">
        <f t="shared" si="160"/>
        <v>1.6885553470919326</v>
      </c>
      <c r="M268" s="16">
        <f t="shared" si="161"/>
        <v>1.729559748427673</v>
      </c>
      <c r="N268" s="16">
        <f t="shared" si="162"/>
        <v>2.643171806167401</v>
      </c>
      <c r="O268" s="16">
        <f t="shared" si="163"/>
        <v>1.4285714285714286</v>
      </c>
      <c r="P268" s="16">
        <f t="shared" si="164"/>
        <v>1.9841269841269842</v>
      </c>
      <c r="Q268" s="16">
        <f t="shared" si="165"/>
        <v>0.45871559633027525</v>
      </c>
      <c r="R268" s="16">
        <f t="shared" si="166"/>
        <v>1.6</v>
      </c>
      <c r="S268" s="16">
        <f t="shared" si="167"/>
        <v>0</v>
      </c>
      <c r="T268" s="9"/>
      <c r="U268" s="9"/>
      <c r="V268" s="9"/>
      <c r="W268" s="9"/>
      <c r="X268" s="9"/>
      <c r="Y268" s="9"/>
      <c r="Z268" s="9"/>
      <c r="AA268" s="9"/>
    </row>
    <row r="269" spans="1:27" ht="12" customHeight="1" x14ac:dyDescent="0.55000000000000004">
      <c r="B269" s="10" t="s">
        <v>116</v>
      </c>
      <c r="C269" s="11"/>
      <c r="D269" s="12">
        <v>54</v>
      </c>
      <c r="E269" s="12">
        <v>21</v>
      </c>
      <c r="F269" s="12">
        <v>6</v>
      </c>
      <c r="G269" s="12">
        <v>4</v>
      </c>
      <c r="H269" s="12">
        <v>10</v>
      </c>
      <c r="I269" s="12">
        <v>8</v>
      </c>
      <c r="J269" s="12">
        <v>5</v>
      </c>
      <c r="K269" s="12">
        <v>0</v>
      </c>
      <c r="L269" s="13">
        <f t="shared" si="160"/>
        <v>3.3771106941838651</v>
      </c>
      <c r="M269" s="13">
        <f t="shared" si="161"/>
        <v>3.3018867924528301</v>
      </c>
      <c r="N269" s="13">
        <f t="shared" si="162"/>
        <v>2.643171806167401</v>
      </c>
      <c r="O269" s="13">
        <f t="shared" si="163"/>
        <v>2.8571428571428572</v>
      </c>
      <c r="P269" s="13">
        <f t="shared" si="164"/>
        <v>3.9682539682539684</v>
      </c>
      <c r="Q269" s="13">
        <f t="shared" si="165"/>
        <v>3.669724770642202</v>
      </c>
      <c r="R269" s="13">
        <f t="shared" si="166"/>
        <v>4</v>
      </c>
      <c r="S269" s="13">
        <f t="shared" si="167"/>
        <v>0</v>
      </c>
      <c r="T269" s="9"/>
      <c r="U269" s="9"/>
      <c r="V269" s="9"/>
      <c r="W269" s="9"/>
      <c r="X269" s="9"/>
      <c r="Y269" s="9"/>
      <c r="Z269" s="9"/>
      <c r="AA269" s="9"/>
    </row>
    <row r="270" spans="1:27" ht="12" customHeight="1" x14ac:dyDescent="0.55000000000000004">
      <c r="B270" s="14" t="s">
        <v>117</v>
      </c>
      <c r="D270" s="15">
        <v>66</v>
      </c>
      <c r="E270" s="15">
        <v>22</v>
      </c>
      <c r="F270" s="15">
        <v>17</v>
      </c>
      <c r="G270" s="15">
        <v>3</v>
      </c>
      <c r="H270" s="15">
        <v>9</v>
      </c>
      <c r="I270" s="15">
        <v>6</v>
      </c>
      <c r="J270" s="15">
        <v>9</v>
      </c>
      <c r="K270" s="15">
        <v>0</v>
      </c>
      <c r="L270" s="16">
        <f t="shared" si="160"/>
        <v>4.1275797373358349</v>
      </c>
      <c r="M270" s="16">
        <f t="shared" si="161"/>
        <v>3.459119496855346</v>
      </c>
      <c r="N270" s="16">
        <f t="shared" si="162"/>
        <v>7.4889867841409687</v>
      </c>
      <c r="O270" s="16">
        <f t="shared" si="163"/>
        <v>2.1428571428571428</v>
      </c>
      <c r="P270" s="16">
        <f t="shared" si="164"/>
        <v>3.5714285714285716</v>
      </c>
      <c r="Q270" s="16">
        <f t="shared" si="165"/>
        <v>2.7522935779816513</v>
      </c>
      <c r="R270" s="16">
        <f t="shared" si="166"/>
        <v>7.2</v>
      </c>
      <c r="S270" s="16">
        <f t="shared" si="167"/>
        <v>0</v>
      </c>
      <c r="T270" s="9"/>
      <c r="U270" s="9"/>
      <c r="V270" s="9"/>
      <c r="W270" s="9"/>
      <c r="X270" s="9"/>
      <c r="Y270" s="9"/>
      <c r="Z270" s="9"/>
      <c r="AA270" s="9"/>
    </row>
    <row r="271" spans="1:27" ht="12" customHeight="1" x14ac:dyDescent="0.55000000000000004">
      <c r="B271" s="10" t="s">
        <v>118</v>
      </c>
      <c r="C271" s="11"/>
      <c r="D271" s="12">
        <v>215</v>
      </c>
      <c r="E271" s="12">
        <v>81</v>
      </c>
      <c r="F271" s="12">
        <v>25</v>
      </c>
      <c r="G271" s="12">
        <v>21</v>
      </c>
      <c r="H271" s="12">
        <v>41</v>
      </c>
      <c r="I271" s="12">
        <v>28</v>
      </c>
      <c r="J271" s="12">
        <v>19</v>
      </c>
      <c r="K271" s="12">
        <v>0</v>
      </c>
      <c r="L271" s="13">
        <f t="shared" si="160"/>
        <v>13.445903689806128</v>
      </c>
      <c r="M271" s="13">
        <f t="shared" si="161"/>
        <v>12.735849056603774</v>
      </c>
      <c r="N271" s="13">
        <f t="shared" si="162"/>
        <v>11.013215859030836</v>
      </c>
      <c r="O271" s="13">
        <f t="shared" si="163"/>
        <v>15</v>
      </c>
      <c r="P271" s="13">
        <f t="shared" si="164"/>
        <v>16.269841269841269</v>
      </c>
      <c r="Q271" s="13">
        <f t="shared" si="165"/>
        <v>12.844036697247706</v>
      </c>
      <c r="R271" s="13">
        <f t="shared" si="166"/>
        <v>15.2</v>
      </c>
      <c r="S271" s="13">
        <f t="shared" si="167"/>
        <v>0</v>
      </c>
      <c r="T271" s="9"/>
      <c r="U271" s="9"/>
      <c r="V271" s="9"/>
      <c r="W271" s="9"/>
      <c r="X271" s="9"/>
      <c r="Y271" s="9"/>
      <c r="Z271" s="9"/>
      <c r="AA271" s="9"/>
    </row>
    <row r="272" spans="1:27" ht="12" customHeight="1" x14ac:dyDescent="0.55000000000000004">
      <c r="B272" s="14" t="s">
        <v>119</v>
      </c>
      <c r="D272" s="15">
        <v>154</v>
      </c>
      <c r="E272" s="15">
        <v>67</v>
      </c>
      <c r="F272" s="15">
        <v>19</v>
      </c>
      <c r="G272" s="15">
        <v>15</v>
      </c>
      <c r="H272" s="15">
        <v>23</v>
      </c>
      <c r="I272" s="15">
        <v>18</v>
      </c>
      <c r="J272" s="15">
        <v>12</v>
      </c>
      <c r="K272" s="15">
        <v>0</v>
      </c>
      <c r="L272" s="16">
        <f t="shared" si="160"/>
        <v>9.6310193871169485</v>
      </c>
      <c r="M272" s="16">
        <f t="shared" si="161"/>
        <v>10.534591194968554</v>
      </c>
      <c r="N272" s="16">
        <f t="shared" si="162"/>
        <v>8.3700440528634363</v>
      </c>
      <c r="O272" s="16">
        <f t="shared" si="163"/>
        <v>10.714285714285714</v>
      </c>
      <c r="P272" s="16">
        <f t="shared" si="164"/>
        <v>9.1269841269841265</v>
      </c>
      <c r="Q272" s="16">
        <f t="shared" si="165"/>
        <v>8.2568807339449535</v>
      </c>
      <c r="R272" s="16">
        <f t="shared" si="166"/>
        <v>9.6</v>
      </c>
      <c r="S272" s="16">
        <f t="shared" si="167"/>
        <v>0</v>
      </c>
      <c r="T272" s="9"/>
      <c r="U272" s="9"/>
      <c r="V272" s="9"/>
      <c r="W272" s="9"/>
      <c r="X272" s="9"/>
      <c r="Y272" s="9"/>
      <c r="Z272" s="9"/>
      <c r="AA272" s="9"/>
    </row>
    <row r="273" spans="1:27" ht="12" customHeight="1" x14ac:dyDescent="0.55000000000000004">
      <c r="B273" s="10" t="s">
        <v>120</v>
      </c>
      <c r="C273" s="11"/>
      <c r="D273" s="12">
        <v>308</v>
      </c>
      <c r="E273" s="12">
        <v>121</v>
      </c>
      <c r="F273" s="12">
        <v>42</v>
      </c>
      <c r="G273" s="12">
        <v>26</v>
      </c>
      <c r="H273" s="12">
        <v>51</v>
      </c>
      <c r="I273" s="12">
        <v>41</v>
      </c>
      <c r="J273" s="12">
        <v>27</v>
      </c>
      <c r="K273" s="12">
        <v>0</v>
      </c>
      <c r="L273" s="13">
        <f t="shared" si="160"/>
        <v>19.262038774233897</v>
      </c>
      <c r="M273" s="13">
        <f t="shared" si="161"/>
        <v>19.025157232704402</v>
      </c>
      <c r="N273" s="13">
        <f t="shared" si="162"/>
        <v>18.502202643171806</v>
      </c>
      <c r="O273" s="13">
        <f t="shared" si="163"/>
        <v>18.571428571428573</v>
      </c>
      <c r="P273" s="13">
        <f t="shared" si="164"/>
        <v>20.238095238095237</v>
      </c>
      <c r="Q273" s="13">
        <f t="shared" si="165"/>
        <v>18.807339449541285</v>
      </c>
      <c r="R273" s="13">
        <f t="shared" si="166"/>
        <v>21.6</v>
      </c>
      <c r="S273" s="13">
        <f t="shared" si="167"/>
        <v>0</v>
      </c>
      <c r="T273" s="9"/>
      <c r="U273" s="9"/>
      <c r="V273" s="9"/>
      <c r="W273" s="9"/>
      <c r="X273" s="9"/>
      <c r="Y273" s="9"/>
      <c r="Z273" s="9"/>
      <c r="AA273" s="9"/>
    </row>
    <row r="274" spans="1:27" ht="12" customHeight="1" x14ac:dyDescent="0.55000000000000004">
      <c r="B274" s="14" t="s">
        <v>121</v>
      </c>
      <c r="D274" s="15">
        <v>322</v>
      </c>
      <c r="E274" s="15">
        <v>120</v>
      </c>
      <c r="F274" s="15">
        <v>47</v>
      </c>
      <c r="G274" s="15">
        <v>32</v>
      </c>
      <c r="H274" s="15">
        <v>48</v>
      </c>
      <c r="I274" s="15">
        <v>46</v>
      </c>
      <c r="J274" s="15">
        <v>29</v>
      </c>
      <c r="K274" s="15">
        <v>0</v>
      </c>
      <c r="L274" s="16">
        <f t="shared" si="160"/>
        <v>20.137585991244528</v>
      </c>
      <c r="M274" s="16">
        <f t="shared" si="161"/>
        <v>18.867924528301888</v>
      </c>
      <c r="N274" s="16">
        <f t="shared" si="162"/>
        <v>20.704845814977972</v>
      </c>
      <c r="O274" s="16">
        <f t="shared" si="163"/>
        <v>22.857142857142858</v>
      </c>
      <c r="P274" s="16">
        <f t="shared" si="164"/>
        <v>19.047619047619047</v>
      </c>
      <c r="Q274" s="16">
        <f t="shared" si="165"/>
        <v>21.100917431192659</v>
      </c>
      <c r="R274" s="16">
        <f t="shared" si="166"/>
        <v>23.2</v>
      </c>
      <c r="S274" s="16">
        <f t="shared" si="167"/>
        <v>0</v>
      </c>
      <c r="T274" s="9"/>
      <c r="U274" s="9"/>
      <c r="V274" s="9"/>
      <c r="W274" s="9"/>
      <c r="X274" s="9"/>
      <c r="Y274" s="9"/>
      <c r="Z274" s="9"/>
      <c r="AA274" s="9"/>
    </row>
    <row r="275" spans="1:27" ht="12" customHeight="1" x14ac:dyDescent="0.55000000000000004">
      <c r="B275" s="10" t="s">
        <v>122</v>
      </c>
      <c r="C275" s="11"/>
      <c r="D275" s="12">
        <v>189</v>
      </c>
      <c r="E275" s="12">
        <v>86</v>
      </c>
      <c r="F275" s="12">
        <v>31</v>
      </c>
      <c r="G275" s="12">
        <v>14</v>
      </c>
      <c r="H275" s="12">
        <v>29</v>
      </c>
      <c r="I275" s="12">
        <v>25</v>
      </c>
      <c r="J275" s="12">
        <v>4</v>
      </c>
      <c r="K275" s="12">
        <v>0</v>
      </c>
      <c r="L275" s="13">
        <f t="shared" si="160"/>
        <v>11.819887429643527</v>
      </c>
      <c r="M275" s="13">
        <f t="shared" si="161"/>
        <v>13.522012578616351</v>
      </c>
      <c r="N275" s="13">
        <f t="shared" si="162"/>
        <v>13.656387665198238</v>
      </c>
      <c r="O275" s="13">
        <f t="shared" si="163"/>
        <v>10</v>
      </c>
      <c r="P275" s="13">
        <f t="shared" si="164"/>
        <v>11.507936507936508</v>
      </c>
      <c r="Q275" s="13">
        <f t="shared" si="165"/>
        <v>11.467889908256881</v>
      </c>
      <c r="R275" s="13">
        <f t="shared" si="166"/>
        <v>3.2</v>
      </c>
      <c r="S275" s="13">
        <f t="shared" si="167"/>
        <v>0</v>
      </c>
      <c r="T275" s="9"/>
      <c r="U275" s="9"/>
      <c r="V275" s="9"/>
      <c r="W275" s="9"/>
      <c r="X275" s="9"/>
      <c r="Y275" s="9"/>
      <c r="Z275" s="9"/>
      <c r="AA275" s="9"/>
    </row>
    <row r="276" spans="1:27" ht="12" customHeight="1" x14ac:dyDescent="0.55000000000000004">
      <c r="B276" s="14" t="s">
        <v>123</v>
      </c>
      <c r="D276" s="15">
        <v>226</v>
      </c>
      <c r="E276" s="15">
        <v>95</v>
      </c>
      <c r="F276" s="15">
        <v>31</v>
      </c>
      <c r="G276" s="15">
        <v>17</v>
      </c>
      <c r="H276" s="15">
        <v>28</v>
      </c>
      <c r="I276" s="15">
        <v>39</v>
      </c>
      <c r="J276" s="15">
        <v>15</v>
      </c>
      <c r="K276" s="15">
        <v>1</v>
      </c>
      <c r="L276" s="16">
        <f t="shared" si="160"/>
        <v>14.133833646028767</v>
      </c>
      <c r="M276" s="16">
        <f t="shared" si="161"/>
        <v>14.937106918238994</v>
      </c>
      <c r="N276" s="16">
        <f t="shared" si="162"/>
        <v>13.656387665198238</v>
      </c>
      <c r="O276" s="16">
        <f t="shared" si="163"/>
        <v>12.142857142857142</v>
      </c>
      <c r="P276" s="16">
        <f t="shared" si="164"/>
        <v>11.111111111111111</v>
      </c>
      <c r="Q276" s="16">
        <f t="shared" si="165"/>
        <v>17.889908256880734</v>
      </c>
      <c r="R276" s="16">
        <f t="shared" si="166"/>
        <v>12</v>
      </c>
      <c r="S276" s="16">
        <f t="shared" si="167"/>
        <v>100</v>
      </c>
      <c r="T276" s="9"/>
      <c r="U276" s="9"/>
      <c r="V276" s="9"/>
      <c r="W276" s="9"/>
      <c r="X276" s="9"/>
      <c r="Y276" s="9"/>
      <c r="Z276" s="9"/>
      <c r="AA276" s="9"/>
    </row>
    <row r="277" spans="1:27" ht="12" customHeight="1" x14ac:dyDescent="0.55000000000000004">
      <c r="B277" s="17" t="s">
        <v>182</v>
      </c>
      <c r="C277" s="18"/>
      <c r="D277" s="19">
        <v>12</v>
      </c>
      <c r="E277" s="19">
        <v>5</v>
      </c>
      <c r="F277" s="19">
        <v>1</v>
      </c>
      <c r="G277" s="19">
        <v>1</v>
      </c>
      <c r="H277" s="19">
        <v>3</v>
      </c>
      <c r="I277" s="19">
        <v>1</v>
      </c>
      <c r="J277" s="19">
        <v>1</v>
      </c>
      <c r="K277" s="19">
        <v>0</v>
      </c>
      <c r="L277" s="20">
        <f t="shared" si="160"/>
        <v>0.75046904315196994</v>
      </c>
      <c r="M277" s="20">
        <f t="shared" si="161"/>
        <v>0.78616352201257866</v>
      </c>
      <c r="N277" s="20">
        <f t="shared" si="162"/>
        <v>0.44052863436123346</v>
      </c>
      <c r="O277" s="20">
        <f t="shared" si="163"/>
        <v>0.7142857142857143</v>
      </c>
      <c r="P277" s="20">
        <f t="shared" si="164"/>
        <v>1.1904761904761905</v>
      </c>
      <c r="Q277" s="20">
        <f t="shared" si="165"/>
        <v>0.45871559633027525</v>
      </c>
      <c r="R277" s="20">
        <f t="shared" si="166"/>
        <v>0.8</v>
      </c>
      <c r="S277" s="20">
        <f t="shared" si="167"/>
        <v>0</v>
      </c>
      <c r="T277" s="9"/>
      <c r="U277" s="9"/>
      <c r="V277" s="9"/>
      <c r="W277" s="9"/>
      <c r="X277" s="9"/>
      <c r="Y277" s="9"/>
      <c r="Z277" s="9"/>
      <c r="AA277" s="9"/>
    </row>
    <row r="278" spans="1:27" ht="12" customHeight="1" x14ac:dyDescent="0.55000000000000004">
      <c r="B278" s="30" t="s">
        <v>7</v>
      </c>
      <c r="C278" s="31"/>
      <c r="D278" s="21">
        <v>1599</v>
      </c>
      <c r="E278" s="21">
        <v>636</v>
      </c>
      <c r="F278" s="21">
        <v>227</v>
      </c>
      <c r="G278" s="21">
        <v>140</v>
      </c>
      <c r="H278" s="21">
        <v>252</v>
      </c>
      <c r="I278" s="21">
        <v>218</v>
      </c>
      <c r="J278" s="21">
        <v>125</v>
      </c>
      <c r="K278" s="21">
        <v>1</v>
      </c>
      <c r="L278" s="22">
        <f>IF(SUM($L$266:$L$277) = 0, "-", SUM($L$266:$L$277))</f>
        <v>99.999999999999986</v>
      </c>
      <c r="M278" s="22">
        <f>IF(SUM($M$266:$M$277) = 0, "-", SUM($M$266:$M$277))</f>
        <v>100</v>
      </c>
      <c r="N278" s="22">
        <f>IF(SUM($N$266:$N$277) = 0, "-", SUM($N$266:$N$277))</f>
        <v>99.999999999999986</v>
      </c>
      <c r="O278" s="22">
        <f>IF(SUM($O$266:$O$277) = 0, "-", SUM($O$266:$O$277))</f>
        <v>100</v>
      </c>
      <c r="P278" s="22">
        <f>IF(SUM($P$266:$P$277) = 0, "-", SUM($P$266:$P$277))</f>
        <v>100</v>
      </c>
      <c r="Q278" s="22">
        <f>IF(SUM($Q$266:$Q$277) = 0, "-", SUM($Q$266:$Q$277))</f>
        <v>100</v>
      </c>
      <c r="R278" s="22">
        <f>IF(SUM($R$266:$R$277) = 0, "-", SUM($R$266:$R$277))</f>
        <v>100</v>
      </c>
      <c r="S278" s="22">
        <f>IF(SUM($S$266:$S$277) = 0, "-", SUM($S$266:$S$277))</f>
        <v>100</v>
      </c>
      <c r="T278" s="9"/>
      <c r="U278" s="9"/>
      <c r="V278" s="9"/>
      <c r="W278" s="9"/>
      <c r="X278" s="9"/>
      <c r="Y278" s="9"/>
      <c r="Z278" s="9"/>
      <c r="AA278" s="9"/>
    </row>
    <row r="280" spans="1:27" ht="12" customHeight="1" x14ac:dyDescent="0.55000000000000004">
      <c r="A280" s="1" t="s">
        <v>222</v>
      </c>
    </row>
    <row r="281" spans="1:27" ht="12" customHeight="1" x14ac:dyDescent="0.55000000000000004">
      <c r="A281" s="32" t="s">
        <v>124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</row>
    <row r="282" spans="1:27" ht="12" customHeight="1" x14ac:dyDescent="0.55000000000000004">
      <c r="B282" s="2"/>
      <c r="C282" s="3"/>
      <c r="D282" s="30" t="s">
        <v>1</v>
      </c>
      <c r="E282" s="33"/>
      <c r="F282" s="33"/>
      <c r="G282" s="33"/>
      <c r="H282" s="33"/>
      <c r="I282" s="33"/>
      <c r="J282" s="33"/>
      <c r="K282" s="31"/>
      <c r="L282" s="30" t="s">
        <v>2</v>
      </c>
      <c r="M282" s="33"/>
      <c r="N282" s="33"/>
      <c r="O282" s="33"/>
      <c r="P282" s="33"/>
      <c r="Q282" s="33"/>
      <c r="R282" s="33"/>
      <c r="S282" s="31"/>
    </row>
    <row r="283" spans="1:27" ht="90" customHeight="1" x14ac:dyDescent="0.55000000000000004">
      <c r="B283" s="4"/>
      <c r="D283" s="25" t="s">
        <v>181</v>
      </c>
      <c r="E283" s="25" t="s">
        <v>184</v>
      </c>
      <c r="F283" s="25" t="s">
        <v>185</v>
      </c>
      <c r="G283" s="25" t="s">
        <v>186</v>
      </c>
      <c r="H283" s="25" t="s">
        <v>187</v>
      </c>
      <c r="I283" s="25" t="s">
        <v>188</v>
      </c>
      <c r="J283" s="25" t="s">
        <v>189</v>
      </c>
      <c r="K283" s="25" t="s">
        <v>182</v>
      </c>
      <c r="L283" s="25" t="s">
        <v>181</v>
      </c>
      <c r="M283" s="25" t="s">
        <v>184</v>
      </c>
      <c r="N283" s="25" t="s">
        <v>185</v>
      </c>
      <c r="O283" s="25" t="s">
        <v>186</v>
      </c>
      <c r="P283" s="25" t="s">
        <v>187</v>
      </c>
      <c r="Q283" s="25" t="s">
        <v>188</v>
      </c>
      <c r="R283" s="25" t="s">
        <v>189</v>
      </c>
      <c r="S283" s="25" t="s">
        <v>182</v>
      </c>
    </row>
    <row r="284" spans="1:27" ht="12" customHeight="1" x14ac:dyDescent="0.55000000000000004">
      <c r="B284" s="4"/>
      <c r="D284" s="5"/>
      <c r="E284" s="5"/>
      <c r="F284" s="5"/>
      <c r="G284" s="5"/>
      <c r="H284" s="5"/>
      <c r="I284" s="5"/>
      <c r="J284" s="5"/>
      <c r="K284" s="5"/>
      <c r="L284" s="5">
        <v>1599</v>
      </c>
      <c r="M284" s="5">
        <v>636</v>
      </c>
      <c r="N284" s="5">
        <v>227</v>
      </c>
      <c r="O284" s="5">
        <v>140</v>
      </c>
      <c r="P284" s="5">
        <v>252</v>
      </c>
      <c r="Q284" s="5">
        <v>218</v>
      </c>
      <c r="R284" s="5">
        <v>125</v>
      </c>
      <c r="S284" s="5">
        <v>1</v>
      </c>
    </row>
    <row r="285" spans="1:27" ht="12" customHeight="1" x14ac:dyDescent="0.55000000000000004">
      <c r="B285" s="6" t="s">
        <v>125</v>
      </c>
      <c r="C285" s="3"/>
      <c r="D285" s="7">
        <v>77</v>
      </c>
      <c r="E285" s="7">
        <v>25</v>
      </c>
      <c r="F285" s="7">
        <v>15</v>
      </c>
      <c r="G285" s="7">
        <v>9</v>
      </c>
      <c r="H285" s="7">
        <v>15</v>
      </c>
      <c r="I285" s="7">
        <v>9</v>
      </c>
      <c r="J285" s="7">
        <v>4</v>
      </c>
      <c r="K285" s="7">
        <v>0</v>
      </c>
      <c r="L285" s="8">
        <f>IFERROR(100*$D285/$L$284, "-")</f>
        <v>4.8155096935584742</v>
      </c>
      <c r="M285" s="8">
        <f>IFERROR(100*$E285/$M$284, "-")</f>
        <v>3.9308176100628929</v>
      </c>
      <c r="N285" s="8">
        <f>IFERROR(100*$F285/$N$284, "-")</f>
        <v>6.607929515418502</v>
      </c>
      <c r="O285" s="8">
        <f>IFERROR(100*$G285/$O$284, "-")</f>
        <v>6.4285714285714288</v>
      </c>
      <c r="P285" s="8">
        <f>IFERROR(100*$H285/$P$284, "-")</f>
        <v>5.9523809523809526</v>
      </c>
      <c r="Q285" s="8">
        <f>IFERROR(100*$I285/$Q$284, "-")</f>
        <v>4.1284403669724767</v>
      </c>
      <c r="R285" s="8">
        <f>IFERROR(100*$J285/$R$284, "-")</f>
        <v>3.2</v>
      </c>
      <c r="S285" s="8">
        <f>IFERROR(100*$K285/$S$284, "-")</f>
        <v>0</v>
      </c>
      <c r="T285" s="9"/>
      <c r="U285" s="9"/>
      <c r="V285" s="9"/>
      <c r="W285" s="9"/>
      <c r="X285" s="9"/>
      <c r="Y285" s="9"/>
      <c r="Z285" s="9"/>
      <c r="AA285" s="9"/>
    </row>
    <row r="286" spans="1:27" ht="12" customHeight="1" x14ac:dyDescent="0.55000000000000004">
      <c r="B286" s="10" t="s">
        <v>126</v>
      </c>
      <c r="C286" s="11"/>
      <c r="D286" s="12">
        <v>640</v>
      </c>
      <c r="E286" s="12">
        <v>234</v>
      </c>
      <c r="F286" s="12">
        <v>87</v>
      </c>
      <c r="G286" s="12">
        <v>61</v>
      </c>
      <c r="H286" s="12">
        <v>124</v>
      </c>
      <c r="I286" s="12">
        <v>82</v>
      </c>
      <c r="J286" s="12">
        <v>52</v>
      </c>
      <c r="K286" s="12">
        <v>0</v>
      </c>
      <c r="L286" s="13">
        <f t="shared" ref="L286:L288" si="168">IFERROR(100*$D286/$L$284, "-")</f>
        <v>40.025015634771734</v>
      </c>
      <c r="M286" s="13">
        <f t="shared" ref="M286:M288" si="169">IFERROR(100*$E286/$M$284, "-")</f>
        <v>36.79245283018868</v>
      </c>
      <c r="N286" s="13">
        <f t="shared" ref="N286:N288" si="170">IFERROR(100*$F286/$N$284, "-")</f>
        <v>38.325991189427313</v>
      </c>
      <c r="O286" s="13">
        <f t="shared" ref="O286:O288" si="171">IFERROR(100*$G286/$O$284, "-")</f>
        <v>43.571428571428569</v>
      </c>
      <c r="P286" s="13">
        <f t="shared" ref="P286:P288" si="172">IFERROR(100*$H286/$P$284, "-")</f>
        <v>49.206349206349209</v>
      </c>
      <c r="Q286" s="13">
        <f t="shared" ref="Q286:Q288" si="173">IFERROR(100*$I286/$Q$284, "-")</f>
        <v>37.61467889908257</v>
      </c>
      <c r="R286" s="13">
        <f t="shared" ref="R286:R288" si="174">IFERROR(100*$J286/$R$284, "-")</f>
        <v>41.6</v>
      </c>
      <c r="S286" s="13">
        <f t="shared" ref="S286:S288" si="175">IFERROR(100*$K286/$S$284, "-")</f>
        <v>0</v>
      </c>
      <c r="T286" s="9"/>
      <c r="U286" s="9"/>
      <c r="V286" s="9"/>
      <c r="W286" s="9"/>
      <c r="X286" s="9"/>
      <c r="Y286" s="9"/>
      <c r="Z286" s="9"/>
      <c r="AA286" s="9"/>
    </row>
    <row r="287" spans="1:27" ht="12" customHeight="1" x14ac:dyDescent="0.55000000000000004">
      <c r="B287" s="14" t="s">
        <v>127</v>
      </c>
      <c r="D287" s="15">
        <v>872</v>
      </c>
      <c r="E287" s="15">
        <v>375</v>
      </c>
      <c r="F287" s="15">
        <v>124</v>
      </c>
      <c r="G287" s="15">
        <v>69</v>
      </c>
      <c r="H287" s="15">
        <v>112</v>
      </c>
      <c r="I287" s="15">
        <v>124</v>
      </c>
      <c r="J287" s="15">
        <v>67</v>
      </c>
      <c r="K287" s="15">
        <v>1</v>
      </c>
      <c r="L287" s="16">
        <f t="shared" si="168"/>
        <v>54.534083802376486</v>
      </c>
      <c r="M287" s="16">
        <f t="shared" si="169"/>
        <v>58.962264150943398</v>
      </c>
      <c r="N287" s="16">
        <f t="shared" si="170"/>
        <v>54.625550660792953</v>
      </c>
      <c r="O287" s="16">
        <f t="shared" si="171"/>
        <v>49.285714285714285</v>
      </c>
      <c r="P287" s="16">
        <f t="shared" si="172"/>
        <v>44.444444444444443</v>
      </c>
      <c r="Q287" s="16">
        <f t="shared" si="173"/>
        <v>56.88073394495413</v>
      </c>
      <c r="R287" s="16">
        <f t="shared" si="174"/>
        <v>53.6</v>
      </c>
      <c r="S287" s="16">
        <f t="shared" si="175"/>
        <v>100</v>
      </c>
      <c r="T287" s="9"/>
      <c r="U287" s="9"/>
      <c r="V287" s="9"/>
      <c r="W287" s="9"/>
      <c r="X287" s="9"/>
      <c r="Y287" s="9"/>
      <c r="Z287" s="9"/>
      <c r="AA287" s="9"/>
    </row>
    <row r="288" spans="1:27" ht="12" customHeight="1" x14ac:dyDescent="0.55000000000000004">
      <c r="B288" s="17" t="s">
        <v>182</v>
      </c>
      <c r="C288" s="18"/>
      <c r="D288" s="19">
        <v>10</v>
      </c>
      <c r="E288" s="19">
        <v>2</v>
      </c>
      <c r="F288" s="19">
        <v>1</v>
      </c>
      <c r="G288" s="19">
        <v>1</v>
      </c>
      <c r="H288" s="19">
        <v>1</v>
      </c>
      <c r="I288" s="19">
        <v>3</v>
      </c>
      <c r="J288" s="19">
        <v>2</v>
      </c>
      <c r="K288" s="19">
        <v>0</v>
      </c>
      <c r="L288" s="20">
        <f t="shared" si="168"/>
        <v>0.62539086929330834</v>
      </c>
      <c r="M288" s="20">
        <f t="shared" si="169"/>
        <v>0.31446540880503143</v>
      </c>
      <c r="N288" s="20">
        <f t="shared" si="170"/>
        <v>0.44052863436123346</v>
      </c>
      <c r="O288" s="20">
        <f t="shared" si="171"/>
        <v>0.7142857142857143</v>
      </c>
      <c r="P288" s="20">
        <f t="shared" si="172"/>
        <v>0.3968253968253968</v>
      </c>
      <c r="Q288" s="20">
        <f t="shared" si="173"/>
        <v>1.3761467889908257</v>
      </c>
      <c r="R288" s="20">
        <f t="shared" si="174"/>
        <v>1.6</v>
      </c>
      <c r="S288" s="20">
        <f t="shared" si="175"/>
        <v>0</v>
      </c>
      <c r="T288" s="9"/>
      <c r="U288" s="9"/>
      <c r="V288" s="9"/>
      <c r="W288" s="9"/>
      <c r="X288" s="9"/>
      <c r="Y288" s="9"/>
      <c r="Z288" s="9"/>
      <c r="AA288" s="9"/>
    </row>
    <row r="289" spans="1:27" ht="12" customHeight="1" x14ac:dyDescent="0.55000000000000004">
      <c r="B289" s="30" t="s">
        <v>7</v>
      </c>
      <c r="C289" s="31"/>
      <c r="D289" s="21">
        <v>1599</v>
      </c>
      <c r="E289" s="21">
        <v>636</v>
      </c>
      <c r="F289" s="21">
        <v>227</v>
      </c>
      <c r="G289" s="21">
        <v>140</v>
      </c>
      <c r="H289" s="21">
        <v>252</v>
      </c>
      <c r="I289" s="21">
        <v>218</v>
      </c>
      <c r="J289" s="21">
        <v>125</v>
      </c>
      <c r="K289" s="21">
        <v>1</v>
      </c>
      <c r="L289" s="22">
        <f>IF(SUM($L$285:$L$288) = 0, "-", SUM($L$285:$L$288))</f>
        <v>100</v>
      </c>
      <c r="M289" s="22">
        <f>IF(SUM($M$285:$M$288) = 0, "-", SUM($M$285:$M$288))</f>
        <v>100</v>
      </c>
      <c r="N289" s="22">
        <f>IF(SUM($N$285:$N$288) = 0, "-", SUM($N$285:$N$288))</f>
        <v>100</v>
      </c>
      <c r="O289" s="22">
        <f>IF(SUM($O$285:$O$288) = 0, "-", SUM($O$285:$O$288))</f>
        <v>99.999999999999986</v>
      </c>
      <c r="P289" s="22">
        <f>IF(SUM($P$285:$P$288) = 0, "-", SUM($P$285:$P$288))</f>
        <v>100</v>
      </c>
      <c r="Q289" s="22">
        <f>IF(SUM($Q$285:$Q$288) = 0, "-", SUM($Q$285:$Q$288))</f>
        <v>100</v>
      </c>
      <c r="R289" s="22">
        <f>IF(SUM($R$285:$R$288) = 0, "-", SUM($R$285:$R$288))</f>
        <v>100</v>
      </c>
      <c r="S289" s="22">
        <f>IF(SUM($S$285:$S$288) = 0, "-", SUM($S$285:$S$288))</f>
        <v>100</v>
      </c>
      <c r="T289" s="9"/>
      <c r="U289" s="9"/>
      <c r="V289" s="9"/>
      <c r="W289" s="9"/>
      <c r="X289" s="9"/>
      <c r="Y289" s="9"/>
      <c r="Z289" s="9"/>
      <c r="AA289" s="9"/>
    </row>
    <row r="291" spans="1:27" ht="12" customHeight="1" x14ac:dyDescent="0.55000000000000004">
      <c r="A291" s="32" t="s">
        <v>128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</row>
    <row r="292" spans="1:27" ht="12" customHeight="1" x14ac:dyDescent="0.55000000000000004">
      <c r="B292" s="2"/>
      <c r="C292" s="3"/>
      <c r="D292" s="30" t="s">
        <v>1</v>
      </c>
      <c r="E292" s="33"/>
      <c r="F292" s="33"/>
      <c r="G292" s="33"/>
      <c r="H292" s="33"/>
      <c r="I292" s="33"/>
      <c r="J292" s="33"/>
      <c r="K292" s="31"/>
      <c r="L292" s="30" t="s">
        <v>2</v>
      </c>
      <c r="M292" s="33"/>
      <c r="N292" s="33"/>
      <c r="O292" s="33"/>
      <c r="P292" s="33"/>
      <c r="Q292" s="33"/>
      <c r="R292" s="33"/>
      <c r="S292" s="31"/>
    </row>
    <row r="293" spans="1:27" ht="90" customHeight="1" x14ac:dyDescent="0.55000000000000004">
      <c r="B293" s="4"/>
      <c r="D293" s="25" t="s">
        <v>181</v>
      </c>
      <c r="E293" s="25" t="s">
        <v>184</v>
      </c>
      <c r="F293" s="25" t="s">
        <v>185</v>
      </c>
      <c r="G293" s="25" t="s">
        <v>186</v>
      </c>
      <c r="H293" s="25" t="s">
        <v>187</v>
      </c>
      <c r="I293" s="25" t="s">
        <v>188</v>
      </c>
      <c r="J293" s="25" t="s">
        <v>189</v>
      </c>
      <c r="K293" s="25" t="s">
        <v>182</v>
      </c>
      <c r="L293" s="25" t="s">
        <v>181</v>
      </c>
      <c r="M293" s="25" t="s">
        <v>184</v>
      </c>
      <c r="N293" s="25" t="s">
        <v>185</v>
      </c>
      <c r="O293" s="25" t="s">
        <v>186</v>
      </c>
      <c r="P293" s="25" t="s">
        <v>187</v>
      </c>
      <c r="Q293" s="25" t="s">
        <v>188</v>
      </c>
      <c r="R293" s="25" t="s">
        <v>189</v>
      </c>
      <c r="S293" s="25" t="s">
        <v>182</v>
      </c>
    </row>
    <row r="294" spans="1:27" ht="12" customHeight="1" x14ac:dyDescent="0.55000000000000004">
      <c r="B294" s="4"/>
      <c r="D294" s="5"/>
      <c r="E294" s="5"/>
      <c r="F294" s="5"/>
      <c r="G294" s="5"/>
      <c r="H294" s="5"/>
      <c r="I294" s="5"/>
      <c r="J294" s="5"/>
      <c r="K294" s="5"/>
      <c r="L294" s="5">
        <v>1599</v>
      </c>
      <c r="M294" s="5">
        <v>636</v>
      </c>
      <c r="N294" s="5">
        <v>227</v>
      </c>
      <c r="O294" s="5">
        <v>140</v>
      </c>
      <c r="P294" s="5">
        <v>252</v>
      </c>
      <c r="Q294" s="5">
        <v>218</v>
      </c>
      <c r="R294" s="5">
        <v>125</v>
      </c>
      <c r="S294" s="5">
        <v>1</v>
      </c>
    </row>
    <row r="295" spans="1:27" ht="12" customHeight="1" x14ac:dyDescent="0.55000000000000004">
      <c r="B295" s="6" t="s">
        <v>125</v>
      </c>
      <c r="C295" s="3"/>
      <c r="D295" s="7">
        <v>822</v>
      </c>
      <c r="E295" s="7">
        <v>332</v>
      </c>
      <c r="F295" s="7">
        <v>125</v>
      </c>
      <c r="G295" s="7">
        <v>72</v>
      </c>
      <c r="H295" s="7">
        <v>129</v>
      </c>
      <c r="I295" s="7">
        <v>102</v>
      </c>
      <c r="J295" s="7">
        <v>61</v>
      </c>
      <c r="K295" s="7">
        <v>1</v>
      </c>
      <c r="L295" s="8">
        <f>IFERROR(100*$D295/$L$294, "-")</f>
        <v>51.407129455909946</v>
      </c>
      <c r="M295" s="8">
        <f>IFERROR(100*$E295/$M$294, "-")</f>
        <v>52.20125786163522</v>
      </c>
      <c r="N295" s="8">
        <f>IFERROR(100*$F295/$N$294, "-")</f>
        <v>55.066079295154182</v>
      </c>
      <c r="O295" s="8">
        <f>IFERROR(100*$G295/$O$294, "-")</f>
        <v>51.428571428571431</v>
      </c>
      <c r="P295" s="8">
        <f>IFERROR(100*$H295/$P$294, "-")</f>
        <v>51.19047619047619</v>
      </c>
      <c r="Q295" s="8">
        <f>IFERROR(100*$I295/$Q$294, "-")</f>
        <v>46.788990825688074</v>
      </c>
      <c r="R295" s="8">
        <f>IFERROR(100*$J295/$R$294, "-")</f>
        <v>48.8</v>
      </c>
      <c r="S295" s="8">
        <f>IFERROR(100*$K295/$S$294, "-")</f>
        <v>100</v>
      </c>
      <c r="T295" s="9"/>
      <c r="U295" s="9"/>
      <c r="V295" s="9"/>
      <c r="W295" s="9"/>
      <c r="X295" s="9"/>
      <c r="Y295" s="9"/>
      <c r="Z295" s="9"/>
      <c r="AA295" s="9"/>
    </row>
    <row r="296" spans="1:27" ht="12" customHeight="1" x14ac:dyDescent="0.55000000000000004">
      <c r="B296" s="10" t="s">
        <v>126</v>
      </c>
      <c r="C296" s="11"/>
      <c r="D296" s="12">
        <v>477</v>
      </c>
      <c r="E296" s="12">
        <v>191</v>
      </c>
      <c r="F296" s="12">
        <v>58</v>
      </c>
      <c r="G296" s="12">
        <v>45</v>
      </c>
      <c r="H296" s="12">
        <v>74</v>
      </c>
      <c r="I296" s="12">
        <v>74</v>
      </c>
      <c r="J296" s="12">
        <v>35</v>
      </c>
      <c r="K296" s="12">
        <v>0</v>
      </c>
      <c r="L296" s="13">
        <f t="shared" ref="L296:L298" si="176">IFERROR(100*$D296/$L$294, "-")</f>
        <v>29.831144465290805</v>
      </c>
      <c r="M296" s="13">
        <f t="shared" ref="M296:M298" si="177">IFERROR(100*$E296/$M$294, "-")</f>
        <v>30.031446540880502</v>
      </c>
      <c r="N296" s="13">
        <f t="shared" ref="N296:N298" si="178">IFERROR(100*$F296/$N$294, "-")</f>
        <v>25.550660792951543</v>
      </c>
      <c r="O296" s="13">
        <f t="shared" ref="O296:O298" si="179">IFERROR(100*$G296/$O$294, "-")</f>
        <v>32.142857142857146</v>
      </c>
      <c r="P296" s="13">
        <f t="shared" ref="P296:P298" si="180">IFERROR(100*$H296/$P$294, "-")</f>
        <v>29.365079365079364</v>
      </c>
      <c r="Q296" s="13">
        <f t="shared" ref="Q296:Q298" si="181">IFERROR(100*$I296/$Q$294, "-")</f>
        <v>33.944954128440365</v>
      </c>
      <c r="R296" s="13">
        <f t="shared" ref="R296:R298" si="182">IFERROR(100*$J296/$R$294, "-")</f>
        <v>28</v>
      </c>
      <c r="S296" s="13">
        <f t="shared" ref="S296:S298" si="183">IFERROR(100*$K296/$S$294, "-")</f>
        <v>0</v>
      </c>
      <c r="T296" s="9"/>
      <c r="U296" s="9"/>
      <c r="V296" s="9"/>
      <c r="W296" s="9"/>
      <c r="X296" s="9"/>
      <c r="Y296" s="9"/>
      <c r="Z296" s="9"/>
      <c r="AA296" s="9"/>
    </row>
    <row r="297" spans="1:27" ht="12" customHeight="1" x14ac:dyDescent="0.55000000000000004">
      <c r="B297" s="14" t="s">
        <v>127</v>
      </c>
      <c r="D297" s="15">
        <v>293</v>
      </c>
      <c r="E297" s="15">
        <v>110</v>
      </c>
      <c r="F297" s="15">
        <v>44</v>
      </c>
      <c r="G297" s="15">
        <v>23</v>
      </c>
      <c r="H297" s="15">
        <v>48</v>
      </c>
      <c r="I297" s="15">
        <v>41</v>
      </c>
      <c r="J297" s="15">
        <v>27</v>
      </c>
      <c r="K297" s="15">
        <v>0</v>
      </c>
      <c r="L297" s="16">
        <f t="shared" si="176"/>
        <v>18.323952470293932</v>
      </c>
      <c r="M297" s="16">
        <f t="shared" si="177"/>
        <v>17.29559748427673</v>
      </c>
      <c r="N297" s="16">
        <f t="shared" si="178"/>
        <v>19.383259911894275</v>
      </c>
      <c r="O297" s="16">
        <f t="shared" si="179"/>
        <v>16.428571428571427</v>
      </c>
      <c r="P297" s="16">
        <f t="shared" si="180"/>
        <v>19.047619047619047</v>
      </c>
      <c r="Q297" s="16">
        <f t="shared" si="181"/>
        <v>18.807339449541285</v>
      </c>
      <c r="R297" s="16">
        <f t="shared" si="182"/>
        <v>21.6</v>
      </c>
      <c r="S297" s="16">
        <f t="shared" si="183"/>
        <v>0</v>
      </c>
      <c r="T297" s="9"/>
      <c r="U297" s="9"/>
      <c r="V297" s="9"/>
      <c r="W297" s="9"/>
      <c r="X297" s="9"/>
      <c r="Y297" s="9"/>
      <c r="Z297" s="9"/>
      <c r="AA297" s="9"/>
    </row>
    <row r="298" spans="1:27" ht="12" customHeight="1" x14ac:dyDescent="0.55000000000000004">
      <c r="B298" s="17" t="s">
        <v>182</v>
      </c>
      <c r="C298" s="18"/>
      <c r="D298" s="19">
        <v>7</v>
      </c>
      <c r="E298" s="19">
        <v>3</v>
      </c>
      <c r="F298" s="19">
        <v>0</v>
      </c>
      <c r="G298" s="19">
        <v>0</v>
      </c>
      <c r="H298" s="19">
        <v>1</v>
      </c>
      <c r="I298" s="19">
        <v>1</v>
      </c>
      <c r="J298" s="19">
        <v>2</v>
      </c>
      <c r="K298" s="19">
        <v>0</v>
      </c>
      <c r="L298" s="20">
        <f t="shared" si="176"/>
        <v>0.43777360850531583</v>
      </c>
      <c r="M298" s="20">
        <f t="shared" si="177"/>
        <v>0.47169811320754718</v>
      </c>
      <c r="N298" s="20">
        <f t="shared" si="178"/>
        <v>0</v>
      </c>
      <c r="O298" s="20">
        <f t="shared" si="179"/>
        <v>0</v>
      </c>
      <c r="P298" s="20">
        <f t="shared" si="180"/>
        <v>0.3968253968253968</v>
      </c>
      <c r="Q298" s="20">
        <f t="shared" si="181"/>
        <v>0.45871559633027525</v>
      </c>
      <c r="R298" s="20">
        <f t="shared" si="182"/>
        <v>1.6</v>
      </c>
      <c r="S298" s="20">
        <f t="shared" si="183"/>
        <v>0</v>
      </c>
      <c r="T298" s="9"/>
      <c r="U298" s="9"/>
      <c r="V298" s="9"/>
      <c r="W298" s="9"/>
      <c r="X298" s="9"/>
      <c r="Y298" s="9"/>
      <c r="Z298" s="9"/>
      <c r="AA298" s="9"/>
    </row>
    <row r="299" spans="1:27" ht="12" customHeight="1" x14ac:dyDescent="0.55000000000000004">
      <c r="B299" s="30" t="s">
        <v>7</v>
      </c>
      <c r="C299" s="31"/>
      <c r="D299" s="21">
        <v>1599</v>
      </c>
      <c r="E299" s="21">
        <v>636</v>
      </c>
      <c r="F299" s="21">
        <v>227</v>
      </c>
      <c r="G299" s="21">
        <v>140</v>
      </c>
      <c r="H299" s="21">
        <v>252</v>
      </c>
      <c r="I299" s="21">
        <v>218</v>
      </c>
      <c r="J299" s="21">
        <v>125</v>
      </c>
      <c r="K299" s="21">
        <v>1</v>
      </c>
      <c r="L299" s="22">
        <f>IF(SUM($L$295:$L$298) = 0, "-", SUM($L$295:$L$298))</f>
        <v>99.999999999999986</v>
      </c>
      <c r="M299" s="22">
        <f>IF(SUM($M$295:$M$298) = 0, "-", SUM($M$295:$M$298))</f>
        <v>100</v>
      </c>
      <c r="N299" s="22">
        <f>IF(SUM($N$295:$N$298) = 0, "-", SUM($N$295:$N$298))</f>
        <v>100</v>
      </c>
      <c r="O299" s="22">
        <f>IF(SUM($O$295:$O$298) = 0, "-", SUM($O$295:$O$298))</f>
        <v>100.00000000000001</v>
      </c>
      <c r="P299" s="22">
        <f>IF(SUM($P$295:$P$298) = 0, "-", SUM($P$295:$P$298))</f>
        <v>100</v>
      </c>
      <c r="Q299" s="22">
        <f>IF(SUM($Q$295:$Q$298) = 0, "-", SUM($Q$295:$Q$298))</f>
        <v>100.00000000000001</v>
      </c>
      <c r="R299" s="22">
        <f>IF(SUM($R$295:$R$298) = 0, "-", SUM($R$295:$R$298))</f>
        <v>100</v>
      </c>
      <c r="S299" s="22">
        <f>IF(SUM($S$295:$S$298) = 0, "-", SUM($S$295:$S$298))</f>
        <v>100</v>
      </c>
      <c r="T299" s="9"/>
      <c r="U299" s="9"/>
      <c r="V299" s="9"/>
      <c r="W299" s="9"/>
      <c r="X299" s="9"/>
      <c r="Y299" s="9"/>
      <c r="Z299" s="9"/>
      <c r="AA299" s="9"/>
    </row>
    <row r="301" spans="1:27" ht="12" customHeight="1" x14ac:dyDescent="0.55000000000000004">
      <c r="A301" s="32" t="s">
        <v>129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</row>
    <row r="302" spans="1:27" ht="12" customHeight="1" x14ac:dyDescent="0.55000000000000004">
      <c r="B302" s="2"/>
      <c r="C302" s="3"/>
      <c r="D302" s="30" t="s">
        <v>1</v>
      </c>
      <c r="E302" s="33"/>
      <c r="F302" s="33"/>
      <c r="G302" s="33"/>
      <c r="H302" s="33"/>
      <c r="I302" s="33"/>
      <c r="J302" s="33"/>
      <c r="K302" s="31"/>
      <c r="L302" s="30" t="s">
        <v>2</v>
      </c>
      <c r="M302" s="33"/>
      <c r="N302" s="33"/>
      <c r="O302" s="33"/>
      <c r="P302" s="33"/>
      <c r="Q302" s="33"/>
      <c r="R302" s="33"/>
      <c r="S302" s="31"/>
    </row>
    <row r="303" spans="1:27" ht="90" customHeight="1" x14ac:dyDescent="0.55000000000000004">
      <c r="B303" s="4"/>
      <c r="D303" s="25" t="s">
        <v>181</v>
      </c>
      <c r="E303" s="25" t="s">
        <v>184</v>
      </c>
      <c r="F303" s="25" t="s">
        <v>185</v>
      </c>
      <c r="G303" s="25" t="s">
        <v>186</v>
      </c>
      <c r="H303" s="25" t="s">
        <v>187</v>
      </c>
      <c r="I303" s="25" t="s">
        <v>188</v>
      </c>
      <c r="J303" s="25" t="s">
        <v>189</v>
      </c>
      <c r="K303" s="25" t="s">
        <v>182</v>
      </c>
      <c r="L303" s="25" t="s">
        <v>181</v>
      </c>
      <c r="M303" s="25" t="s">
        <v>184</v>
      </c>
      <c r="N303" s="25" t="s">
        <v>185</v>
      </c>
      <c r="O303" s="25" t="s">
        <v>186</v>
      </c>
      <c r="P303" s="25" t="s">
        <v>187</v>
      </c>
      <c r="Q303" s="25" t="s">
        <v>188</v>
      </c>
      <c r="R303" s="25" t="s">
        <v>189</v>
      </c>
      <c r="S303" s="25" t="s">
        <v>182</v>
      </c>
    </row>
    <row r="304" spans="1:27" ht="12" customHeight="1" x14ac:dyDescent="0.55000000000000004">
      <c r="B304" s="4"/>
      <c r="D304" s="5"/>
      <c r="E304" s="5"/>
      <c r="F304" s="5"/>
      <c r="G304" s="5"/>
      <c r="H304" s="5"/>
      <c r="I304" s="5"/>
      <c r="J304" s="5"/>
      <c r="K304" s="5"/>
      <c r="L304" s="5">
        <v>1599</v>
      </c>
      <c r="M304" s="5">
        <v>636</v>
      </c>
      <c r="N304" s="5">
        <v>227</v>
      </c>
      <c r="O304" s="5">
        <v>140</v>
      </c>
      <c r="P304" s="5">
        <v>252</v>
      </c>
      <c r="Q304" s="5">
        <v>218</v>
      </c>
      <c r="R304" s="5">
        <v>125</v>
      </c>
      <c r="S304" s="5">
        <v>1</v>
      </c>
    </row>
    <row r="305" spans="1:27" ht="12" customHeight="1" x14ac:dyDescent="0.55000000000000004">
      <c r="B305" s="6" t="s">
        <v>125</v>
      </c>
      <c r="C305" s="3"/>
      <c r="D305" s="7">
        <v>417</v>
      </c>
      <c r="E305" s="7">
        <v>161</v>
      </c>
      <c r="F305" s="7">
        <v>52</v>
      </c>
      <c r="G305" s="7">
        <v>35</v>
      </c>
      <c r="H305" s="7">
        <v>84</v>
      </c>
      <c r="I305" s="7">
        <v>58</v>
      </c>
      <c r="J305" s="7">
        <v>27</v>
      </c>
      <c r="K305" s="7">
        <v>0</v>
      </c>
      <c r="L305" s="8">
        <f>IFERROR(100*$D305/$L$304, "-")</f>
        <v>26.078799249530956</v>
      </c>
      <c r="M305" s="8">
        <f>IFERROR(100*$E305/$M$304, "-")</f>
        <v>25.314465408805031</v>
      </c>
      <c r="N305" s="8">
        <f>IFERROR(100*$F305/$N$304, "-")</f>
        <v>22.907488986784141</v>
      </c>
      <c r="O305" s="8">
        <f>IFERROR(100*$G305/$O$304, "-")</f>
        <v>25</v>
      </c>
      <c r="P305" s="8">
        <f>IFERROR(100*$H305/$P$304, "-")</f>
        <v>33.333333333333336</v>
      </c>
      <c r="Q305" s="8">
        <f>IFERROR(100*$I305/$Q$304, "-")</f>
        <v>26.605504587155963</v>
      </c>
      <c r="R305" s="8">
        <f>IFERROR(100*$J305/$R$304, "-")</f>
        <v>21.6</v>
      </c>
      <c r="S305" s="8">
        <f>IFERROR(100*$K305/$S$304, "-")</f>
        <v>0</v>
      </c>
      <c r="T305" s="9"/>
      <c r="U305" s="9"/>
      <c r="V305" s="9"/>
      <c r="W305" s="9"/>
      <c r="X305" s="9"/>
      <c r="Y305" s="9"/>
      <c r="Z305" s="9"/>
      <c r="AA305" s="9"/>
    </row>
    <row r="306" spans="1:27" ht="12" customHeight="1" x14ac:dyDescent="0.55000000000000004">
      <c r="B306" s="10" t="s">
        <v>126</v>
      </c>
      <c r="C306" s="11"/>
      <c r="D306" s="12">
        <v>665</v>
      </c>
      <c r="E306" s="12">
        <v>272</v>
      </c>
      <c r="F306" s="12">
        <v>87</v>
      </c>
      <c r="G306" s="12">
        <v>70</v>
      </c>
      <c r="H306" s="12">
        <v>98</v>
      </c>
      <c r="I306" s="12">
        <v>79</v>
      </c>
      <c r="J306" s="12">
        <v>58</v>
      </c>
      <c r="K306" s="12">
        <v>1</v>
      </c>
      <c r="L306" s="13">
        <f t="shared" ref="L306:L308" si="184">IFERROR(100*$D306/$L$304, "-")</f>
        <v>41.588492808005</v>
      </c>
      <c r="M306" s="13">
        <f t="shared" ref="M306:M308" si="185">IFERROR(100*$E306/$M$304, "-")</f>
        <v>42.767295597484278</v>
      </c>
      <c r="N306" s="13">
        <f t="shared" ref="N306:N308" si="186">IFERROR(100*$F306/$N$304, "-")</f>
        <v>38.325991189427313</v>
      </c>
      <c r="O306" s="13">
        <f t="shared" ref="O306:O308" si="187">IFERROR(100*$G306/$O$304, "-")</f>
        <v>50</v>
      </c>
      <c r="P306" s="13">
        <f t="shared" ref="P306:P308" si="188">IFERROR(100*$H306/$P$304, "-")</f>
        <v>38.888888888888886</v>
      </c>
      <c r="Q306" s="13">
        <f t="shared" ref="Q306:Q308" si="189">IFERROR(100*$I306/$Q$304, "-")</f>
        <v>36.238532110091747</v>
      </c>
      <c r="R306" s="13">
        <f t="shared" ref="R306:R308" si="190">IFERROR(100*$J306/$R$304, "-")</f>
        <v>46.4</v>
      </c>
      <c r="S306" s="13">
        <f t="shared" ref="S306:S308" si="191">IFERROR(100*$K306/$S$304, "-")</f>
        <v>100</v>
      </c>
      <c r="T306" s="9"/>
      <c r="U306" s="9"/>
      <c r="V306" s="9"/>
      <c r="W306" s="9"/>
      <c r="X306" s="9"/>
      <c r="Y306" s="9"/>
      <c r="Z306" s="9"/>
      <c r="AA306" s="9"/>
    </row>
    <row r="307" spans="1:27" ht="12" customHeight="1" x14ac:dyDescent="0.55000000000000004">
      <c r="B307" s="14" t="s">
        <v>127</v>
      </c>
      <c r="D307" s="15">
        <v>503</v>
      </c>
      <c r="E307" s="15">
        <v>196</v>
      </c>
      <c r="F307" s="15">
        <v>87</v>
      </c>
      <c r="G307" s="15">
        <v>35</v>
      </c>
      <c r="H307" s="15">
        <v>68</v>
      </c>
      <c r="I307" s="15">
        <v>79</v>
      </c>
      <c r="J307" s="15">
        <v>38</v>
      </c>
      <c r="K307" s="15">
        <v>0</v>
      </c>
      <c r="L307" s="16">
        <f t="shared" si="184"/>
        <v>31.457160725453409</v>
      </c>
      <c r="M307" s="16">
        <f t="shared" si="185"/>
        <v>30.817610062893081</v>
      </c>
      <c r="N307" s="16">
        <f t="shared" si="186"/>
        <v>38.325991189427313</v>
      </c>
      <c r="O307" s="16">
        <f t="shared" si="187"/>
        <v>25</v>
      </c>
      <c r="P307" s="16">
        <f t="shared" si="188"/>
        <v>26.984126984126984</v>
      </c>
      <c r="Q307" s="16">
        <f t="shared" si="189"/>
        <v>36.238532110091747</v>
      </c>
      <c r="R307" s="16">
        <f t="shared" si="190"/>
        <v>30.4</v>
      </c>
      <c r="S307" s="16">
        <f t="shared" si="191"/>
        <v>0</v>
      </c>
      <c r="T307" s="9"/>
      <c r="U307" s="9"/>
      <c r="V307" s="9"/>
      <c r="W307" s="9"/>
      <c r="X307" s="9"/>
      <c r="Y307" s="9"/>
      <c r="Z307" s="9"/>
      <c r="AA307" s="9"/>
    </row>
    <row r="308" spans="1:27" ht="12" customHeight="1" x14ac:dyDescent="0.55000000000000004">
      <c r="B308" s="17" t="s">
        <v>182</v>
      </c>
      <c r="C308" s="18"/>
      <c r="D308" s="19">
        <v>14</v>
      </c>
      <c r="E308" s="19">
        <v>7</v>
      </c>
      <c r="F308" s="19">
        <v>1</v>
      </c>
      <c r="G308" s="19">
        <v>0</v>
      </c>
      <c r="H308" s="19">
        <v>2</v>
      </c>
      <c r="I308" s="19">
        <v>2</v>
      </c>
      <c r="J308" s="19">
        <v>2</v>
      </c>
      <c r="K308" s="19">
        <v>0</v>
      </c>
      <c r="L308" s="20">
        <f t="shared" si="184"/>
        <v>0.87554721701063165</v>
      </c>
      <c r="M308" s="20">
        <f t="shared" si="185"/>
        <v>1.10062893081761</v>
      </c>
      <c r="N308" s="20">
        <f t="shared" si="186"/>
        <v>0.44052863436123346</v>
      </c>
      <c r="O308" s="20">
        <f t="shared" si="187"/>
        <v>0</v>
      </c>
      <c r="P308" s="20">
        <f t="shared" si="188"/>
        <v>0.79365079365079361</v>
      </c>
      <c r="Q308" s="20">
        <f t="shared" si="189"/>
        <v>0.91743119266055051</v>
      </c>
      <c r="R308" s="20">
        <f t="shared" si="190"/>
        <v>1.6</v>
      </c>
      <c r="S308" s="20">
        <f t="shared" si="191"/>
        <v>0</v>
      </c>
      <c r="T308" s="9"/>
      <c r="U308" s="9"/>
      <c r="V308" s="9"/>
      <c r="W308" s="9"/>
      <c r="X308" s="9"/>
      <c r="Y308" s="9"/>
      <c r="Z308" s="9"/>
      <c r="AA308" s="9"/>
    </row>
    <row r="309" spans="1:27" ht="12" customHeight="1" x14ac:dyDescent="0.55000000000000004">
      <c r="B309" s="30" t="s">
        <v>7</v>
      </c>
      <c r="C309" s="31"/>
      <c r="D309" s="21">
        <v>1599</v>
      </c>
      <c r="E309" s="21">
        <v>636</v>
      </c>
      <c r="F309" s="21">
        <v>227</v>
      </c>
      <c r="G309" s="21">
        <v>140</v>
      </c>
      <c r="H309" s="21">
        <v>252</v>
      </c>
      <c r="I309" s="21">
        <v>218</v>
      </c>
      <c r="J309" s="21">
        <v>125</v>
      </c>
      <c r="K309" s="21">
        <v>1</v>
      </c>
      <c r="L309" s="22">
        <f>IF(SUM($L$305:$L$308) = 0, "-", SUM($L$305:$L$308))</f>
        <v>100</v>
      </c>
      <c r="M309" s="22">
        <f>IF(SUM($M$305:$M$308) = 0, "-", SUM($M$305:$M$308))</f>
        <v>100</v>
      </c>
      <c r="N309" s="22">
        <f>IF(SUM($N$305:$N$308) = 0, "-", SUM($N$305:$N$308))</f>
        <v>100</v>
      </c>
      <c r="O309" s="22">
        <f>IF(SUM($O$305:$O$308) = 0, "-", SUM($O$305:$O$308))</f>
        <v>100</v>
      </c>
      <c r="P309" s="22">
        <f>IF(SUM($P$305:$P$308) = 0, "-", SUM($P$305:$P$308))</f>
        <v>100.00000000000001</v>
      </c>
      <c r="Q309" s="22">
        <f>IF(SUM($Q$305:$Q$308) = 0, "-", SUM($Q$305:$Q$308))</f>
        <v>100</v>
      </c>
      <c r="R309" s="22">
        <f>IF(SUM($R$305:$R$308) = 0, "-", SUM($R$305:$R$308))</f>
        <v>100</v>
      </c>
      <c r="S309" s="22">
        <f>IF(SUM($S$305:$S$308) = 0, "-", SUM($S$305:$S$308))</f>
        <v>100</v>
      </c>
      <c r="T309" s="9"/>
      <c r="U309" s="9"/>
      <c r="V309" s="9"/>
      <c r="W309" s="9"/>
      <c r="X309" s="9"/>
      <c r="Y309" s="9"/>
      <c r="Z309" s="9"/>
      <c r="AA309" s="9"/>
    </row>
    <row r="311" spans="1:27" ht="12" customHeight="1" x14ac:dyDescent="0.55000000000000004">
      <c r="A311" s="32" t="s">
        <v>130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</row>
    <row r="312" spans="1:27" ht="12" customHeight="1" x14ac:dyDescent="0.55000000000000004">
      <c r="B312" s="2"/>
      <c r="C312" s="3"/>
      <c r="D312" s="30" t="s">
        <v>1</v>
      </c>
      <c r="E312" s="33"/>
      <c r="F312" s="33"/>
      <c r="G312" s="33"/>
      <c r="H312" s="33"/>
      <c r="I312" s="33"/>
      <c r="J312" s="33"/>
      <c r="K312" s="31"/>
      <c r="L312" s="30" t="s">
        <v>2</v>
      </c>
      <c r="M312" s="33"/>
      <c r="N312" s="33"/>
      <c r="O312" s="33"/>
      <c r="P312" s="33"/>
      <c r="Q312" s="33"/>
      <c r="R312" s="33"/>
      <c r="S312" s="31"/>
    </row>
    <row r="313" spans="1:27" ht="90" customHeight="1" x14ac:dyDescent="0.55000000000000004">
      <c r="B313" s="4"/>
      <c r="D313" s="25" t="s">
        <v>181</v>
      </c>
      <c r="E313" s="25" t="s">
        <v>184</v>
      </c>
      <c r="F313" s="25" t="s">
        <v>185</v>
      </c>
      <c r="G313" s="25" t="s">
        <v>186</v>
      </c>
      <c r="H313" s="25" t="s">
        <v>187</v>
      </c>
      <c r="I313" s="25" t="s">
        <v>188</v>
      </c>
      <c r="J313" s="25" t="s">
        <v>189</v>
      </c>
      <c r="K313" s="25" t="s">
        <v>182</v>
      </c>
      <c r="L313" s="25" t="s">
        <v>181</v>
      </c>
      <c r="M313" s="25" t="s">
        <v>184</v>
      </c>
      <c r="N313" s="25" t="s">
        <v>185</v>
      </c>
      <c r="O313" s="25" t="s">
        <v>186</v>
      </c>
      <c r="P313" s="25" t="s">
        <v>187</v>
      </c>
      <c r="Q313" s="25" t="s">
        <v>188</v>
      </c>
      <c r="R313" s="25" t="s">
        <v>189</v>
      </c>
      <c r="S313" s="25" t="s">
        <v>182</v>
      </c>
    </row>
    <row r="314" spans="1:27" ht="12" customHeight="1" x14ac:dyDescent="0.55000000000000004">
      <c r="B314" s="4"/>
      <c r="D314" s="5"/>
      <c r="E314" s="5"/>
      <c r="F314" s="5"/>
      <c r="G314" s="5"/>
      <c r="H314" s="5"/>
      <c r="I314" s="5"/>
      <c r="J314" s="5"/>
      <c r="K314" s="5"/>
      <c r="L314" s="5">
        <v>1599</v>
      </c>
      <c r="M314" s="5">
        <v>636</v>
      </c>
      <c r="N314" s="5">
        <v>227</v>
      </c>
      <c r="O314" s="5">
        <v>140</v>
      </c>
      <c r="P314" s="5">
        <v>252</v>
      </c>
      <c r="Q314" s="5">
        <v>218</v>
      </c>
      <c r="R314" s="5">
        <v>125</v>
      </c>
      <c r="S314" s="5">
        <v>1</v>
      </c>
    </row>
    <row r="315" spans="1:27" ht="12" customHeight="1" x14ac:dyDescent="0.55000000000000004">
      <c r="B315" s="6" t="s">
        <v>125</v>
      </c>
      <c r="C315" s="3"/>
      <c r="D315" s="7">
        <v>1021</v>
      </c>
      <c r="E315" s="7">
        <v>414</v>
      </c>
      <c r="F315" s="7">
        <v>145</v>
      </c>
      <c r="G315" s="7">
        <v>99</v>
      </c>
      <c r="H315" s="7">
        <v>149</v>
      </c>
      <c r="I315" s="7">
        <v>131</v>
      </c>
      <c r="J315" s="7">
        <v>82</v>
      </c>
      <c r="K315" s="7">
        <v>1</v>
      </c>
      <c r="L315" s="8">
        <f>IFERROR(100*$D315/$L$314, "-")</f>
        <v>63.85240775484678</v>
      </c>
      <c r="M315" s="8">
        <f>IFERROR(100*$E315/$M$314, "-")</f>
        <v>65.094339622641513</v>
      </c>
      <c r="N315" s="8">
        <f>IFERROR(100*$F315/$N$314, "-")</f>
        <v>63.876651982378853</v>
      </c>
      <c r="O315" s="8">
        <f>IFERROR(100*$G315/$O$314, "-")</f>
        <v>70.714285714285708</v>
      </c>
      <c r="P315" s="8">
        <f>IFERROR(100*$H315/$P$314, "-")</f>
        <v>59.126984126984127</v>
      </c>
      <c r="Q315" s="8">
        <f>IFERROR(100*$I315/$Q$314, "-")</f>
        <v>60.091743119266056</v>
      </c>
      <c r="R315" s="8">
        <f>IFERROR(100*$J315/$R$314, "-")</f>
        <v>65.599999999999994</v>
      </c>
      <c r="S315" s="8">
        <f>IFERROR(100*$K315/$S$314, "-")</f>
        <v>100</v>
      </c>
      <c r="T315" s="9"/>
      <c r="U315" s="9"/>
      <c r="V315" s="9"/>
      <c r="W315" s="9"/>
      <c r="X315" s="9"/>
      <c r="Y315" s="9"/>
      <c r="Z315" s="9"/>
      <c r="AA315" s="9"/>
    </row>
    <row r="316" spans="1:27" ht="12" customHeight="1" x14ac:dyDescent="0.55000000000000004">
      <c r="B316" s="10" t="s">
        <v>126</v>
      </c>
      <c r="C316" s="11"/>
      <c r="D316" s="12">
        <v>422</v>
      </c>
      <c r="E316" s="12">
        <v>165</v>
      </c>
      <c r="F316" s="12">
        <v>65</v>
      </c>
      <c r="G316" s="12">
        <v>28</v>
      </c>
      <c r="H316" s="12">
        <v>74</v>
      </c>
      <c r="I316" s="12">
        <v>61</v>
      </c>
      <c r="J316" s="12">
        <v>29</v>
      </c>
      <c r="K316" s="12">
        <v>0</v>
      </c>
      <c r="L316" s="13">
        <f t="shared" ref="L316:L318" si="192">IFERROR(100*$D316/$L$314, "-")</f>
        <v>26.391494684177612</v>
      </c>
      <c r="M316" s="13">
        <f t="shared" ref="M316:M318" si="193">IFERROR(100*$E316/$M$314, "-")</f>
        <v>25.943396226415093</v>
      </c>
      <c r="N316" s="13">
        <f t="shared" ref="N316:N318" si="194">IFERROR(100*$F316/$N$314, "-")</f>
        <v>28.634361233480178</v>
      </c>
      <c r="O316" s="13">
        <f t="shared" ref="O316:O318" si="195">IFERROR(100*$G316/$O$314, "-")</f>
        <v>20</v>
      </c>
      <c r="P316" s="13">
        <f t="shared" ref="P316:P318" si="196">IFERROR(100*$H316/$P$314, "-")</f>
        <v>29.365079365079364</v>
      </c>
      <c r="Q316" s="13">
        <f t="shared" ref="Q316:Q318" si="197">IFERROR(100*$I316/$Q$314, "-")</f>
        <v>27.98165137614679</v>
      </c>
      <c r="R316" s="13">
        <f t="shared" ref="R316:R318" si="198">IFERROR(100*$J316/$R$314, "-")</f>
        <v>23.2</v>
      </c>
      <c r="S316" s="13">
        <f t="shared" ref="S316:S318" si="199">IFERROR(100*$K316/$S$314, "-")</f>
        <v>0</v>
      </c>
      <c r="T316" s="9"/>
      <c r="U316" s="9"/>
      <c r="V316" s="9"/>
      <c r="W316" s="9"/>
      <c r="X316" s="9"/>
      <c r="Y316" s="9"/>
      <c r="Z316" s="9"/>
      <c r="AA316" s="9"/>
    </row>
    <row r="317" spans="1:27" ht="12" customHeight="1" x14ac:dyDescent="0.55000000000000004">
      <c r="B317" s="14" t="s">
        <v>127</v>
      </c>
      <c r="D317" s="15">
        <v>147</v>
      </c>
      <c r="E317" s="15">
        <v>53</v>
      </c>
      <c r="F317" s="15">
        <v>16</v>
      </c>
      <c r="G317" s="15">
        <v>13</v>
      </c>
      <c r="H317" s="15">
        <v>28</v>
      </c>
      <c r="I317" s="15">
        <v>25</v>
      </c>
      <c r="J317" s="15">
        <v>12</v>
      </c>
      <c r="K317" s="15">
        <v>0</v>
      </c>
      <c r="L317" s="16">
        <f t="shared" si="192"/>
        <v>9.1932457786116331</v>
      </c>
      <c r="M317" s="16">
        <f t="shared" si="193"/>
        <v>8.3333333333333339</v>
      </c>
      <c r="N317" s="16">
        <f t="shared" si="194"/>
        <v>7.0484581497797354</v>
      </c>
      <c r="O317" s="16">
        <f t="shared" si="195"/>
        <v>9.2857142857142865</v>
      </c>
      <c r="P317" s="16">
        <f t="shared" si="196"/>
        <v>11.111111111111111</v>
      </c>
      <c r="Q317" s="16">
        <f t="shared" si="197"/>
        <v>11.467889908256881</v>
      </c>
      <c r="R317" s="16">
        <f t="shared" si="198"/>
        <v>9.6</v>
      </c>
      <c r="S317" s="16">
        <f t="shared" si="199"/>
        <v>0</v>
      </c>
      <c r="T317" s="9"/>
      <c r="U317" s="9"/>
      <c r="V317" s="9"/>
      <c r="W317" s="9"/>
      <c r="X317" s="9"/>
      <c r="Y317" s="9"/>
      <c r="Z317" s="9"/>
      <c r="AA317" s="9"/>
    </row>
    <row r="318" spans="1:27" ht="12" customHeight="1" x14ac:dyDescent="0.55000000000000004">
      <c r="B318" s="17" t="s">
        <v>182</v>
      </c>
      <c r="C318" s="18"/>
      <c r="D318" s="19">
        <v>9</v>
      </c>
      <c r="E318" s="19">
        <v>4</v>
      </c>
      <c r="F318" s="19">
        <v>1</v>
      </c>
      <c r="G318" s="19">
        <v>0</v>
      </c>
      <c r="H318" s="19">
        <v>1</v>
      </c>
      <c r="I318" s="19">
        <v>1</v>
      </c>
      <c r="J318" s="19">
        <v>2</v>
      </c>
      <c r="K318" s="19">
        <v>0</v>
      </c>
      <c r="L318" s="20">
        <f t="shared" si="192"/>
        <v>0.56285178236397748</v>
      </c>
      <c r="M318" s="20">
        <f t="shared" si="193"/>
        <v>0.62893081761006286</v>
      </c>
      <c r="N318" s="20">
        <f t="shared" si="194"/>
        <v>0.44052863436123346</v>
      </c>
      <c r="O318" s="20">
        <f t="shared" si="195"/>
        <v>0</v>
      </c>
      <c r="P318" s="20">
        <f t="shared" si="196"/>
        <v>0.3968253968253968</v>
      </c>
      <c r="Q318" s="20">
        <f t="shared" si="197"/>
        <v>0.45871559633027525</v>
      </c>
      <c r="R318" s="20">
        <f t="shared" si="198"/>
        <v>1.6</v>
      </c>
      <c r="S318" s="20">
        <f t="shared" si="199"/>
        <v>0</v>
      </c>
      <c r="T318" s="9"/>
      <c r="U318" s="9"/>
      <c r="V318" s="9"/>
      <c r="W318" s="9"/>
      <c r="X318" s="9"/>
      <c r="Y318" s="9"/>
      <c r="Z318" s="9"/>
      <c r="AA318" s="9"/>
    </row>
    <row r="319" spans="1:27" ht="12" customHeight="1" x14ac:dyDescent="0.55000000000000004">
      <c r="B319" s="30" t="s">
        <v>7</v>
      </c>
      <c r="C319" s="31"/>
      <c r="D319" s="21">
        <v>1599</v>
      </c>
      <c r="E319" s="21">
        <v>636</v>
      </c>
      <c r="F319" s="21">
        <v>227</v>
      </c>
      <c r="G319" s="21">
        <v>140</v>
      </c>
      <c r="H319" s="21">
        <v>252</v>
      </c>
      <c r="I319" s="21">
        <v>218</v>
      </c>
      <c r="J319" s="21">
        <v>125</v>
      </c>
      <c r="K319" s="21">
        <v>1</v>
      </c>
      <c r="L319" s="22">
        <f>IF(SUM($L$315:$L$318) = 0, "-", SUM($L$315:$L$318))</f>
        <v>100.00000000000001</v>
      </c>
      <c r="M319" s="22">
        <f>IF(SUM($M$315:$M$318) = 0, "-", SUM($M$315:$M$318))</f>
        <v>100</v>
      </c>
      <c r="N319" s="22">
        <f>IF(SUM($N$315:$N$318) = 0, "-", SUM($N$315:$N$318))</f>
        <v>100</v>
      </c>
      <c r="O319" s="22">
        <f>IF(SUM($O$315:$O$318) = 0, "-", SUM($O$315:$O$318))</f>
        <v>100</v>
      </c>
      <c r="P319" s="22">
        <f>IF(SUM($P$315:$P$318) = 0, "-", SUM($P$315:$P$318))</f>
        <v>100</v>
      </c>
      <c r="Q319" s="22">
        <f>IF(SUM($Q$315:$Q$318) = 0, "-", SUM($Q$315:$Q$318))</f>
        <v>100</v>
      </c>
      <c r="R319" s="22">
        <f>IF(SUM($R$315:$R$318) = 0, "-", SUM($R$315:$R$318))</f>
        <v>99.999999999999986</v>
      </c>
      <c r="S319" s="22">
        <f>IF(SUM($S$315:$S$318) = 0, "-", SUM($S$315:$S$318))</f>
        <v>100</v>
      </c>
      <c r="T319" s="9"/>
      <c r="U319" s="9"/>
      <c r="V319" s="9"/>
      <c r="W319" s="9"/>
      <c r="X319" s="9"/>
      <c r="Y319" s="9"/>
      <c r="Z319" s="9"/>
      <c r="AA319" s="9"/>
    </row>
    <row r="321" spans="1:27" ht="12" customHeight="1" x14ac:dyDescent="0.55000000000000004">
      <c r="A321" s="32" t="s">
        <v>131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</row>
    <row r="322" spans="1:27" ht="12" customHeight="1" x14ac:dyDescent="0.55000000000000004">
      <c r="B322" s="2"/>
      <c r="C322" s="3"/>
      <c r="D322" s="30" t="s">
        <v>1</v>
      </c>
      <c r="E322" s="33"/>
      <c r="F322" s="33"/>
      <c r="G322" s="33"/>
      <c r="H322" s="33"/>
      <c r="I322" s="33"/>
      <c r="J322" s="33"/>
      <c r="K322" s="31"/>
      <c r="L322" s="30" t="s">
        <v>2</v>
      </c>
      <c r="M322" s="33"/>
      <c r="N322" s="33"/>
      <c r="O322" s="33"/>
      <c r="P322" s="33"/>
      <c r="Q322" s="33"/>
      <c r="R322" s="33"/>
      <c r="S322" s="31"/>
    </row>
    <row r="323" spans="1:27" ht="90" customHeight="1" x14ac:dyDescent="0.55000000000000004">
      <c r="B323" s="4"/>
      <c r="D323" s="25" t="s">
        <v>181</v>
      </c>
      <c r="E323" s="25" t="s">
        <v>184</v>
      </c>
      <c r="F323" s="25" t="s">
        <v>185</v>
      </c>
      <c r="G323" s="25" t="s">
        <v>186</v>
      </c>
      <c r="H323" s="25" t="s">
        <v>187</v>
      </c>
      <c r="I323" s="25" t="s">
        <v>188</v>
      </c>
      <c r="J323" s="25" t="s">
        <v>189</v>
      </c>
      <c r="K323" s="25" t="s">
        <v>182</v>
      </c>
      <c r="L323" s="25" t="s">
        <v>181</v>
      </c>
      <c r="M323" s="25" t="s">
        <v>184</v>
      </c>
      <c r="N323" s="25" t="s">
        <v>185</v>
      </c>
      <c r="O323" s="25" t="s">
        <v>186</v>
      </c>
      <c r="P323" s="25" t="s">
        <v>187</v>
      </c>
      <c r="Q323" s="25" t="s">
        <v>188</v>
      </c>
      <c r="R323" s="25" t="s">
        <v>189</v>
      </c>
      <c r="S323" s="25" t="s">
        <v>182</v>
      </c>
    </row>
    <row r="324" spans="1:27" ht="12" customHeight="1" x14ac:dyDescent="0.55000000000000004">
      <c r="B324" s="4"/>
      <c r="D324" s="5"/>
      <c r="E324" s="5"/>
      <c r="F324" s="5"/>
      <c r="G324" s="5"/>
      <c r="H324" s="5"/>
      <c r="I324" s="5"/>
      <c r="J324" s="5"/>
      <c r="K324" s="5"/>
      <c r="L324" s="5">
        <v>1599</v>
      </c>
      <c r="M324" s="5">
        <v>636</v>
      </c>
      <c r="N324" s="5">
        <v>227</v>
      </c>
      <c r="O324" s="5">
        <v>140</v>
      </c>
      <c r="P324" s="5">
        <v>252</v>
      </c>
      <c r="Q324" s="5">
        <v>218</v>
      </c>
      <c r="R324" s="5">
        <v>125</v>
      </c>
      <c r="S324" s="5">
        <v>1</v>
      </c>
    </row>
    <row r="325" spans="1:27" ht="12" customHeight="1" x14ac:dyDescent="0.55000000000000004">
      <c r="B325" s="6" t="s">
        <v>125</v>
      </c>
      <c r="C325" s="3"/>
      <c r="D325" s="7">
        <v>654</v>
      </c>
      <c r="E325" s="7">
        <v>262</v>
      </c>
      <c r="F325" s="7">
        <v>103</v>
      </c>
      <c r="G325" s="7">
        <v>55</v>
      </c>
      <c r="H325" s="7">
        <v>93</v>
      </c>
      <c r="I325" s="7">
        <v>94</v>
      </c>
      <c r="J325" s="7">
        <v>46</v>
      </c>
      <c r="K325" s="7">
        <v>1</v>
      </c>
      <c r="L325" s="8">
        <f>IFERROR(100*$D325/$L$324, "-")</f>
        <v>40.900562851782361</v>
      </c>
      <c r="M325" s="8">
        <f>IFERROR(100*$E325/$M$324, "-")</f>
        <v>41.19496855345912</v>
      </c>
      <c r="N325" s="8">
        <f>IFERROR(100*$F325/$N$324, "-")</f>
        <v>45.374449339207047</v>
      </c>
      <c r="O325" s="8">
        <f>IFERROR(100*$G325/$O$324, "-")</f>
        <v>39.285714285714285</v>
      </c>
      <c r="P325" s="8">
        <f>IFERROR(100*$H325/$P$324, "-")</f>
        <v>36.904761904761905</v>
      </c>
      <c r="Q325" s="8">
        <f>IFERROR(100*$I325/$Q$324, "-")</f>
        <v>43.11926605504587</v>
      </c>
      <c r="R325" s="8">
        <f>IFERROR(100*$J325/$R$324, "-")</f>
        <v>36.799999999999997</v>
      </c>
      <c r="S325" s="8">
        <f>IFERROR(100*$K325/$S$324, "-")</f>
        <v>100</v>
      </c>
      <c r="T325" s="9"/>
      <c r="U325" s="9"/>
      <c r="V325" s="9"/>
      <c r="W325" s="9"/>
      <c r="X325" s="9"/>
      <c r="Y325" s="9"/>
      <c r="Z325" s="9"/>
      <c r="AA325" s="9"/>
    </row>
    <row r="326" spans="1:27" ht="12" customHeight="1" x14ac:dyDescent="0.55000000000000004">
      <c r="B326" s="10" t="s">
        <v>126</v>
      </c>
      <c r="C326" s="11"/>
      <c r="D326" s="12">
        <v>558</v>
      </c>
      <c r="E326" s="12">
        <v>223</v>
      </c>
      <c r="F326" s="12">
        <v>72</v>
      </c>
      <c r="G326" s="12">
        <v>52</v>
      </c>
      <c r="H326" s="12">
        <v>97</v>
      </c>
      <c r="I326" s="12">
        <v>68</v>
      </c>
      <c r="J326" s="12">
        <v>46</v>
      </c>
      <c r="K326" s="12">
        <v>0</v>
      </c>
      <c r="L326" s="13">
        <f t="shared" ref="L326:L328" si="200">IFERROR(100*$D326/$L$324, "-")</f>
        <v>34.896810506566602</v>
      </c>
      <c r="M326" s="13">
        <f t="shared" ref="M326:M328" si="201">IFERROR(100*$E326/$M$324, "-")</f>
        <v>35.062893081761004</v>
      </c>
      <c r="N326" s="13">
        <f t="shared" ref="N326:N328" si="202">IFERROR(100*$F326/$N$324, "-")</f>
        <v>31.718061674008812</v>
      </c>
      <c r="O326" s="13">
        <f t="shared" ref="O326:O328" si="203">IFERROR(100*$G326/$O$324, "-")</f>
        <v>37.142857142857146</v>
      </c>
      <c r="P326" s="13">
        <f t="shared" ref="P326:P328" si="204">IFERROR(100*$H326/$P$324, "-")</f>
        <v>38.492063492063494</v>
      </c>
      <c r="Q326" s="13">
        <f t="shared" ref="Q326:Q328" si="205">IFERROR(100*$I326/$Q$324, "-")</f>
        <v>31.192660550458715</v>
      </c>
      <c r="R326" s="13">
        <f t="shared" ref="R326:R328" si="206">IFERROR(100*$J326/$R$324, "-")</f>
        <v>36.799999999999997</v>
      </c>
      <c r="S326" s="13">
        <f t="shared" ref="S326:S328" si="207">IFERROR(100*$K326/$S$324, "-")</f>
        <v>0</v>
      </c>
      <c r="T326" s="9"/>
      <c r="U326" s="9"/>
      <c r="V326" s="9"/>
      <c r="W326" s="9"/>
      <c r="X326" s="9"/>
      <c r="Y326" s="9"/>
      <c r="Z326" s="9"/>
      <c r="AA326" s="9"/>
    </row>
    <row r="327" spans="1:27" ht="12" customHeight="1" x14ac:dyDescent="0.55000000000000004">
      <c r="B327" s="14" t="s">
        <v>127</v>
      </c>
      <c r="D327" s="15">
        <v>378</v>
      </c>
      <c r="E327" s="15">
        <v>146</v>
      </c>
      <c r="F327" s="15">
        <v>52</v>
      </c>
      <c r="G327" s="15">
        <v>33</v>
      </c>
      <c r="H327" s="15">
        <v>61</v>
      </c>
      <c r="I327" s="15">
        <v>55</v>
      </c>
      <c r="J327" s="15">
        <v>31</v>
      </c>
      <c r="K327" s="15">
        <v>0</v>
      </c>
      <c r="L327" s="16">
        <f t="shared" si="200"/>
        <v>23.639774859287055</v>
      </c>
      <c r="M327" s="16">
        <f t="shared" si="201"/>
        <v>22.955974842767297</v>
      </c>
      <c r="N327" s="16">
        <f t="shared" si="202"/>
        <v>22.907488986784141</v>
      </c>
      <c r="O327" s="16">
        <f t="shared" si="203"/>
        <v>23.571428571428573</v>
      </c>
      <c r="P327" s="16">
        <f t="shared" si="204"/>
        <v>24.206349206349206</v>
      </c>
      <c r="Q327" s="16">
        <f t="shared" si="205"/>
        <v>25.229357798165136</v>
      </c>
      <c r="R327" s="16">
        <f t="shared" si="206"/>
        <v>24.8</v>
      </c>
      <c r="S327" s="16">
        <f t="shared" si="207"/>
        <v>0</v>
      </c>
      <c r="T327" s="9"/>
      <c r="U327" s="9"/>
      <c r="V327" s="9"/>
      <c r="W327" s="9"/>
      <c r="X327" s="9"/>
      <c r="Y327" s="9"/>
      <c r="Z327" s="9"/>
      <c r="AA327" s="9"/>
    </row>
    <row r="328" spans="1:27" ht="12" customHeight="1" x14ac:dyDescent="0.55000000000000004">
      <c r="B328" s="17" t="s">
        <v>182</v>
      </c>
      <c r="C328" s="18"/>
      <c r="D328" s="19">
        <v>9</v>
      </c>
      <c r="E328" s="19">
        <v>5</v>
      </c>
      <c r="F328" s="19">
        <v>0</v>
      </c>
      <c r="G328" s="19">
        <v>0</v>
      </c>
      <c r="H328" s="19">
        <v>1</v>
      </c>
      <c r="I328" s="19">
        <v>1</v>
      </c>
      <c r="J328" s="19">
        <v>2</v>
      </c>
      <c r="K328" s="19">
        <v>0</v>
      </c>
      <c r="L328" s="20">
        <f t="shared" si="200"/>
        <v>0.56285178236397748</v>
      </c>
      <c r="M328" s="20">
        <f t="shared" si="201"/>
        <v>0.78616352201257866</v>
      </c>
      <c r="N328" s="20">
        <f t="shared" si="202"/>
        <v>0</v>
      </c>
      <c r="O328" s="20">
        <f t="shared" si="203"/>
        <v>0</v>
      </c>
      <c r="P328" s="20">
        <f t="shared" si="204"/>
        <v>0.3968253968253968</v>
      </c>
      <c r="Q328" s="20">
        <f t="shared" si="205"/>
        <v>0.45871559633027525</v>
      </c>
      <c r="R328" s="20">
        <f t="shared" si="206"/>
        <v>1.6</v>
      </c>
      <c r="S328" s="20">
        <f t="shared" si="207"/>
        <v>0</v>
      </c>
      <c r="T328" s="9"/>
      <c r="U328" s="9"/>
      <c r="V328" s="9"/>
      <c r="W328" s="9"/>
      <c r="X328" s="9"/>
      <c r="Y328" s="9"/>
      <c r="Z328" s="9"/>
      <c r="AA328" s="9"/>
    </row>
    <row r="329" spans="1:27" ht="12" customHeight="1" x14ac:dyDescent="0.55000000000000004">
      <c r="B329" s="30" t="s">
        <v>7</v>
      </c>
      <c r="C329" s="31"/>
      <c r="D329" s="21">
        <v>1599</v>
      </c>
      <c r="E329" s="21">
        <v>636</v>
      </c>
      <c r="F329" s="21">
        <v>227</v>
      </c>
      <c r="G329" s="21">
        <v>140</v>
      </c>
      <c r="H329" s="21">
        <v>252</v>
      </c>
      <c r="I329" s="21">
        <v>218</v>
      </c>
      <c r="J329" s="21">
        <v>125</v>
      </c>
      <c r="K329" s="21">
        <v>1</v>
      </c>
      <c r="L329" s="22">
        <f>IF(SUM($L$325:$L$328) = 0, "-", SUM($L$325:$L$328))</f>
        <v>100</v>
      </c>
      <c r="M329" s="22">
        <f>IF(SUM($M$325:$M$328) = 0, "-", SUM($M$325:$M$328))</f>
        <v>100</v>
      </c>
      <c r="N329" s="22">
        <f>IF(SUM($N$325:$N$328) = 0, "-", SUM($N$325:$N$328))</f>
        <v>100</v>
      </c>
      <c r="O329" s="22">
        <f>IF(SUM($O$325:$O$328) = 0, "-", SUM($O$325:$O$328))</f>
        <v>100</v>
      </c>
      <c r="P329" s="22">
        <f>IF(SUM($P$325:$P$328) = 0, "-", SUM($P$325:$P$328))</f>
        <v>99.999999999999986</v>
      </c>
      <c r="Q329" s="22">
        <f>IF(SUM($Q$325:$Q$328) = 0, "-", SUM($Q$325:$Q$328))</f>
        <v>100</v>
      </c>
      <c r="R329" s="22">
        <f>IF(SUM($R$325:$R$328) = 0, "-", SUM($R$325:$R$328))</f>
        <v>99.999999999999986</v>
      </c>
      <c r="S329" s="22">
        <f>IF(SUM($S$325:$S$328) = 0, "-", SUM($S$325:$S$328))</f>
        <v>100</v>
      </c>
      <c r="T329" s="9"/>
      <c r="U329" s="9"/>
      <c r="V329" s="9"/>
      <c r="W329" s="9"/>
      <c r="X329" s="9"/>
      <c r="Y329" s="9"/>
      <c r="Z329" s="9"/>
      <c r="AA329" s="9"/>
    </row>
    <row r="331" spans="1:27" ht="12" customHeight="1" x14ac:dyDescent="0.55000000000000004">
      <c r="A331" s="32" t="s">
        <v>132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</row>
    <row r="332" spans="1:27" ht="12" customHeight="1" x14ac:dyDescent="0.55000000000000004">
      <c r="B332" s="2"/>
      <c r="C332" s="3"/>
      <c r="D332" s="30" t="s">
        <v>1</v>
      </c>
      <c r="E332" s="33"/>
      <c r="F332" s="33"/>
      <c r="G332" s="33"/>
      <c r="H332" s="33"/>
      <c r="I332" s="33"/>
      <c r="J332" s="33"/>
      <c r="K332" s="31"/>
      <c r="L332" s="30" t="s">
        <v>2</v>
      </c>
      <c r="M332" s="33"/>
      <c r="N332" s="33"/>
      <c r="O332" s="33"/>
      <c r="P332" s="33"/>
      <c r="Q332" s="33"/>
      <c r="R332" s="33"/>
      <c r="S332" s="31"/>
    </row>
    <row r="333" spans="1:27" ht="90" customHeight="1" x14ac:dyDescent="0.55000000000000004">
      <c r="B333" s="4"/>
      <c r="D333" s="25" t="s">
        <v>181</v>
      </c>
      <c r="E333" s="25" t="s">
        <v>184</v>
      </c>
      <c r="F333" s="25" t="s">
        <v>185</v>
      </c>
      <c r="G333" s="25" t="s">
        <v>186</v>
      </c>
      <c r="H333" s="25" t="s">
        <v>187</v>
      </c>
      <c r="I333" s="25" t="s">
        <v>188</v>
      </c>
      <c r="J333" s="25" t="s">
        <v>189</v>
      </c>
      <c r="K333" s="25" t="s">
        <v>182</v>
      </c>
      <c r="L333" s="25" t="s">
        <v>181</v>
      </c>
      <c r="M333" s="25" t="s">
        <v>184</v>
      </c>
      <c r="N333" s="25" t="s">
        <v>185</v>
      </c>
      <c r="O333" s="25" t="s">
        <v>186</v>
      </c>
      <c r="P333" s="25" t="s">
        <v>187</v>
      </c>
      <c r="Q333" s="25" t="s">
        <v>188</v>
      </c>
      <c r="R333" s="25" t="s">
        <v>189</v>
      </c>
      <c r="S333" s="25" t="s">
        <v>182</v>
      </c>
    </row>
    <row r="334" spans="1:27" ht="12" customHeight="1" x14ac:dyDescent="0.55000000000000004">
      <c r="B334" s="4"/>
      <c r="D334" s="5"/>
      <c r="E334" s="5"/>
      <c r="F334" s="5"/>
      <c r="G334" s="5"/>
      <c r="H334" s="5"/>
      <c r="I334" s="5"/>
      <c r="J334" s="5"/>
      <c r="K334" s="5"/>
      <c r="L334" s="5">
        <v>1599</v>
      </c>
      <c r="M334" s="5">
        <v>636</v>
      </c>
      <c r="N334" s="5">
        <v>227</v>
      </c>
      <c r="O334" s="5">
        <v>140</v>
      </c>
      <c r="P334" s="5">
        <v>252</v>
      </c>
      <c r="Q334" s="5">
        <v>218</v>
      </c>
      <c r="R334" s="5">
        <v>125</v>
      </c>
      <c r="S334" s="5">
        <v>1</v>
      </c>
    </row>
    <row r="335" spans="1:27" ht="12" customHeight="1" x14ac:dyDescent="0.55000000000000004">
      <c r="B335" s="6" t="s">
        <v>125</v>
      </c>
      <c r="C335" s="3"/>
      <c r="D335" s="7">
        <v>228</v>
      </c>
      <c r="E335" s="7">
        <v>82</v>
      </c>
      <c r="F335" s="7">
        <v>36</v>
      </c>
      <c r="G335" s="7">
        <v>21</v>
      </c>
      <c r="H335" s="7">
        <v>45</v>
      </c>
      <c r="I335" s="7">
        <v>30</v>
      </c>
      <c r="J335" s="7">
        <v>14</v>
      </c>
      <c r="K335" s="7">
        <v>0</v>
      </c>
      <c r="L335" s="8">
        <f>IFERROR(100*$D335/$L$334, "-")</f>
        <v>14.25891181988743</v>
      </c>
      <c r="M335" s="8">
        <f>IFERROR(100*$E335/$M$334, "-")</f>
        <v>12.89308176100629</v>
      </c>
      <c r="N335" s="8">
        <f>IFERROR(100*$F335/$N$334, "-")</f>
        <v>15.859030837004406</v>
      </c>
      <c r="O335" s="8">
        <f>IFERROR(100*$G335/$O$334, "-")</f>
        <v>15</v>
      </c>
      <c r="P335" s="8">
        <f>IFERROR(100*$H335/$P$334, "-")</f>
        <v>17.857142857142858</v>
      </c>
      <c r="Q335" s="8">
        <f>IFERROR(100*$I335/$Q$334, "-")</f>
        <v>13.761467889908257</v>
      </c>
      <c r="R335" s="8">
        <f>IFERROR(100*$J335/$R$334, "-")</f>
        <v>11.2</v>
      </c>
      <c r="S335" s="8">
        <f>IFERROR(100*$K335/$S$334, "-")</f>
        <v>0</v>
      </c>
      <c r="T335" s="9"/>
      <c r="U335" s="9"/>
      <c r="V335" s="9"/>
      <c r="W335" s="9"/>
      <c r="X335" s="9"/>
      <c r="Y335" s="9"/>
      <c r="Z335" s="9"/>
      <c r="AA335" s="9"/>
    </row>
    <row r="336" spans="1:27" ht="12" customHeight="1" x14ac:dyDescent="0.55000000000000004">
      <c r="B336" s="10" t="s">
        <v>126</v>
      </c>
      <c r="C336" s="11"/>
      <c r="D336" s="12">
        <v>930</v>
      </c>
      <c r="E336" s="12">
        <v>354</v>
      </c>
      <c r="F336" s="12">
        <v>117</v>
      </c>
      <c r="G336" s="12">
        <v>84</v>
      </c>
      <c r="H336" s="12">
        <v>167</v>
      </c>
      <c r="I336" s="12">
        <v>127</v>
      </c>
      <c r="J336" s="12">
        <v>80</v>
      </c>
      <c r="K336" s="12">
        <v>1</v>
      </c>
      <c r="L336" s="13">
        <f t="shared" ref="L336:L338" si="208">IFERROR(100*$D336/$L$334, "-")</f>
        <v>58.161350844277671</v>
      </c>
      <c r="M336" s="13">
        <f t="shared" ref="M336:M338" si="209">IFERROR(100*$E336/$M$334, "-")</f>
        <v>55.660377358490564</v>
      </c>
      <c r="N336" s="13">
        <f t="shared" ref="N336:N338" si="210">IFERROR(100*$F336/$N$334, "-")</f>
        <v>51.541850220264315</v>
      </c>
      <c r="O336" s="13">
        <f t="shared" ref="O336:O338" si="211">IFERROR(100*$G336/$O$334, "-")</f>
        <v>60</v>
      </c>
      <c r="P336" s="13">
        <f t="shared" ref="P336:P338" si="212">IFERROR(100*$H336/$P$334, "-")</f>
        <v>66.269841269841265</v>
      </c>
      <c r="Q336" s="13">
        <f t="shared" ref="Q336:Q338" si="213">IFERROR(100*$I336/$Q$334, "-")</f>
        <v>58.256880733944953</v>
      </c>
      <c r="R336" s="13">
        <f t="shared" ref="R336:R338" si="214">IFERROR(100*$J336/$R$334, "-")</f>
        <v>64</v>
      </c>
      <c r="S336" s="13">
        <f t="shared" ref="S336:S338" si="215">IFERROR(100*$K336/$S$334, "-")</f>
        <v>100</v>
      </c>
      <c r="T336" s="9"/>
      <c r="U336" s="9"/>
      <c r="V336" s="9"/>
      <c r="W336" s="9"/>
      <c r="X336" s="9"/>
      <c r="Y336" s="9"/>
      <c r="Z336" s="9"/>
      <c r="AA336" s="9"/>
    </row>
    <row r="337" spans="1:27" ht="12" customHeight="1" x14ac:dyDescent="0.55000000000000004">
      <c r="B337" s="14" t="s">
        <v>127</v>
      </c>
      <c r="D337" s="15">
        <v>434</v>
      </c>
      <c r="E337" s="15">
        <v>197</v>
      </c>
      <c r="F337" s="15">
        <v>74</v>
      </c>
      <c r="G337" s="15">
        <v>35</v>
      </c>
      <c r="H337" s="15">
        <v>39</v>
      </c>
      <c r="I337" s="15">
        <v>60</v>
      </c>
      <c r="J337" s="15">
        <v>29</v>
      </c>
      <c r="K337" s="15">
        <v>0</v>
      </c>
      <c r="L337" s="16">
        <f t="shared" si="208"/>
        <v>27.141963727329582</v>
      </c>
      <c r="M337" s="16">
        <f t="shared" si="209"/>
        <v>30.974842767295598</v>
      </c>
      <c r="N337" s="16">
        <f t="shared" si="210"/>
        <v>32.59911894273128</v>
      </c>
      <c r="O337" s="16">
        <f t="shared" si="211"/>
        <v>25</v>
      </c>
      <c r="P337" s="16">
        <f t="shared" si="212"/>
        <v>15.476190476190476</v>
      </c>
      <c r="Q337" s="16">
        <f t="shared" si="213"/>
        <v>27.522935779816514</v>
      </c>
      <c r="R337" s="16">
        <f t="shared" si="214"/>
        <v>23.2</v>
      </c>
      <c r="S337" s="16">
        <f t="shared" si="215"/>
        <v>0</v>
      </c>
      <c r="T337" s="9"/>
      <c r="U337" s="9"/>
      <c r="V337" s="9"/>
      <c r="W337" s="9"/>
      <c r="X337" s="9"/>
      <c r="Y337" s="9"/>
      <c r="Z337" s="9"/>
      <c r="AA337" s="9"/>
    </row>
    <row r="338" spans="1:27" ht="12" customHeight="1" x14ac:dyDescent="0.55000000000000004">
      <c r="B338" s="17" t="s">
        <v>182</v>
      </c>
      <c r="C338" s="18"/>
      <c r="D338" s="19">
        <v>7</v>
      </c>
      <c r="E338" s="19">
        <v>3</v>
      </c>
      <c r="F338" s="19">
        <v>0</v>
      </c>
      <c r="G338" s="19">
        <v>0</v>
      </c>
      <c r="H338" s="19">
        <v>1</v>
      </c>
      <c r="I338" s="19">
        <v>1</v>
      </c>
      <c r="J338" s="19">
        <v>2</v>
      </c>
      <c r="K338" s="19">
        <v>0</v>
      </c>
      <c r="L338" s="20">
        <f t="shared" si="208"/>
        <v>0.43777360850531583</v>
      </c>
      <c r="M338" s="20">
        <f t="shared" si="209"/>
        <v>0.47169811320754718</v>
      </c>
      <c r="N338" s="20">
        <f t="shared" si="210"/>
        <v>0</v>
      </c>
      <c r="O338" s="20">
        <f t="shared" si="211"/>
        <v>0</v>
      </c>
      <c r="P338" s="20">
        <f t="shared" si="212"/>
        <v>0.3968253968253968</v>
      </c>
      <c r="Q338" s="20">
        <f t="shared" si="213"/>
        <v>0.45871559633027525</v>
      </c>
      <c r="R338" s="20">
        <f t="shared" si="214"/>
        <v>1.6</v>
      </c>
      <c r="S338" s="20">
        <f t="shared" si="215"/>
        <v>0</v>
      </c>
      <c r="T338" s="9"/>
      <c r="U338" s="9"/>
      <c r="V338" s="9"/>
      <c r="W338" s="9"/>
      <c r="X338" s="9"/>
      <c r="Y338" s="9"/>
      <c r="Z338" s="9"/>
      <c r="AA338" s="9"/>
    </row>
    <row r="339" spans="1:27" ht="12" customHeight="1" x14ac:dyDescent="0.55000000000000004">
      <c r="B339" s="30" t="s">
        <v>7</v>
      </c>
      <c r="C339" s="31"/>
      <c r="D339" s="21">
        <v>1599</v>
      </c>
      <c r="E339" s="21">
        <v>636</v>
      </c>
      <c r="F339" s="21">
        <v>227</v>
      </c>
      <c r="G339" s="21">
        <v>140</v>
      </c>
      <c r="H339" s="21">
        <v>252</v>
      </c>
      <c r="I339" s="21">
        <v>218</v>
      </c>
      <c r="J339" s="21">
        <v>125</v>
      </c>
      <c r="K339" s="21">
        <v>1</v>
      </c>
      <c r="L339" s="22">
        <f>IF(SUM($L$335:$L$338) = 0, "-", SUM($L$335:$L$338))</f>
        <v>100</v>
      </c>
      <c r="M339" s="22">
        <f>IF(SUM($M$335:$M$338) = 0, "-", SUM($M$335:$M$338))</f>
        <v>100</v>
      </c>
      <c r="N339" s="22">
        <f>IF(SUM($N$335:$N$338) = 0, "-", SUM($N$335:$N$338))</f>
        <v>100</v>
      </c>
      <c r="O339" s="22">
        <f>IF(SUM($O$335:$O$338) = 0, "-", SUM($O$335:$O$338))</f>
        <v>100</v>
      </c>
      <c r="P339" s="22">
        <f>IF(SUM($P$335:$P$338) = 0, "-", SUM($P$335:$P$338))</f>
        <v>100</v>
      </c>
      <c r="Q339" s="22">
        <f>IF(SUM($Q$335:$Q$338) = 0, "-", SUM($Q$335:$Q$338))</f>
        <v>100</v>
      </c>
      <c r="R339" s="22">
        <f>IF(SUM($R$335:$R$338) = 0, "-", SUM($R$335:$R$338))</f>
        <v>100</v>
      </c>
      <c r="S339" s="22">
        <f>IF(SUM($S$335:$S$338) = 0, "-", SUM($S$335:$S$338))</f>
        <v>100</v>
      </c>
      <c r="T339" s="9"/>
      <c r="U339" s="9"/>
      <c r="V339" s="9"/>
      <c r="W339" s="9"/>
      <c r="X339" s="9"/>
      <c r="Y339" s="9"/>
      <c r="Z339" s="9"/>
      <c r="AA339" s="9"/>
    </row>
    <row r="341" spans="1:27" ht="12" customHeight="1" x14ac:dyDescent="0.55000000000000004">
      <c r="A341" s="32" t="s">
        <v>228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</row>
    <row r="342" spans="1:27" ht="12" customHeight="1" x14ac:dyDescent="0.55000000000000004">
      <c r="B342" s="2"/>
      <c r="C342" s="3"/>
      <c r="D342" s="30" t="s">
        <v>1</v>
      </c>
      <c r="E342" s="33"/>
      <c r="F342" s="33"/>
      <c r="G342" s="33"/>
      <c r="H342" s="33"/>
      <c r="I342" s="33"/>
      <c r="J342" s="33"/>
      <c r="K342" s="31"/>
      <c r="L342" s="30" t="s">
        <v>2</v>
      </c>
      <c r="M342" s="33"/>
      <c r="N342" s="33"/>
      <c r="O342" s="33"/>
      <c r="P342" s="33"/>
      <c r="Q342" s="33"/>
      <c r="R342" s="33"/>
      <c r="S342" s="31"/>
    </row>
    <row r="343" spans="1:27" ht="90" customHeight="1" x14ac:dyDescent="0.55000000000000004">
      <c r="B343" s="4"/>
      <c r="D343" s="25" t="s">
        <v>181</v>
      </c>
      <c r="E343" s="25" t="s">
        <v>184</v>
      </c>
      <c r="F343" s="25" t="s">
        <v>185</v>
      </c>
      <c r="G343" s="25" t="s">
        <v>186</v>
      </c>
      <c r="H343" s="25" t="s">
        <v>187</v>
      </c>
      <c r="I343" s="25" t="s">
        <v>188</v>
      </c>
      <c r="J343" s="25" t="s">
        <v>189</v>
      </c>
      <c r="K343" s="25" t="s">
        <v>182</v>
      </c>
      <c r="L343" s="25" t="s">
        <v>181</v>
      </c>
      <c r="M343" s="25" t="s">
        <v>184</v>
      </c>
      <c r="N343" s="25" t="s">
        <v>185</v>
      </c>
      <c r="O343" s="25" t="s">
        <v>186</v>
      </c>
      <c r="P343" s="25" t="s">
        <v>187</v>
      </c>
      <c r="Q343" s="25" t="s">
        <v>188</v>
      </c>
      <c r="R343" s="25" t="s">
        <v>189</v>
      </c>
      <c r="S343" s="25" t="s">
        <v>182</v>
      </c>
    </row>
    <row r="344" spans="1:27" ht="12" customHeight="1" x14ac:dyDescent="0.55000000000000004">
      <c r="B344" s="4"/>
      <c r="D344" s="5"/>
      <c r="E344" s="5"/>
      <c r="F344" s="5"/>
      <c r="G344" s="5"/>
      <c r="H344" s="5"/>
      <c r="I344" s="5"/>
      <c r="J344" s="5"/>
      <c r="K344" s="5"/>
      <c r="L344" s="5">
        <v>1599</v>
      </c>
      <c r="M344" s="5">
        <v>636</v>
      </c>
      <c r="N344" s="5">
        <v>227</v>
      </c>
      <c r="O344" s="5">
        <v>140</v>
      </c>
      <c r="P344" s="5">
        <v>252</v>
      </c>
      <c r="Q344" s="5">
        <v>218</v>
      </c>
      <c r="R344" s="5">
        <v>125</v>
      </c>
      <c r="S344" s="5">
        <v>1</v>
      </c>
    </row>
    <row r="345" spans="1:27" ht="12" customHeight="1" x14ac:dyDescent="0.55000000000000004">
      <c r="B345" s="6" t="s">
        <v>125</v>
      </c>
      <c r="C345" s="3"/>
      <c r="D345" s="7">
        <v>76</v>
      </c>
      <c r="E345" s="7">
        <v>19</v>
      </c>
      <c r="F345" s="7">
        <v>14</v>
      </c>
      <c r="G345" s="7">
        <v>7</v>
      </c>
      <c r="H345" s="7">
        <v>16</v>
      </c>
      <c r="I345" s="7">
        <v>13</v>
      </c>
      <c r="J345" s="7">
        <v>7</v>
      </c>
      <c r="K345" s="7">
        <v>0</v>
      </c>
      <c r="L345" s="8">
        <f>IFERROR(100*$D345/$L$344, "-")</f>
        <v>4.7529706066291428</v>
      </c>
      <c r="M345" s="8">
        <f>IFERROR(100*$E345/$M$344, "-")</f>
        <v>2.9874213836477987</v>
      </c>
      <c r="N345" s="8">
        <f>IFERROR(100*$F345/$N$344, "-")</f>
        <v>6.1674008810572687</v>
      </c>
      <c r="O345" s="8">
        <f>IFERROR(100*$G345/$O$344, "-")</f>
        <v>5</v>
      </c>
      <c r="P345" s="8">
        <f>IFERROR(100*$H345/$P$344, "-")</f>
        <v>6.3492063492063489</v>
      </c>
      <c r="Q345" s="8">
        <f>IFERROR(100*$I345/$Q$344, "-")</f>
        <v>5.9633027522935782</v>
      </c>
      <c r="R345" s="8">
        <f>IFERROR(100*$J345/$R$344, "-")</f>
        <v>5.6</v>
      </c>
      <c r="S345" s="8">
        <f>IFERROR(100*$K345/$S$344, "-")</f>
        <v>0</v>
      </c>
      <c r="T345" s="9"/>
      <c r="U345" s="9"/>
      <c r="V345" s="9"/>
      <c r="W345" s="9"/>
      <c r="X345" s="9"/>
      <c r="Y345" s="9"/>
      <c r="Z345" s="9"/>
      <c r="AA345" s="9"/>
    </row>
    <row r="346" spans="1:27" ht="12" customHeight="1" x14ac:dyDescent="0.55000000000000004">
      <c r="B346" s="10" t="s">
        <v>126</v>
      </c>
      <c r="C346" s="11"/>
      <c r="D346" s="12">
        <v>173</v>
      </c>
      <c r="E346" s="12">
        <v>80</v>
      </c>
      <c r="F346" s="12">
        <v>14</v>
      </c>
      <c r="G346" s="12">
        <v>11</v>
      </c>
      <c r="H346" s="12">
        <v>26</v>
      </c>
      <c r="I346" s="12">
        <v>30</v>
      </c>
      <c r="J346" s="12">
        <v>12</v>
      </c>
      <c r="K346" s="12">
        <v>0</v>
      </c>
      <c r="L346" s="13">
        <f t="shared" ref="L346:L348" si="216">IFERROR(100*$D346/$L$344, "-")</f>
        <v>10.819262038774234</v>
      </c>
      <c r="M346" s="13">
        <f t="shared" ref="M346:M348" si="217">IFERROR(100*$E346/$M$344, "-")</f>
        <v>12.578616352201259</v>
      </c>
      <c r="N346" s="13">
        <f t="shared" ref="N346:N348" si="218">IFERROR(100*$F346/$N$344, "-")</f>
        <v>6.1674008810572687</v>
      </c>
      <c r="O346" s="13">
        <f t="shared" ref="O346:O348" si="219">IFERROR(100*$G346/$O$344, "-")</f>
        <v>7.8571428571428568</v>
      </c>
      <c r="P346" s="13">
        <f t="shared" ref="P346:P348" si="220">IFERROR(100*$H346/$P$344, "-")</f>
        <v>10.317460317460318</v>
      </c>
      <c r="Q346" s="13">
        <f t="shared" ref="Q346:Q348" si="221">IFERROR(100*$I346/$Q$344, "-")</f>
        <v>13.761467889908257</v>
      </c>
      <c r="R346" s="13">
        <f t="shared" ref="R346:R348" si="222">IFERROR(100*$J346/$R$344, "-")</f>
        <v>9.6</v>
      </c>
      <c r="S346" s="13">
        <f t="shared" ref="S346:S348" si="223">IFERROR(100*$K346/$S$344, "-")</f>
        <v>0</v>
      </c>
      <c r="T346" s="9"/>
      <c r="U346" s="9"/>
      <c r="V346" s="9"/>
      <c r="W346" s="9"/>
      <c r="X346" s="9"/>
      <c r="Y346" s="9"/>
      <c r="Z346" s="9"/>
      <c r="AA346" s="9"/>
    </row>
    <row r="347" spans="1:27" ht="12" customHeight="1" x14ac:dyDescent="0.55000000000000004">
      <c r="B347" s="14" t="s">
        <v>127</v>
      </c>
      <c r="D347" s="15">
        <v>1341</v>
      </c>
      <c r="E347" s="15">
        <v>533</v>
      </c>
      <c r="F347" s="15">
        <v>199</v>
      </c>
      <c r="G347" s="15">
        <v>122</v>
      </c>
      <c r="H347" s="15">
        <v>208</v>
      </c>
      <c r="I347" s="15">
        <v>174</v>
      </c>
      <c r="J347" s="15">
        <v>104</v>
      </c>
      <c r="K347" s="15">
        <v>1</v>
      </c>
      <c r="L347" s="16">
        <f t="shared" si="216"/>
        <v>83.864915572232647</v>
      </c>
      <c r="M347" s="16">
        <f t="shared" si="217"/>
        <v>83.80503144654088</v>
      </c>
      <c r="N347" s="16">
        <f t="shared" si="218"/>
        <v>87.665198237885463</v>
      </c>
      <c r="O347" s="16">
        <f t="shared" si="219"/>
        <v>87.142857142857139</v>
      </c>
      <c r="P347" s="16">
        <f t="shared" si="220"/>
        <v>82.539682539682545</v>
      </c>
      <c r="Q347" s="16">
        <f t="shared" si="221"/>
        <v>79.816513761467888</v>
      </c>
      <c r="R347" s="16">
        <f t="shared" si="222"/>
        <v>83.2</v>
      </c>
      <c r="S347" s="16">
        <f t="shared" si="223"/>
        <v>100</v>
      </c>
      <c r="T347" s="9"/>
      <c r="U347" s="9"/>
      <c r="V347" s="9"/>
      <c r="W347" s="9"/>
      <c r="X347" s="9"/>
      <c r="Y347" s="9"/>
      <c r="Z347" s="9"/>
      <c r="AA347" s="9"/>
    </row>
    <row r="348" spans="1:27" ht="12" customHeight="1" x14ac:dyDescent="0.55000000000000004">
      <c r="B348" s="17" t="s">
        <v>182</v>
      </c>
      <c r="C348" s="18"/>
      <c r="D348" s="19">
        <v>9</v>
      </c>
      <c r="E348" s="19">
        <v>4</v>
      </c>
      <c r="F348" s="19">
        <v>0</v>
      </c>
      <c r="G348" s="19">
        <v>0</v>
      </c>
      <c r="H348" s="19">
        <v>2</v>
      </c>
      <c r="I348" s="19">
        <v>1</v>
      </c>
      <c r="J348" s="19">
        <v>2</v>
      </c>
      <c r="K348" s="19">
        <v>0</v>
      </c>
      <c r="L348" s="20">
        <f t="shared" si="216"/>
        <v>0.56285178236397748</v>
      </c>
      <c r="M348" s="20">
        <f t="shared" si="217"/>
        <v>0.62893081761006286</v>
      </c>
      <c r="N348" s="20">
        <f t="shared" si="218"/>
        <v>0</v>
      </c>
      <c r="O348" s="20">
        <f t="shared" si="219"/>
        <v>0</v>
      </c>
      <c r="P348" s="20">
        <f t="shared" si="220"/>
        <v>0.79365079365079361</v>
      </c>
      <c r="Q348" s="20">
        <f t="shared" si="221"/>
        <v>0.45871559633027525</v>
      </c>
      <c r="R348" s="20">
        <f t="shared" si="222"/>
        <v>1.6</v>
      </c>
      <c r="S348" s="20">
        <f t="shared" si="223"/>
        <v>0</v>
      </c>
      <c r="T348" s="9"/>
      <c r="U348" s="9"/>
      <c r="V348" s="9"/>
      <c r="W348" s="9"/>
      <c r="X348" s="9"/>
      <c r="Y348" s="9"/>
      <c r="Z348" s="9"/>
      <c r="AA348" s="9"/>
    </row>
    <row r="349" spans="1:27" ht="12" customHeight="1" x14ac:dyDescent="0.55000000000000004">
      <c r="B349" s="30" t="s">
        <v>7</v>
      </c>
      <c r="C349" s="31"/>
      <c r="D349" s="21">
        <v>1599</v>
      </c>
      <c r="E349" s="21">
        <v>636</v>
      </c>
      <c r="F349" s="21">
        <v>227</v>
      </c>
      <c r="G349" s="21">
        <v>140</v>
      </c>
      <c r="H349" s="21">
        <v>252</v>
      </c>
      <c r="I349" s="21">
        <v>218</v>
      </c>
      <c r="J349" s="21">
        <v>125</v>
      </c>
      <c r="K349" s="21">
        <v>1</v>
      </c>
      <c r="L349" s="22">
        <f>IF(SUM($L$345:$L$348) = 0, "-", SUM($L$345:$L$348))</f>
        <v>100</v>
      </c>
      <c r="M349" s="22">
        <f>IF(SUM($M$345:$M$348) = 0, "-", SUM($M$345:$M$348))</f>
        <v>100</v>
      </c>
      <c r="N349" s="22">
        <f>IF(SUM($N$345:$N$348) = 0, "-", SUM($N$345:$N$348))</f>
        <v>100</v>
      </c>
      <c r="O349" s="22">
        <f>IF(SUM($O$345:$O$348) = 0, "-", SUM($O$345:$O$348))</f>
        <v>100</v>
      </c>
      <c r="P349" s="22">
        <f>IF(SUM($P$345:$P$348) = 0, "-", SUM($P$345:$P$348))</f>
        <v>100.00000000000001</v>
      </c>
      <c r="Q349" s="22">
        <f>IF(SUM($Q$345:$Q$348) = 0, "-", SUM($Q$345:$Q$348))</f>
        <v>100</v>
      </c>
      <c r="R349" s="22">
        <f>IF(SUM($R$345:$R$348) = 0, "-", SUM($R$345:$R$348))</f>
        <v>100</v>
      </c>
      <c r="S349" s="22">
        <f>IF(SUM($S$345:$S$348) = 0, "-", SUM($S$345:$S$348))</f>
        <v>100</v>
      </c>
      <c r="T349" s="9"/>
      <c r="U349" s="9"/>
      <c r="V349" s="9"/>
      <c r="W349" s="9"/>
      <c r="X349" s="9"/>
      <c r="Y349" s="9"/>
      <c r="Z349" s="9"/>
      <c r="AA349" s="9"/>
    </row>
    <row r="351" spans="1:27" ht="12" customHeight="1" x14ac:dyDescent="0.55000000000000004">
      <c r="A351" s="32" t="s">
        <v>133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</row>
    <row r="352" spans="1:27" ht="12" customHeight="1" x14ac:dyDescent="0.55000000000000004">
      <c r="B352" s="2"/>
      <c r="C352" s="3"/>
      <c r="D352" s="30" t="s">
        <v>1</v>
      </c>
      <c r="E352" s="33"/>
      <c r="F352" s="33"/>
      <c r="G352" s="33"/>
      <c r="H352" s="33"/>
      <c r="I352" s="33"/>
      <c r="J352" s="33"/>
      <c r="K352" s="31"/>
      <c r="L352" s="30" t="s">
        <v>2</v>
      </c>
      <c r="M352" s="33"/>
      <c r="N352" s="33"/>
      <c r="O352" s="33"/>
      <c r="P352" s="33"/>
      <c r="Q352" s="33"/>
      <c r="R352" s="33"/>
      <c r="S352" s="31"/>
    </row>
    <row r="353" spans="1:27" ht="90" customHeight="1" x14ac:dyDescent="0.55000000000000004">
      <c r="B353" s="4"/>
      <c r="D353" s="25" t="s">
        <v>181</v>
      </c>
      <c r="E353" s="25" t="s">
        <v>184</v>
      </c>
      <c r="F353" s="25" t="s">
        <v>185</v>
      </c>
      <c r="G353" s="25" t="s">
        <v>186</v>
      </c>
      <c r="H353" s="25" t="s">
        <v>187</v>
      </c>
      <c r="I353" s="25" t="s">
        <v>188</v>
      </c>
      <c r="J353" s="25" t="s">
        <v>189</v>
      </c>
      <c r="K353" s="25" t="s">
        <v>182</v>
      </c>
      <c r="L353" s="25" t="s">
        <v>181</v>
      </c>
      <c r="M353" s="25" t="s">
        <v>184</v>
      </c>
      <c r="N353" s="25" t="s">
        <v>185</v>
      </c>
      <c r="O353" s="25" t="s">
        <v>186</v>
      </c>
      <c r="P353" s="25" t="s">
        <v>187</v>
      </c>
      <c r="Q353" s="25" t="s">
        <v>188</v>
      </c>
      <c r="R353" s="25" t="s">
        <v>189</v>
      </c>
      <c r="S353" s="25" t="s">
        <v>182</v>
      </c>
    </row>
    <row r="354" spans="1:27" ht="12" customHeight="1" x14ac:dyDescent="0.55000000000000004">
      <c r="B354" s="4"/>
      <c r="D354" s="5"/>
      <c r="E354" s="5"/>
      <c r="F354" s="5"/>
      <c r="G354" s="5"/>
      <c r="H354" s="5"/>
      <c r="I354" s="5"/>
      <c r="J354" s="5"/>
      <c r="K354" s="5"/>
      <c r="L354" s="5">
        <v>1599</v>
      </c>
      <c r="M354" s="5">
        <v>636</v>
      </c>
      <c r="N354" s="5">
        <v>227</v>
      </c>
      <c r="O354" s="5">
        <v>140</v>
      </c>
      <c r="P354" s="5">
        <v>252</v>
      </c>
      <c r="Q354" s="5">
        <v>218</v>
      </c>
      <c r="R354" s="5">
        <v>125</v>
      </c>
      <c r="S354" s="5">
        <v>1</v>
      </c>
    </row>
    <row r="355" spans="1:27" ht="12" customHeight="1" x14ac:dyDescent="0.55000000000000004">
      <c r="B355" s="6" t="s">
        <v>125</v>
      </c>
      <c r="C355" s="3"/>
      <c r="D355" s="7">
        <v>830</v>
      </c>
      <c r="E355" s="7">
        <v>329</v>
      </c>
      <c r="F355" s="7">
        <v>117</v>
      </c>
      <c r="G355" s="7">
        <v>72</v>
      </c>
      <c r="H355" s="7">
        <v>134</v>
      </c>
      <c r="I355" s="7">
        <v>113</v>
      </c>
      <c r="J355" s="7">
        <v>64</v>
      </c>
      <c r="K355" s="7">
        <v>1</v>
      </c>
      <c r="L355" s="8">
        <f>IFERROR(100*$D355/$L$354, "-")</f>
        <v>51.90744215134459</v>
      </c>
      <c r="M355" s="8">
        <f>IFERROR(100*$E355/$M$354, "-")</f>
        <v>51.729559748427675</v>
      </c>
      <c r="N355" s="8">
        <f>IFERROR(100*$F355/$N$354, "-")</f>
        <v>51.541850220264315</v>
      </c>
      <c r="O355" s="8">
        <f>IFERROR(100*$G355/$O$354, "-")</f>
        <v>51.428571428571431</v>
      </c>
      <c r="P355" s="8">
        <f>IFERROR(100*$H355/$P$354, "-")</f>
        <v>53.174603174603178</v>
      </c>
      <c r="Q355" s="8">
        <f>IFERROR(100*$I355/$Q$354, "-")</f>
        <v>51.834862385321102</v>
      </c>
      <c r="R355" s="8">
        <f>IFERROR(100*$J355/$R$354, "-")</f>
        <v>51.2</v>
      </c>
      <c r="S355" s="8">
        <f>IFERROR(100*$K355/$S$354, "-")</f>
        <v>100</v>
      </c>
      <c r="T355" s="9"/>
      <c r="U355" s="9"/>
      <c r="V355" s="9"/>
      <c r="W355" s="9"/>
      <c r="X355" s="9"/>
      <c r="Y355" s="9"/>
      <c r="Z355" s="9"/>
      <c r="AA355" s="9"/>
    </row>
    <row r="356" spans="1:27" ht="12" customHeight="1" x14ac:dyDescent="0.55000000000000004">
      <c r="B356" s="10" t="s">
        <v>126</v>
      </c>
      <c r="C356" s="11"/>
      <c r="D356" s="12">
        <v>476</v>
      </c>
      <c r="E356" s="12">
        <v>188</v>
      </c>
      <c r="F356" s="12">
        <v>73</v>
      </c>
      <c r="G356" s="12">
        <v>39</v>
      </c>
      <c r="H356" s="12">
        <v>78</v>
      </c>
      <c r="I356" s="12">
        <v>65</v>
      </c>
      <c r="J356" s="12">
        <v>33</v>
      </c>
      <c r="K356" s="12">
        <v>0</v>
      </c>
      <c r="L356" s="13">
        <f t="shared" ref="L356:L358" si="224">IFERROR(100*$D356/$L$354, "-")</f>
        <v>29.768605378361475</v>
      </c>
      <c r="M356" s="13">
        <f t="shared" ref="M356:M358" si="225">IFERROR(100*$E356/$M$354, "-")</f>
        <v>29.559748427672957</v>
      </c>
      <c r="N356" s="13">
        <f t="shared" ref="N356:N358" si="226">IFERROR(100*$F356/$N$354, "-")</f>
        <v>32.158590308370044</v>
      </c>
      <c r="O356" s="13">
        <f t="shared" ref="O356:O358" si="227">IFERROR(100*$G356/$O$354, "-")</f>
        <v>27.857142857142858</v>
      </c>
      <c r="P356" s="13">
        <f t="shared" ref="P356:P358" si="228">IFERROR(100*$H356/$P$354, "-")</f>
        <v>30.952380952380953</v>
      </c>
      <c r="Q356" s="13">
        <f t="shared" ref="Q356:Q358" si="229">IFERROR(100*$I356/$Q$354, "-")</f>
        <v>29.816513761467888</v>
      </c>
      <c r="R356" s="13">
        <f t="shared" ref="R356:R358" si="230">IFERROR(100*$J356/$R$354, "-")</f>
        <v>26.4</v>
      </c>
      <c r="S356" s="13">
        <f t="shared" ref="S356:S358" si="231">IFERROR(100*$K356/$S$354, "-")</f>
        <v>0</v>
      </c>
      <c r="T356" s="9"/>
      <c r="U356" s="9"/>
      <c r="V356" s="9"/>
      <c r="W356" s="9"/>
      <c r="X356" s="9"/>
      <c r="Y356" s="9"/>
      <c r="Z356" s="9"/>
      <c r="AA356" s="9"/>
    </row>
    <row r="357" spans="1:27" ht="12" customHeight="1" x14ac:dyDescent="0.55000000000000004">
      <c r="B357" s="14" t="s">
        <v>127</v>
      </c>
      <c r="D357" s="15">
        <v>283</v>
      </c>
      <c r="E357" s="15">
        <v>115</v>
      </c>
      <c r="F357" s="15">
        <v>36</v>
      </c>
      <c r="G357" s="15">
        <v>29</v>
      </c>
      <c r="H357" s="15">
        <v>39</v>
      </c>
      <c r="I357" s="15">
        <v>38</v>
      </c>
      <c r="J357" s="15">
        <v>26</v>
      </c>
      <c r="K357" s="15">
        <v>0</v>
      </c>
      <c r="L357" s="16">
        <f t="shared" si="224"/>
        <v>17.698561601000627</v>
      </c>
      <c r="M357" s="16">
        <f t="shared" si="225"/>
        <v>18.081761006289309</v>
      </c>
      <c r="N357" s="16">
        <f t="shared" si="226"/>
        <v>15.859030837004406</v>
      </c>
      <c r="O357" s="16">
        <f t="shared" si="227"/>
        <v>20.714285714285715</v>
      </c>
      <c r="P357" s="16">
        <f t="shared" si="228"/>
        <v>15.476190476190476</v>
      </c>
      <c r="Q357" s="16">
        <f t="shared" si="229"/>
        <v>17.431192660550458</v>
      </c>
      <c r="R357" s="16">
        <f t="shared" si="230"/>
        <v>20.8</v>
      </c>
      <c r="S357" s="16">
        <f t="shared" si="231"/>
        <v>0</v>
      </c>
      <c r="T357" s="9"/>
      <c r="U357" s="9"/>
      <c r="V357" s="9"/>
      <c r="W357" s="9"/>
      <c r="X357" s="9"/>
      <c r="Y357" s="9"/>
      <c r="Z357" s="9"/>
      <c r="AA357" s="9"/>
    </row>
    <row r="358" spans="1:27" ht="12" customHeight="1" x14ac:dyDescent="0.55000000000000004">
      <c r="B358" s="17" t="s">
        <v>182</v>
      </c>
      <c r="C358" s="18"/>
      <c r="D358" s="19">
        <v>10</v>
      </c>
      <c r="E358" s="19">
        <v>4</v>
      </c>
      <c r="F358" s="19">
        <v>1</v>
      </c>
      <c r="G358" s="19">
        <v>0</v>
      </c>
      <c r="H358" s="19">
        <v>1</v>
      </c>
      <c r="I358" s="19">
        <v>2</v>
      </c>
      <c r="J358" s="19">
        <v>2</v>
      </c>
      <c r="K358" s="19">
        <v>0</v>
      </c>
      <c r="L358" s="20">
        <f t="shared" si="224"/>
        <v>0.62539086929330834</v>
      </c>
      <c r="M358" s="20">
        <f t="shared" si="225"/>
        <v>0.62893081761006286</v>
      </c>
      <c r="N358" s="20">
        <f t="shared" si="226"/>
        <v>0.44052863436123346</v>
      </c>
      <c r="O358" s="20">
        <f t="shared" si="227"/>
        <v>0</v>
      </c>
      <c r="P358" s="20">
        <f t="shared" si="228"/>
        <v>0.3968253968253968</v>
      </c>
      <c r="Q358" s="20">
        <f t="shared" si="229"/>
        <v>0.91743119266055051</v>
      </c>
      <c r="R358" s="20">
        <f t="shared" si="230"/>
        <v>1.6</v>
      </c>
      <c r="S358" s="20">
        <f t="shared" si="231"/>
        <v>0</v>
      </c>
      <c r="T358" s="9"/>
      <c r="U358" s="9"/>
      <c r="V358" s="9"/>
      <c r="W358" s="9"/>
      <c r="X358" s="9"/>
      <c r="Y358" s="9"/>
      <c r="Z358" s="9"/>
      <c r="AA358" s="9"/>
    </row>
    <row r="359" spans="1:27" ht="12" customHeight="1" x14ac:dyDescent="0.55000000000000004">
      <c r="B359" s="30" t="s">
        <v>7</v>
      </c>
      <c r="C359" s="31"/>
      <c r="D359" s="21">
        <v>1599</v>
      </c>
      <c r="E359" s="21">
        <v>636</v>
      </c>
      <c r="F359" s="21">
        <v>227</v>
      </c>
      <c r="G359" s="21">
        <v>140</v>
      </c>
      <c r="H359" s="21">
        <v>252</v>
      </c>
      <c r="I359" s="21">
        <v>218</v>
      </c>
      <c r="J359" s="21">
        <v>125</v>
      </c>
      <c r="K359" s="21">
        <v>1</v>
      </c>
      <c r="L359" s="22">
        <f>IF(SUM($L$355:$L$358) = 0, "-", SUM($L$355:$L$358))</f>
        <v>100</v>
      </c>
      <c r="M359" s="22">
        <f>IF(SUM($M$355:$M$358) = 0, "-", SUM($M$355:$M$358))</f>
        <v>100.00000000000001</v>
      </c>
      <c r="N359" s="22">
        <f>IF(SUM($N$355:$N$358) = 0, "-", SUM($N$355:$N$358))</f>
        <v>100</v>
      </c>
      <c r="O359" s="22">
        <f>IF(SUM($O$355:$O$358) = 0, "-", SUM($O$355:$O$358))</f>
        <v>100</v>
      </c>
      <c r="P359" s="22">
        <f>IF(SUM($P$355:$P$358) = 0, "-", SUM($P$355:$P$358))</f>
        <v>100</v>
      </c>
      <c r="Q359" s="22">
        <f>IF(SUM($Q$355:$Q$358) = 0, "-", SUM($Q$355:$Q$358))</f>
        <v>99.999999999999986</v>
      </c>
      <c r="R359" s="22">
        <f>IF(SUM($R$355:$R$358) = 0, "-", SUM($R$355:$R$358))</f>
        <v>99.999999999999986</v>
      </c>
      <c r="S359" s="22">
        <f>IF(SUM($S$355:$S$358) = 0, "-", SUM($S$355:$S$358))</f>
        <v>100</v>
      </c>
      <c r="T359" s="9"/>
      <c r="U359" s="9"/>
      <c r="V359" s="9"/>
      <c r="W359" s="9"/>
      <c r="X359" s="9"/>
      <c r="Y359" s="9"/>
      <c r="Z359" s="9"/>
      <c r="AA359" s="9"/>
    </row>
    <row r="361" spans="1:27" ht="12" customHeight="1" x14ac:dyDescent="0.55000000000000004">
      <c r="A361" s="32" t="s">
        <v>134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</row>
    <row r="362" spans="1:27" ht="12" customHeight="1" x14ac:dyDescent="0.55000000000000004">
      <c r="B362" s="2"/>
      <c r="C362" s="3"/>
      <c r="D362" s="30" t="s">
        <v>1</v>
      </c>
      <c r="E362" s="33"/>
      <c r="F362" s="33"/>
      <c r="G362" s="33"/>
      <c r="H362" s="33"/>
      <c r="I362" s="33"/>
      <c r="J362" s="33"/>
      <c r="K362" s="31"/>
      <c r="L362" s="30" t="s">
        <v>2</v>
      </c>
      <c r="M362" s="33"/>
      <c r="N362" s="33"/>
      <c r="O362" s="33"/>
      <c r="P362" s="33"/>
      <c r="Q362" s="33"/>
      <c r="R362" s="33"/>
      <c r="S362" s="31"/>
    </row>
    <row r="363" spans="1:27" ht="90" customHeight="1" x14ac:dyDescent="0.55000000000000004">
      <c r="B363" s="4"/>
      <c r="D363" s="25" t="s">
        <v>181</v>
      </c>
      <c r="E363" s="25" t="s">
        <v>184</v>
      </c>
      <c r="F363" s="25" t="s">
        <v>185</v>
      </c>
      <c r="G363" s="25" t="s">
        <v>186</v>
      </c>
      <c r="H363" s="25" t="s">
        <v>187</v>
      </c>
      <c r="I363" s="25" t="s">
        <v>188</v>
      </c>
      <c r="J363" s="25" t="s">
        <v>189</v>
      </c>
      <c r="K363" s="25" t="s">
        <v>182</v>
      </c>
      <c r="L363" s="25" t="s">
        <v>181</v>
      </c>
      <c r="M363" s="25" t="s">
        <v>184</v>
      </c>
      <c r="N363" s="25" t="s">
        <v>185</v>
      </c>
      <c r="O363" s="25" t="s">
        <v>186</v>
      </c>
      <c r="P363" s="25" t="s">
        <v>187</v>
      </c>
      <c r="Q363" s="25" t="s">
        <v>188</v>
      </c>
      <c r="R363" s="25" t="s">
        <v>189</v>
      </c>
      <c r="S363" s="25" t="s">
        <v>182</v>
      </c>
    </row>
    <row r="364" spans="1:27" ht="12" customHeight="1" x14ac:dyDescent="0.55000000000000004">
      <c r="B364" s="4"/>
      <c r="D364" s="5"/>
      <c r="E364" s="5"/>
      <c r="F364" s="5"/>
      <c r="G364" s="5"/>
      <c r="H364" s="5"/>
      <c r="I364" s="5"/>
      <c r="J364" s="5"/>
      <c r="K364" s="5"/>
      <c r="L364" s="5">
        <v>1599</v>
      </c>
      <c r="M364" s="5">
        <v>636</v>
      </c>
      <c r="N364" s="5">
        <v>227</v>
      </c>
      <c r="O364" s="5">
        <v>140</v>
      </c>
      <c r="P364" s="5">
        <v>252</v>
      </c>
      <c r="Q364" s="5">
        <v>218</v>
      </c>
      <c r="R364" s="5">
        <v>125</v>
      </c>
      <c r="S364" s="5">
        <v>1</v>
      </c>
    </row>
    <row r="365" spans="1:27" ht="12" customHeight="1" x14ac:dyDescent="0.55000000000000004">
      <c r="B365" s="6" t="s">
        <v>125</v>
      </c>
      <c r="C365" s="3"/>
      <c r="D365" s="7">
        <v>216</v>
      </c>
      <c r="E365" s="7">
        <v>77</v>
      </c>
      <c r="F365" s="7">
        <v>31</v>
      </c>
      <c r="G365" s="7">
        <v>24</v>
      </c>
      <c r="H365" s="7">
        <v>39</v>
      </c>
      <c r="I365" s="7">
        <v>30</v>
      </c>
      <c r="J365" s="7">
        <v>15</v>
      </c>
      <c r="K365" s="7">
        <v>0</v>
      </c>
      <c r="L365" s="8">
        <f>IFERROR(100*$D365/$L$364, "-")</f>
        <v>13.50844277673546</v>
      </c>
      <c r="M365" s="8">
        <f>IFERROR(100*$E365/$M$364, "-")</f>
        <v>12.10691823899371</v>
      </c>
      <c r="N365" s="8">
        <f>IFERROR(100*$F365/$N$364, "-")</f>
        <v>13.656387665198238</v>
      </c>
      <c r="O365" s="8">
        <f>IFERROR(100*$G365/$O$364, "-")</f>
        <v>17.142857142857142</v>
      </c>
      <c r="P365" s="8">
        <f>IFERROR(100*$H365/$P$364, "-")</f>
        <v>15.476190476190476</v>
      </c>
      <c r="Q365" s="8">
        <f>IFERROR(100*$I365/$Q$364, "-")</f>
        <v>13.761467889908257</v>
      </c>
      <c r="R365" s="8">
        <f>IFERROR(100*$J365/$R$364, "-")</f>
        <v>12</v>
      </c>
      <c r="S365" s="8">
        <f>IFERROR(100*$K365/$S$364, "-")</f>
        <v>0</v>
      </c>
      <c r="T365" s="9"/>
      <c r="U365" s="9"/>
      <c r="V365" s="9"/>
      <c r="W365" s="9"/>
      <c r="X365" s="9"/>
      <c r="Y365" s="9"/>
      <c r="Z365" s="9"/>
      <c r="AA365" s="9"/>
    </row>
    <row r="366" spans="1:27" ht="12" customHeight="1" x14ac:dyDescent="0.55000000000000004">
      <c r="B366" s="10" t="s">
        <v>126</v>
      </c>
      <c r="C366" s="11"/>
      <c r="D366" s="12">
        <v>928</v>
      </c>
      <c r="E366" s="12">
        <v>365</v>
      </c>
      <c r="F366" s="12">
        <v>132</v>
      </c>
      <c r="G366" s="12">
        <v>70</v>
      </c>
      <c r="H366" s="12">
        <v>156</v>
      </c>
      <c r="I366" s="12">
        <v>128</v>
      </c>
      <c r="J366" s="12">
        <v>76</v>
      </c>
      <c r="K366" s="12">
        <v>1</v>
      </c>
      <c r="L366" s="13">
        <f t="shared" ref="L366:L368" si="232">IFERROR(100*$D366/$L$364, "-")</f>
        <v>58.03627267041901</v>
      </c>
      <c r="M366" s="13">
        <f t="shared" ref="M366:M368" si="233">IFERROR(100*$E366/$M$364, "-")</f>
        <v>57.389937106918239</v>
      </c>
      <c r="N366" s="13">
        <f t="shared" ref="N366:N368" si="234">IFERROR(100*$F366/$N$364, "-")</f>
        <v>58.14977973568282</v>
      </c>
      <c r="O366" s="13">
        <f t="shared" ref="O366:O368" si="235">IFERROR(100*$G366/$O$364, "-")</f>
        <v>50</v>
      </c>
      <c r="P366" s="13">
        <f t="shared" ref="P366:P368" si="236">IFERROR(100*$H366/$P$364, "-")</f>
        <v>61.904761904761905</v>
      </c>
      <c r="Q366" s="13">
        <f t="shared" ref="Q366:Q368" si="237">IFERROR(100*$I366/$Q$364, "-")</f>
        <v>58.715596330275233</v>
      </c>
      <c r="R366" s="13">
        <f t="shared" ref="R366:R368" si="238">IFERROR(100*$J366/$R$364, "-")</f>
        <v>60.8</v>
      </c>
      <c r="S366" s="13">
        <f t="shared" ref="S366:S368" si="239">IFERROR(100*$K366/$S$364, "-")</f>
        <v>100</v>
      </c>
      <c r="T366" s="9"/>
      <c r="U366" s="9"/>
      <c r="V366" s="9"/>
      <c r="W366" s="9"/>
      <c r="X366" s="9"/>
      <c r="Y366" s="9"/>
      <c r="Z366" s="9"/>
      <c r="AA366" s="9"/>
    </row>
    <row r="367" spans="1:27" ht="12" customHeight="1" x14ac:dyDescent="0.55000000000000004">
      <c r="B367" s="14" t="s">
        <v>127</v>
      </c>
      <c r="D367" s="15">
        <v>446</v>
      </c>
      <c r="E367" s="15">
        <v>191</v>
      </c>
      <c r="F367" s="15">
        <v>64</v>
      </c>
      <c r="G367" s="15">
        <v>46</v>
      </c>
      <c r="H367" s="15">
        <v>55</v>
      </c>
      <c r="I367" s="15">
        <v>58</v>
      </c>
      <c r="J367" s="15">
        <v>32</v>
      </c>
      <c r="K367" s="15">
        <v>0</v>
      </c>
      <c r="L367" s="16">
        <f t="shared" si="232"/>
        <v>27.892432770481552</v>
      </c>
      <c r="M367" s="16">
        <f t="shared" si="233"/>
        <v>30.031446540880502</v>
      </c>
      <c r="N367" s="16">
        <f t="shared" si="234"/>
        <v>28.193832599118942</v>
      </c>
      <c r="O367" s="16">
        <f t="shared" si="235"/>
        <v>32.857142857142854</v>
      </c>
      <c r="P367" s="16">
        <f t="shared" si="236"/>
        <v>21.825396825396826</v>
      </c>
      <c r="Q367" s="16">
        <f t="shared" si="237"/>
        <v>26.605504587155963</v>
      </c>
      <c r="R367" s="16">
        <f t="shared" si="238"/>
        <v>25.6</v>
      </c>
      <c r="S367" s="16">
        <f t="shared" si="239"/>
        <v>0</v>
      </c>
      <c r="T367" s="9"/>
      <c r="U367" s="9"/>
      <c r="V367" s="9"/>
      <c r="W367" s="9"/>
      <c r="X367" s="9"/>
      <c r="Y367" s="9"/>
      <c r="Z367" s="9"/>
      <c r="AA367" s="9"/>
    </row>
    <row r="368" spans="1:27" ht="12" customHeight="1" x14ac:dyDescent="0.55000000000000004">
      <c r="B368" s="17" t="s">
        <v>182</v>
      </c>
      <c r="C368" s="18"/>
      <c r="D368" s="19">
        <v>9</v>
      </c>
      <c r="E368" s="19">
        <v>3</v>
      </c>
      <c r="F368" s="19">
        <v>0</v>
      </c>
      <c r="G368" s="19">
        <v>0</v>
      </c>
      <c r="H368" s="19">
        <v>2</v>
      </c>
      <c r="I368" s="19">
        <v>2</v>
      </c>
      <c r="J368" s="19">
        <v>2</v>
      </c>
      <c r="K368" s="19">
        <v>0</v>
      </c>
      <c r="L368" s="20">
        <f t="shared" si="232"/>
        <v>0.56285178236397748</v>
      </c>
      <c r="M368" s="20">
        <f t="shared" si="233"/>
        <v>0.47169811320754718</v>
      </c>
      <c r="N368" s="20">
        <f t="shared" si="234"/>
        <v>0</v>
      </c>
      <c r="O368" s="20">
        <f t="shared" si="235"/>
        <v>0</v>
      </c>
      <c r="P368" s="20">
        <f t="shared" si="236"/>
        <v>0.79365079365079361</v>
      </c>
      <c r="Q368" s="20">
        <f t="shared" si="237"/>
        <v>0.91743119266055051</v>
      </c>
      <c r="R368" s="20">
        <f t="shared" si="238"/>
        <v>1.6</v>
      </c>
      <c r="S368" s="20">
        <f t="shared" si="239"/>
        <v>0</v>
      </c>
      <c r="T368" s="9"/>
      <c r="U368" s="9"/>
      <c r="V368" s="9"/>
      <c r="W368" s="9"/>
      <c r="X368" s="9"/>
      <c r="Y368" s="9"/>
      <c r="Z368" s="9"/>
      <c r="AA368" s="9"/>
    </row>
    <row r="369" spans="1:27" ht="12" customHeight="1" x14ac:dyDescent="0.55000000000000004">
      <c r="B369" s="30" t="s">
        <v>7</v>
      </c>
      <c r="C369" s="31"/>
      <c r="D369" s="21">
        <v>1599</v>
      </c>
      <c r="E369" s="21">
        <v>636</v>
      </c>
      <c r="F369" s="21">
        <v>227</v>
      </c>
      <c r="G369" s="21">
        <v>140</v>
      </c>
      <c r="H369" s="21">
        <v>252</v>
      </c>
      <c r="I369" s="21">
        <v>218</v>
      </c>
      <c r="J369" s="21">
        <v>125</v>
      </c>
      <c r="K369" s="21">
        <v>1</v>
      </c>
      <c r="L369" s="22">
        <f>IF(SUM($L$365:$L$368) = 0, "-", SUM($L$365:$L$368))</f>
        <v>100</v>
      </c>
      <c r="M369" s="22">
        <f>IF(SUM($M$365:$M$368) = 0, "-", SUM($M$365:$M$368))</f>
        <v>100.00000000000001</v>
      </c>
      <c r="N369" s="22">
        <f>IF(SUM($N$365:$N$368) = 0, "-", SUM($N$365:$N$368))</f>
        <v>100</v>
      </c>
      <c r="O369" s="22">
        <f>IF(SUM($O$365:$O$368) = 0, "-", SUM($O$365:$O$368))</f>
        <v>100</v>
      </c>
      <c r="P369" s="22">
        <f>IF(SUM($P$365:$P$368) = 0, "-", SUM($P$365:$P$368))</f>
        <v>100</v>
      </c>
      <c r="Q369" s="22">
        <f>IF(SUM($Q$365:$Q$368) = 0, "-", SUM($Q$365:$Q$368))</f>
        <v>100</v>
      </c>
      <c r="R369" s="22">
        <f>IF(SUM($R$365:$R$368) = 0, "-", SUM($R$365:$R$368))</f>
        <v>100</v>
      </c>
      <c r="S369" s="22">
        <f>IF(SUM($S$365:$S$368) = 0, "-", SUM($S$365:$S$368))</f>
        <v>100</v>
      </c>
      <c r="T369" s="9"/>
      <c r="U369" s="9"/>
      <c r="V369" s="9"/>
      <c r="W369" s="9"/>
      <c r="X369" s="9"/>
      <c r="Y369" s="9"/>
      <c r="Z369" s="9"/>
      <c r="AA369" s="9"/>
    </row>
    <row r="371" spans="1:27" ht="12" customHeight="1" x14ac:dyDescent="0.55000000000000004">
      <c r="A371" s="32" t="s">
        <v>135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</row>
    <row r="372" spans="1:27" ht="12" customHeight="1" x14ac:dyDescent="0.55000000000000004">
      <c r="B372" s="2"/>
      <c r="C372" s="3"/>
      <c r="D372" s="30" t="s">
        <v>1</v>
      </c>
      <c r="E372" s="33"/>
      <c r="F372" s="33"/>
      <c r="G372" s="33"/>
      <c r="H372" s="33"/>
      <c r="I372" s="33"/>
      <c r="J372" s="33"/>
      <c r="K372" s="31"/>
      <c r="L372" s="30" t="s">
        <v>2</v>
      </c>
      <c r="M372" s="33"/>
      <c r="N372" s="33"/>
      <c r="O372" s="33"/>
      <c r="P372" s="33"/>
      <c r="Q372" s="33"/>
      <c r="R372" s="33"/>
      <c r="S372" s="31"/>
    </row>
    <row r="373" spans="1:27" ht="90" customHeight="1" x14ac:dyDescent="0.55000000000000004">
      <c r="B373" s="4"/>
      <c r="D373" s="25" t="s">
        <v>181</v>
      </c>
      <c r="E373" s="25" t="s">
        <v>184</v>
      </c>
      <c r="F373" s="25" t="s">
        <v>185</v>
      </c>
      <c r="G373" s="25" t="s">
        <v>186</v>
      </c>
      <c r="H373" s="25" t="s">
        <v>187</v>
      </c>
      <c r="I373" s="25" t="s">
        <v>188</v>
      </c>
      <c r="J373" s="25" t="s">
        <v>189</v>
      </c>
      <c r="K373" s="25" t="s">
        <v>182</v>
      </c>
      <c r="L373" s="25" t="s">
        <v>181</v>
      </c>
      <c r="M373" s="25" t="s">
        <v>184</v>
      </c>
      <c r="N373" s="25" t="s">
        <v>185</v>
      </c>
      <c r="O373" s="25" t="s">
        <v>186</v>
      </c>
      <c r="P373" s="25" t="s">
        <v>187</v>
      </c>
      <c r="Q373" s="25" t="s">
        <v>188</v>
      </c>
      <c r="R373" s="25" t="s">
        <v>189</v>
      </c>
      <c r="S373" s="25" t="s">
        <v>182</v>
      </c>
    </row>
    <row r="374" spans="1:27" ht="12" customHeight="1" x14ac:dyDescent="0.55000000000000004">
      <c r="B374" s="4"/>
      <c r="D374" s="5"/>
      <c r="E374" s="5"/>
      <c r="F374" s="5"/>
      <c r="G374" s="5"/>
      <c r="H374" s="5"/>
      <c r="I374" s="5"/>
      <c r="J374" s="5"/>
      <c r="K374" s="5"/>
      <c r="L374" s="5">
        <v>1599</v>
      </c>
      <c r="M374" s="5">
        <v>636</v>
      </c>
      <c r="N374" s="5">
        <v>227</v>
      </c>
      <c r="O374" s="5">
        <v>140</v>
      </c>
      <c r="P374" s="5">
        <v>252</v>
      </c>
      <c r="Q374" s="5">
        <v>218</v>
      </c>
      <c r="R374" s="5">
        <v>125</v>
      </c>
      <c r="S374" s="5">
        <v>1</v>
      </c>
    </row>
    <row r="375" spans="1:27" ht="12" customHeight="1" x14ac:dyDescent="0.55000000000000004">
      <c r="B375" s="6" t="s">
        <v>125</v>
      </c>
      <c r="C375" s="3"/>
      <c r="D375" s="7">
        <v>406</v>
      </c>
      <c r="E375" s="7">
        <v>167</v>
      </c>
      <c r="F375" s="7">
        <v>64</v>
      </c>
      <c r="G375" s="7">
        <v>29</v>
      </c>
      <c r="H375" s="7">
        <v>55</v>
      </c>
      <c r="I375" s="7">
        <v>65</v>
      </c>
      <c r="J375" s="7">
        <v>26</v>
      </c>
      <c r="K375" s="7">
        <v>0</v>
      </c>
      <c r="L375" s="8">
        <f>IFERROR(100*$D375/$L$374, "-")</f>
        <v>25.390869293308317</v>
      </c>
      <c r="M375" s="8">
        <f>IFERROR(100*$E375/$M$374, "-")</f>
        <v>26.257861635220127</v>
      </c>
      <c r="N375" s="8">
        <f>IFERROR(100*$F375/$N$374, "-")</f>
        <v>28.193832599118942</v>
      </c>
      <c r="O375" s="8">
        <f>IFERROR(100*$G375/$O$374, "-")</f>
        <v>20.714285714285715</v>
      </c>
      <c r="P375" s="8">
        <f>IFERROR(100*$H375/$P$374, "-")</f>
        <v>21.825396825396826</v>
      </c>
      <c r="Q375" s="8">
        <f>IFERROR(100*$I375/$Q$374, "-")</f>
        <v>29.816513761467888</v>
      </c>
      <c r="R375" s="8">
        <f>IFERROR(100*$J375/$R$374, "-")</f>
        <v>20.8</v>
      </c>
      <c r="S375" s="8">
        <f>IFERROR(100*$K375/$S$374, "-")</f>
        <v>0</v>
      </c>
      <c r="T375" s="9"/>
      <c r="U375" s="9"/>
      <c r="V375" s="9"/>
      <c r="W375" s="9"/>
      <c r="X375" s="9"/>
      <c r="Y375" s="9"/>
      <c r="Z375" s="9"/>
      <c r="AA375" s="9"/>
    </row>
    <row r="376" spans="1:27" ht="12" customHeight="1" x14ac:dyDescent="0.55000000000000004">
      <c r="B376" s="10" t="s">
        <v>126</v>
      </c>
      <c r="C376" s="11"/>
      <c r="D376" s="12">
        <v>610</v>
      </c>
      <c r="E376" s="12">
        <v>246</v>
      </c>
      <c r="F376" s="12">
        <v>73</v>
      </c>
      <c r="G376" s="12">
        <v>62</v>
      </c>
      <c r="H376" s="12">
        <v>103</v>
      </c>
      <c r="I376" s="12">
        <v>74</v>
      </c>
      <c r="J376" s="12">
        <v>51</v>
      </c>
      <c r="K376" s="12">
        <v>1</v>
      </c>
      <c r="L376" s="13">
        <f t="shared" ref="L376:L378" si="240">IFERROR(100*$D376/$L$374, "-")</f>
        <v>38.148843026891811</v>
      </c>
      <c r="M376" s="13">
        <f t="shared" ref="M376:M378" si="241">IFERROR(100*$E376/$M$374, "-")</f>
        <v>38.679245283018865</v>
      </c>
      <c r="N376" s="13">
        <f t="shared" ref="N376:N378" si="242">IFERROR(100*$F376/$N$374, "-")</f>
        <v>32.158590308370044</v>
      </c>
      <c r="O376" s="13">
        <f t="shared" ref="O376:O378" si="243">IFERROR(100*$G376/$O$374, "-")</f>
        <v>44.285714285714285</v>
      </c>
      <c r="P376" s="13">
        <f t="shared" ref="P376:P378" si="244">IFERROR(100*$H376/$P$374, "-")</f>
        <v>40.873015873015873</v>
      </c>
      <c r="Q376" s="13">
        <f t="shared" ref="Q376:Q378" si="245">IFERROR(100*$I376/$Q$374, "-")</f>
        <v>33.944954128440365</v>
      </c>
      <c r="R376" s="13">
        <f t="shared" ref="R376:R378" si="246">IFERROR(100*$J376/$R$374, "-")</f>
        <v>40.799999999999997</v>
      </c>
      <c r="S376" s="13">
        <f t="shared" ref="S376:S378" si="247">IFERROR(100*$K376/$S$374, "-")</f>
        <v>100</v>
      </c>
      <c r="T376" s="9"/>
      <c r="U376" s="9"/>
      <c r="V376" s="9"/>
      <c r="W376" s="9"/>
      <c r="X376" s="9"/>
      <c r="Y376" s="9"/>
      <c r="Z376" s="9"/>
      <c r="AA376" s="9"/>
    </row>
    <row r="377" spans="1:27" ht="12" customHeight="1" x14ac:dyDescent="0.55000000000000004">
      <c r="B377" s="14" t="s">
        <v>127</v>
      </c>
      <c r="D377" s="15">
        <v>576</v>
      </c>
      <c r="E377" s="15">
        <v>221</v>
      </c>
      <c r="F377" s="15">
        <v>90</v>
      </c>
      <c r="G377" s="15">
        <v>49</v>
      </c>
      <c r="H377" s="15">
        <v>92</v>
      </c>
      <c r="I377" s="15">
        <v>78</v>
      </c>
      <c r="J377" s="15">
        <v>46</v>
      </c>
      <c r="K377" s="15">
        <v>0</v>
      </c>
      <c r="L377" s="16">
        <f t="shared" si="240"/>
        <v>36.022514071294559</v>
      </c>
      <c r="M377" s="16">
        <f t="shared" si="241"/>
        <v>34.748427672955977</v>
      </c>
      <c r="N377" s="16">
        <f t="shared" si="242"/>
        <v>39.647577092511014</v>
      </c>
      <c r="O377" s="16">
        <f t="shared" si="243"/>
        <v>35</v>
      </c>
      <c r="P377" s="16">
        <f t="shared" si="244"/>
        <v>36.507936507936506</v>
      </c>
      <c r="Q377" s="16">
        <f t="shared" si="245"/>
        <v>35.779816513761467</v>
      </c>
      <c r="R377" s="16">
        <f t="shared" si="246"/>
        <v>36.799999999999997</v>
      </c>
      <c r="S377" s="16">
        <f t="shared" si="247"/>
        <v>0</v>
      </c>
      <c r="T377" s="9"/>
      <c r="U377" s="9"/>
      <c r="V377" s="9"/>
      <c r="W377" s="9"/>
      <c r="X377" s="9"/>
      <c r="Y377" s="9"/>
      <c r="Z377" s="9"/>
      <c r="AA377" s="9"/>
    </row>
    <row r="378" spans="1:27" ht="12" customHeight="1" x14ac:dyDescent="0.55000000000000004">
      <c r="B378" s="17" t="s">
        <v>182</v>
      </c>
      <c r="C378" s="18"/>
      <c r="D378" s="19">
        <v>7</v>
      </c>
      <c r="E378" s="19">
        <v>2</v>
      </c>
      <c r="F378" s="19">
        <v>0</v>
      </c>
      <c r="G378" s="19">
        <v>0</v>
      </c>
      <c r="H378" s="19">
        <v>2</v>
      </c>
      <c r="I378" s="19">
        <v>1</v>
      </c>
      <c r="J378" s="19">
        <v>2</v>
      </c>
      <c r="K378" s="19">
        <v>0</v>
      </c>
      <c r="L378" s="20">
        <f t="shared" si="240"/>
        <v>0.43777360850531583</v>
      </c>
      <c r="M378" s="20">
        <f t="shared" si="241"/>
        <v>0.31446540880503143</v>
      </c>
      <c r="N378" s="20">
        <f t="shared" si="242"/>
        <v>0</v>
      </c>
      <c r="O378" s="20">
        <f t="shared" si="243"/>
        <v>0</v>
      </c>
      <c r="P378" s="20">
        <f t="shared" si="244"/>
        <v>0.79365079365079361</v>
      </c>
      <c r="Q378" s="20">
        <f t="shared" si="245"/>
        <v>0.45871559633027525</v>
      </c>
      <c r="R378" s="20">
        <f t="shared" si="246"/>
        <v>1.6</v>
      </c>
      <c r="S378" s="20">
        <f t="shared" si="247"/>
        <v>0</v>
      </c>
      <c r="T378" s="9"/>
      <c r="U378" s="9"/>
      <c r="V378" s="9"/>
      <c r="W378" s="9"/>
      <c r="X378" s="9"/>
      <c r="Y378" s="9"/>
      <c r="Z378" s="9"/>
      <c r="AA378" s="9"/>
    </row>
    <row r="379" spans="1:27" ht="12" customHeight="1" x14ac:dyDescent="0.55000000000000004">
      <c r="B379" s="30" t="s">
        <v>7</v>
      </c>
      <c r="C379" s="31"/>
      <c r="D379" s="21">
        <v>1599</v>
      </c>
      <c r="E379" s="21">
        <v>636</v>
      </c>
      <c r="F379" s="21">
        <v>227</v>
      </c>
      <c r="G379" s="21">
        <v>140</v>
      </c>
      <c r="H379" s="21">
        <v>252</v>
      </c>
      <c r="I379" s="21">
        <v>218</v>
      </c>
      <c r="J379" s="21">
        <v>125</v>
      </c>
      <c r="K379" s="21">
        <v>1</v>
      </c>
      <c r="L379" s="22">
        <f>IF(SUM($L$375:$L$378) = 0, "-", SUM($L$375:$L$378))</f>
        <v>99.999999999999986</v>
      </c>
      <c r="M379" s="22">
        <f>IF(SUM($M$375:$M$378) = 0, "-", SUM($M$375:$M$378))</f>
        <v>100</v>
      </c>
      <c r="N379" s="22">
        <f>IF(SUM($N$375:$N$378) = 0, "-", SUM($N$375:$N$378))</f>
        <v>100</v>
      </c>
      <c r="O379" s="22">
        <f>IF(SUM($O$375:$O$378) = 0, "-", SUM($O$375:$O$378))</f>
        <v>100</v>
      </c>
      <c r="P379" s="22">
        <f>IF(SUM($P$375:$P$378) = 0, "-", SUM($P$375:$P$378))</f>
        <v>100</v>
      </c>
      <c r="Q379" s="22">
        <f>IF(SUM($Q$375:$Q$378) = 0, "-", SUM($Q$375:$Q$378))</f>
        <v>100</v>
      </c>
      <c r="R379" s="22">
        <f>IF(SUM($R$375:$R$378) = 0, "-", SUM($R$375:$R$378))</f>
        <v>99.999999999999986</v>
      </c>
      <c r="S379" s="22">
        <f>IF(SUM($S$375:$S$378) = 0, "-", SUM($S$375:$S$378))</f>
        <v>100</v>
      </c>
      <c r="T379" s="9"/>
      <c r="U379" s="9"/>
      <c r="V379" s="9"/>
      <c r="W379" s="9"/>
      <c r="X379" s="9"/>
      <c r="Y379" s="9"/>
      <c r="Z379" s="9"/>
      <c r="AA379" s="9"/>
    </row>
    <row r="381" spans="1:27" ht="12" customHeight="1" x14ac:dyDescent="0.55000000000000004">
      <c r="A381" s="32" t="s">
        <v>136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</row>
    <row r="382" spans="1:27" ht="12" customHeight="1" x14ac:dyDescent="0.55000000000000004">
      <c r="B382" s="2"/>
      <c r="C382" s="3"/>
      <c r="D382" s="30" t="s">
        <v>1</v>
      </c>
      <c r="E382" s="33"/>
      <c r="F382" s="33"/>
      <c r="G382" s="33"/>
      <c r="H382" s="33"/>
      <c r="I382" s="33"/>
      <c r="J382" s="33"/>
      <c r="K382" s="31"/>
      <c r="L382" s="30" t="s">
        <v>2</v>
      </c>
      <c r="M382" s="33"/>
      <c r="N382" s="33"/>
      <c r="O382" s="33"/>
      <c r="P382" s="33"/>
      <c r="Q382" s="33"/>
      <c r="R382" s="33"/>
      <c r="S382" s="31"/>
    </row>
    <row r="383" spans="1:27" ht="90" customHeight="1" x14ac:dyDescent="0.55000000000000004">
      <c r="B383" s="4"/>
      <c r="D383" s="25" t="s">
        <v>181</v>
      </c>
      <c r="E383" s="25" t="s">
        <v>184</v>
      </c>
      <c r="F383" s="25" t="s">
        <v>185</v>
      </c>
      <c r="G383" s="25" t="s">
        <v>186</v>
      </c>
      <c r="H383" s="25" t="s">
        <v>187</v>
      </c>
      <c r="I383" s="25" t="s">
        <v>188</v>
      </c>
      <c r="J383" s="25" t="s">
        <v>189</v>
      </c>
      <c r="K383" s="25" t="s">
        <v>182</v>
      </c>
      <c r="L383" s="25" t="s">
        <v>181</v>
      </c>
      <c r="M383" s="25" t="s">
        <v>184</v>
      </c>
      <c r="N383" s="25" t="s">
        <v>185</v>
      </c>
      <c r="O383" s="25" t="s">
        <v>186</v>
      </c>
      <c r="P383" s="25" t="s">
        <v>187</v>
      </c>
      <c r="Q383" s="25" t="s">
        <v>188</v>
      </c>
      <c r="R383" s="25" t="s">
        <v>189</v>
      </c>
      <c r="S383" s="25" t="s">
        <v>182</v>
      </c>
    </row>
    <row r="384" spans="1:27" ht="12" customHeight="1" x14ac:dyDescent="0.55000000000000004">
      <c r="B384" s="4"/>
      <c r="D384" s="5"/>
      <c r="E384" s="5"/>
      <c r="F384" s="5"/>
      <c r="G384" s="5"/>
      <c r="H384" s="5"/>
      <c r="I384" s="5"/>
      <c r="J384" s="5"/>
      <c r="K384" s="5"/>
      <c r="L384" s="5">
        <v>1599</v>
      </c>
      <c r="M384" s="5">
        <v>636</v>
      </c>
      <c r="N384" s="5">
        <v>227</v>
      </c>
      <c r="O384" s="5">
        <v>140</v>
      </c>
      <c r="P384" s="5">
        <v>252</v>
      </c>
      <c r="Q384" s="5">
        <v>218</v>
      </c>
      <c r="R384" s="5">
        <v>125</v>
      </c>
      <c r="S384" s="5">
        <v>1</v>
      </c>
    </row>
    <row r="385" spans="1:27" ht="12" customHeight="1" x14ac:dyDescent="0.55000000000000004">
      <c r="B385" s="6" t="s">
        <v>125</v>
      </c>
      <c r="C385" s="3"/>
      <c r="D385" s="7">
        <v>107</v>
      </c>
      <c r="E385" s="7">
        <v>39</v>
      </c>
      <c r="F385" s="7">
        <v>18</v>
      </c>
      <c r="G385" s="7">
        <v>12</v>
      </c>
      <c r="H385" s="7">
        <v>17</v>
      </c>
      <c r="I385" s="7">
        <v>13</v>
      </c>
      <c r="J385" s="7">
        <v>8</v>
      </c>
      <c r="K385" s="7">
        <v>0</v>
      </c>
      <c r="L385" s="8">
        <f>IFERROR(100*$D385/$L$384, "-")</f>
        <v>6.6916823014383988</v>
      </c>
      <c r="M385" s="8">
        <f>IFERROR(100*$E385/$M$384, "-")</f>
        <v>6.132075471698113</v>
      </c>
      <c r="N385" s="8">
        <f>IFERROR(100*$F385/$N$384, "-")</f>
        <v>7.929515418502203</v>
      </c>
      <c r="O385" s="8">
        <f>IFERROR(100*$G385/$O$384, "-")</f>
        <v>8.5714285714285712</v>
      </c>
      <c r="P385" s="8">
        <f>IFERROR(100*$H385/$P$384, "-")</f>
        <v>6.746031746031746</v>
      </c>
      <c r="Q385" s="8">
        <f>IFERROR(100*$I385/$Q$384, "-")</f>
        <v>5.9633027522935782</v>
      </c>
      <c r="R385" s="8">
        <f>IFERROR(100*$J385/$R$384, "-")</f>
        <v>6.4</v>
      </c>
      <c r="S385" s="8">
        <f>IFERROR(100*$K385/$S$384, "-")</f>
        <v>0</v>
      </c>
      <c r="T385" s="9"/>
      <c r="U385" s="9"/>
      <c r="V385" s="9"/>
      <c r="W385" s="9"/>
      <c r="X385" s="9"/>
      <c r="Y385" s="9"/>
      <c r="Z385" s="9"/>
      <c r="AA385" s="9"/>
    </row>
    <row r="386" spans="1:27" ht="12" customHeight="1" x14ac:dyDescent="0.55000000000000004">
      <c r="B386" s="10" t="s">
        <v>126</v>
      </c>
      <c r="C386" s="11"/>
      <c r="D386" s="12">
        <v>643</v>
      </c>
      <c r="E386" s="12">
        <v>244</v>
      </c>
      <c r="F386" s="12">
        <v>90</v>
      </c>
      <c r="G386" s="12">
        <v>55</v>
      </c>
      <c r="H386" s="12">
        <v>111</v>
      </c>
      <c r="I386" s="12">
        <v>91</v>
      </c>
      <c r="J386" s="12">
        <v>51</v>
      </c>
      <c r="K386" s="12">
        <v>1</v>
      </c>
      <c r="L386" s="13">
        <f t="shared" ref="L386:L388" si="248">IFERROR(100*$D386/$L$384, "-")</f>
        <v>40.212632895559722</v>
      </c>
      <c r="M386" s="13">
        <f t="shared" ref="M386:M388" si="249">IFERROR(100*$E386/$M$384, "-")</f>
        <v>38.364779874213838</v>
      </c>
      <c r="N386" s="13">
        <f t="shared" ref="N386:N388" si="250">IFERROR(100*$F386/$N$384, "-")</f>
        <v>39.647577092511014</v>
      </c>
      <c r="O386" s="13">
        <f t="shared" ref="O386:O388" si="251">IFERROR(100*$G386/$O$384, "-")</f>
        <v>39.285714285714285</v>
      </c>
      <c r="P386" s="13">
        <f t="shared" ref="P386:P388" si="252">IFERROR(100*$H386/$P$384, "-")</f>
        <v>44.047619047619051</v>
      </c>
      <c r="Q386" s="13">
        <f t="shared" ref="Q386:Q388" si="253">IFERROR(100*$I386/$Q$384, "-")</f>
        <v>41.743119266055047</v>
      </c>
      <c r="R386" s="13">
        <f t="shared" ref="R386:R388" si="254">IFERROR(100*$J386/$R$384, "-")</f>
        <v>40.799999999999997</v>
      </c>
      <c r="S386" s="13">
        <f t="shared" ref="S386:S388" si="255">IFERROR(100*$K386/$S$384, "-")</f>
        <v>100</v>
      </c>
      <c r="T386" s="9"/>
      <c r="U386" s="9"/>
      <c r="V386" s="9"/>
      <c r="W386" s="9"/>
      <c r="X386" s="9"/>
      <c r="Y386" s="9"/>
      <c r="Z386" s="9"/>
      <c r="AA386" s="9"/>
    </row>
    <row r="387" spans="1:27" ht="12" customHeight="1" x14ac:dyDescent="0.55000000000000004">
      <c r="B387" s="14" t="s">
        <v>127</v>
      </c>
      <c r="D387" s="15">
        <v>840</v>
      </c>
      <c r="E387" s="15">
        <v>350</v>
      </c>
      <c r="F387" s="15">
        <v>119</v>
      </c>
      <c r="G387" s="15">
        <v>73</v>
      </c>
      <c r="H387" s="15">
        <v>123</v>
      </c>
      <c r="I387" s="15">
        <v>112</v>
      </c>
      <c r="J387" s="15">
        <v>63</v>
      </c>
      <c r="K387" s="15">
        <v>0</v>
      </c>
      <c r="L387" s="16">
        <f t="shared" si="248"/>
        <v>52.532833020637902</v>
      </c>
      <c r="M387" s="16">
        <f t="shared" si="249"/>
        <v>55.031446540880502</v>
      </c>
      <c r="N387" s="16">
        <f t="shared" si="250"/>
        <v>52.422907488986787</v>
      </c>
      <c r="O387" s="16">
        <f t="shared" si="251"/>
        <v>52.142857142857146</v>
      </c>
      <c r="P387" s="16">
        <f t="shared" si="252"/>
        <v>48.80952380952381</v>
      </c>
      <c r="Q387" s="16">
        <f t="shared" si="253"/>
        <v>51.376146788990823</v>
      </c>
      <c r="R387" s="16">
        <f t="shared" si="254"/>
        <v>50.4</v>
      </c>
      <c r="S387" s="16">
        <f t="shared" si="255"/>
        <v>0</v>
      </c>
      <c r="T387" s="9"/>
      <c r="U387" s="9"/>
      <c r="V387" s="9"/>
      <c r="W387" s="9"/>
      <c r="X387" s="9"/>
      <c r="Y387" s="9"/>
      <c r="Z387" s="9"/>
      <c r="AA387" s="9"/>
    </row>
    <row r="388" spans="1:27" ht="12" customHeight="1" x14ac:dyDescent="0.55000000000000004">
      <c r="B388" s="17" t="s">
        <v>182</v>
      </c>
      <c r="C388" s="18"/>
      <c r="D388" s="19">
        <v>9</v>
      </c>
      <c r="E388" s="19">
        <v>3</v>
      </c>
      <c r="F388" s="19">
        <v>0</v>
      </c>
      <c r="G388" s="19">
        <v>0</v>
      </c>
      <c r="H388" s="19">
        <v>1</v>
      </c>
      <c r="I388" s="19">
        <v>2</v>
      </c>
      <c r="J388" s="19">
        <v>3</v>
      </c>
      <c r="K388" s="19">
        <v>0</v>
      </c>
      <c r="L388" s="20">
        <f t="shared" si="248"/>
        <v>0.56285178236397748</v>
      </c>
      <c r="M388" s="20">
        <f t="shared" si="249"/>
        <v>0.47169811320754718</v>
      </c>
      <c r="N388" s="20">
        <f t="shared" si="250"/>
        <v>0</v>
      </c>
      <c r="O388" s="20">
        <f t="shared" si="251"/>
        <v>0</v>
      </c>
      <c r="P388" s="20">
        <f t="shared" si="252"/>
        <v>0.3968253968253968</v>
      </c>
      <c r="Q388" s="20">
        <f t="shared" si="253"/>
        <v>0.91743119266055051</v>
      </c>
      <c r="R388" s="20">
        <f t="shared" si="254"/>
        <v>2.4</v>
      </c>
      <c r="S388" s="20">
        <f t="shared" si="255"/>
        <v>0</v>
      </c>
      <c r="T388" s="9"/>
      <c r="U388" s="9"/>
      <c r="V388" s="9"/>
      <c r="W388" s="9"/>
      <c r="X388" s="9"/>
      <c r="Y388" s="9"/>
      <c r="Z388" s="9"/>
      <c r="AA388" s="9"/>
    </row>
    <row r="389" spans="1:27" ht="12" customHeight="1" x14ac:dyDescent="0.55000000000000004">
      <c r="B389" s="30" t="s">
        <v>7</v>
      </c>
      <c r="C389" s="31"/>
      <c r="D389" s="21">
        <v>1599</v>
      </c>
      <c r="E389" s="21">
        <v>636</v>
      </c>
      <c r="F389" s="21">
        <v>227</v>
      </c>
      <c r="G389" s="21">
        <v>140</v>
      </c>
      <c r="H389" s="21">
        <v>252</v>
      </c>
      <c r="I389" s="21">
        <v>218</v>
      </c>
      <c r="J389" s="21">
        <v>125</v>
      </c>
      <c r="K389" s="21">
        <v>1</v>
      </c>
      <c r="L389" s="22">
        <f>IF(SUM($L$385:$L$388) = 0, "-", SUM($L$385:$L$388))</f>
        <v>100</v>
      </c>
      <c r="M389" s="22">
        <f>IF(SUM($M$385:$M$388) = 0, "-", SUM($M$385:$M$388))</f>
        <v>100.00000000000001</v>
      </c>
      <c r="N389" s="22">
        <f>IF(SUM($N$385:$N$388) = 0, "-", SUM($N$385:$N$388))</f>
        <v>100</v>
      </c>
      <c r="O389" s="22">
        <f>IF(SUM($O$385:$O$388) = 0, "-", SUM($O$385:$O$388))</f>
        <v>100</v>
      </c>
      <c r="P389" s="22">
        <f>IF(SUM($P$385:$P$388) = 0, "-", SUM($P$385:$P$388))</f>
        <v>100</v>
      </c>
      <c r="Q389" s="22">
        <f>IF(SUM($Q$385:$Q$388) = 0, "-", SUM($Q$385:$Q$388))</f>
        <v>99.999999999999986</v>
      </c>
      <c r="R389" s="22">
        <f>IF(SUM($R$385:$R$388) = 0, "-", SUM($R$385:$R$388))</f>
        <v>100</v>
      </c>
      <c r="S389" s="22">
        <f>IF(SUM($S$385:$S$388) = 0, "-", SUM($S$385:$S$388))</f>
        <v>100</v>
      </c>
      <c r="T389" s="9"/>
      <c r="U389" s="9"/>
      <c r="V389" s="9"/>
      <c r="W389" s="9"/>
      <c r="X389" s="9"/>
      <c r="Y389" s="9"/>
      <c r="Z389" s="9"/>
      <c r="AA389" s="9"/>
    </row>
    <row r="391" spans="1:27" ht="12" customHeight="1" x14ac:dyDescent="0.55000000000000004">
      <c r="A391" s="32" t="s">
        <v>137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</row>
    <row r="392" spans="1:27" ht="12" customHeight="1" x14ac:dyDescent="0.55000000000000004">
      <c r="B392" s="2"/>
      <c r="C392" s="3"/>
      <c r="D392" s="30" t="s">
        <v>1</v>
      </c>
      <c r="E392" s="33"/>
      <c r="F392" s="33"/>
      <c r="G392" s="33"/>
      <c r="H392" s="33"/>
      <c r="I392" s="33"/>
      <c r="J392" s="33"/>
      <c r="K392" s="31"/>
      <c r="L392" s="30" t="s">
        <v>2</v>
      </c>
      <c r="M392" s="33"/>
      <c r="N392" s="33"/>
      <c r="O392" s="33"/>
      <c r="P392" s="33"/>
      <c r="Q392" s="33"/>
      <c r="R392" s="33"/>
      <c r="S392" s="31"/>
    </row>
    <row r="393" spans="1:27" ht="90" customHeight="1" x14ac:dyDescent="0.55000000000000004">
      <c r="B393" s="4"/>
      <c r="D393" s="25" t="s">
        <v>181</v>
      </c>
      <c r="E393" s="25" t="s">
        <v>184</v>
      </c>
      <c r="F393" s="25" t="s">
        <v>185</v>
      </c>
      <c r="G393" s="25" t="s">
        <v>186</v>
      </c>
      <c r="H393" s="25" t="s">
        <v>187</v>
      </c>
      <c r="I393" s="25" t="s">
        <v>188</v>
      </c>
      <c r="J393" s="25" t="s">
        <v>189</v>
      </c>
      <c r="K393" s="25" t="s">
        <v>182</v>
      </c>
      <c r="L393" s="25" t="s">
        <v>181</v>
      </c>
      <c r="M393" s="25" t="s">
        <v>184</v>
      </c>
      <c r="N393" s="25" t="s">
        <v>185</v>
      </c>
      <c r="O393" s="25" t="s">
        <v>186</v>
      </c>
      <c r="P393" s="25" t="s">
        <v>187</v>
      </c>
      <c r="Q393" s="25" t="s">
        <v>188</v>
      </c>
      <c r="R393" s="25" t="s">
        <v>189</v>
      </c>
      <c r="S393" s="25" t="s">
        <v>182</v>
      </c>
    </row>
    <row r="394" spans="1:27" ht="12" customHeight="1" x14ac:dyDescent="0.55000000000000004">
      <c r="B394" s="4"/>
      <c r="D394" s="5"/>
      <c r="E394" s="5"/>
      <c r="F394" s="5"/>
      <c r="G394" s="5"/>
      <c r="H394" s="5"/>
      <c r="I394" s="5"/>
      <c r="J394" s="5"/>
      <c r="K394" s="5"/>
      <c r="L394" s="5">
        <v>1599</v>
      </c>
      <c r="M394" s="5">
        <v>636</v>
      </c>
      <c r="N394" s="5">
        <v>227</v>
      </c>
      <c r="O394" s="5">
        <v>140</v>
      </c>
      <c r="P394" s="5">
        <v>252</v>
      </c>
      <c r="Q394" s="5">
        <v>218</v>
      </c>
      <c r="R394" s="5">
        <v>125</v>
      </c>
      <c r="S394" s="5">
        <v>1</v>
      </c>
    </row>
    <row r="395" spans="1:27" ht="12" customHeight="1" x14ac:dyDescent="0.55000000000000004">
      <c r="B395" s="6" t="s">
        <v>125</v>
      </c>
      <c r="C395" s="3"/>
      <c r="D395" s="7">
        <v>1382</v>
      </c>
      <c r="E395" s="7">
        <v>550</v>
      </c>
      <c r="F395" s="7">
        <v>195</v>
      </c>
      <c r="G395" s="7">
        <v>121</v>
      </c>
      <c r="H395" s="7">
        <v>225</v>
      </c>
      <c r="I395" s="7">
        <v>186</v>
      </c>
      <c r="J395" s="7">
        <v>104</v>
      </c>
      <c r="K395" s="7">
        <v>1</v>
      </c>
      <c r="L395" s="8">
        <f>IFERROR(100*$D395/$L$394, "-")</f>
        <v>86.429018136335216</v>
      </c>
      <c r="M395" s="8">
        <f>IFERROR(100*$E395/$M$394, "-")</f>
        <v>86.477987421383645</v>
      </c>
      <c r="N395" s="8">
        <f>IFERROR(100*$F395/$N$394, "-")</f>
        <v>85.903083700440533</v>
      </c>
      <c r="O395" s="8">
        <f>IFERROR(100*$G395/$O$394, "-")</f>
        <v>86.428571428571431</v>
      </c>
      <c r="P395" s="8">
        <f>IFERROR(100*$H395/$P$394, "-")</f>
        <v>89.285714285714292</v>
      </c>
      <c r="Q395" s="8">
        <f>IFERROR(100*$I395/$Q$394, "-")</f>
        <v>85.321100917431195</v>
      </c>
      <c r="R395" s="8">
        <f>IFERROR(100*$J395/$R$394, "-")</f>
        <v>83.2</v>
      </c>
      <c r="S395" s="8">
        <f>IFERROR(100*$K395/$S$394, "-")</f>
        <v>100</v>
      </c>
      <c r="T395" s="9"/>
      <c r="U395" s="9"/>
      <c r="V395" s="9"/>
      <c r="W395" s="9"/>
      <c r="X395" s="9"/>
      <c r="Y395" s="9"/>
      <c r="Z395" s="9"/>
      <c r="AA395" s="9"/>
    </row>
    <row r="396" spans="1:27" ht="12" customHeight="1" x14ac:dyDescent="0.55000000000000004">
      <c r="B396" s="10" t="s">
        <v>126</v>
      </c>
      <c r="C396" s="11"/>
      <c r="D396" s="12">
        <v>151</v>
      </c>
      <c r="E396" s="12">
        <v>62</v>
      </c>
      <c r="F396" s="12">
        <v>22</v>
      </c>
      <c r="G396" s="12">
        <v>10</v>
      </c>
      <c r="H396" s="12">
        <v>19</v>
      </c>
      <c r="I396" s="12">
        <v>24</v>
      </c>
      <c r="J396" s="12">
        <v>14</v>
      </c>
      <c r="K396" s="12">
        <v>0</v>
      </c>
      <c r="L396" s="13">
        <f t="shared" ref="L396:L398" si="256">IFERROR(100*$D396/$L$394, "-")</f>
        <v>9.4434021263289551</v>
      </c>
      <c r="M396" s="13">
        <f t="shared" ref="M396:M398" si="257">IFERROR(100*$E396/$M$394, "-")</f>
        <v>9.7484276729559749</v>
      </c>
      <c r="N396" s="13">
        <f t="shared" ref="N396:N398" si="258">IFERROR(100*$F396/$N$394, "-")</f>
        <v>9.6916299559471373</v>
      </c>
      <c r="O396" s="13">
        <f t="shared" ref="O396:O398" si="259">IFERROR(100*$G396/$O$394, "-")</f>
        <v>7.1428571428571432</v>
      </c>
      <c r="P396" s="13">
        <f t="shared" ref="P396:P398" si="260">IFERROR(100*$H396/$P$394, "-")</f>
        <v>7.5396825396825395</v>
      </c>
      <c r="Q396" s="13">
        <f t="shared" ref="Q396:Q398" si="261">IFERROR(100*$I396/$Q$394, "-")</f>
        <v>11.009174311926605</v>
      </c>
      <c r="R396" s="13">
        <f t="shared" ref="R396:R398" si="262">IFERROR(100*$J396/$R$394, "-")</f>
        <v>11.2</v>
      </c>
      <c r="S396" s="13">
        <f t="shared" ref="S396:S398" si="263">IFERROR(100*$K396/$S$394, "-")</f>
        <v>0</v>
      </c>
      <c r="T396" s="9"/>
      <c r="U396" s="9"/>
      <c r="V396" s="9"/>
      <c r="W396" s="9"/>
      <c r="X396" s="9"/>
      <c r="Y396" s="9"/>
      <c r="Z396" s="9"/>
      <c r="AA396" s="9"/>
    </row>
    <row r="397" spans="1:27" ht="12" customHeight="1" x14ac:dyDescent="0.55000000000000004">
      <c r="B397" s="14" t="s">
        <v>127</v>
      </c>
      <c r="D397" s="15">
        <v>56</v>
      </c>
      <c r="E397" s="15">
        <v>20</v>
      </c>
      <c r="F397" s="15">
        <v>10</v>
      </c>
      <c r="G397" s="15">
        <v>8</v>
      </c>
      <c r="H397" s="15">
        <v>6</v>
      </c>
      <c r="I397" s="15">
        <v>7</v>
      </c>
      <c r="J397" s="15">
        <v>5</v>
      </c>
      <c r="K397" s="15">
        <v>0</v>
      </c>
      <c r="L397" s="16">
        <f t="shared" si="256"/>
        <v>3.5021888680425266</v>
      </c>
      <c r="M397" s="16">
        <f t="shared" si="257"/>
        <v>3.1446540880503147</v>
      </c>
      <c r="N397" s="16">
        <f t="shared" si="258"/>
        <v>4.4052863436123344</v>
      </c>
      <c r="O397" s="16">
        <f t="shared" si="259"/>
        <v>5.7142857142857144</v>
      </c>
      <c r="P397" s="16">
        <f t="shared" si="260"/>
        <v>2.3809523809523809</v>
      </c>
      <c r="Q397" s="16">
        <f t="shared" si="261"/>
        <v>3.2110091743119265</v>
      </c>
      <c r="R397" s="16">
        <f t="shared" si="262"/>
        <v>4</v>
      </c>
      <c r="S397" s="16">
        <f t="shared" si="263"/>
        <v>0</v>
      </c>
      <c r="T397" s="9"/>
      <c r="U397" s="9"/>
      <c r="V397" s="9"/>
      <c r="W397" s="9"/>
      <c r="X397" s="9"/>
      <c r="Y397" s="9"/>
      <c r="Z397" s="9"/>
      <c r="AA397" s="9"/>
    </row>
    <row r="398" spans="1:27" ht="12" customHeight="1" x14ac:dyDescent="0.55000000000000004">
      <c r="B398" s="17" t="s">
        <v>182</v>
      </c>
      <c r="C398" s="18"/>
      <c r="D398" s="19">
        <v>10</v>
      </c>
      <c r="E398" s="19">
        <v>4</v>
      </c>
      <c r="F398" s="19">
        <v>0</v>
      </c>
      <c r="G398" s="19">
        <v>1</v>
      </c>
      <c r="H398" s="19">
        <v>2</v>
      </c>
      <c r="I398" s="19">
        <v>1</v>
      </c>
      <c r="J398" s="19">
        <v>2</v>
      </c>
      <c r="K398" s="19">
        <v>0</v>
      </c>
      <c r="L398" s="20">
        <f t="shared" si="256"/>
        <v>0.62539086929330834</v>
      </c>
      <c r="M398" s="20">
        <f t="shared" si="257"/>
        <v>0.62893081761006286</v>
      </c>
      <c r="N398" s="20">
        <f t="shared" si="258"/>
        <v>0</v>
      </c>
      <c r="O398" s="20">
        <f t="shared" si="259"/>
        <v>0.7142857142857143</v>
      </c>
      <c r="P398" s="20">
        <f t="shared" si="260"/>
        <v>0.79365079365079361</v>
      </c>
      <c r="Q398" s="20">
        <f t="shared" si="261"/>
        <v>0.45871559633027525</v>
      </c>
      <c r="R398" s="20">
        <f t="shared" si="262"/>
        <v>1.6</v>
      </c>
      <c r="S398" s="20">
        <f t="shared" si="263"/>
        <v>0</v>
      </c>
      <c r="T398" s="9"/>
      <c r="U398" s="9"/>
      <c r="V398" s="9"/>
      <c r="W398" s="9"/>
      <c r="X398" s="9"/>
      <c r="Y398" s="9"/>
      <c r="Z398" s="9"/>
      <c r="AA398" s="9"/>
    </row>
    <row r="399" spans="1:27" ht="12" customHeight="1" x14ac:dyDescent="0.55000000000000004">
      <c r="B399" s="30" t="s">
        <v>7</v>
      </c>
      <c r="C399" s="31"/>
      <c r="D399" s="21">
        <v>1599</v>
      </c>
      <c r="E399" s="21">
        <v>636</v>
      </c>
      <c r="F399" s="21">
        <v>227</v>
      </c>
      <c r="G399" s="21">
        <v>140</v>
      </c>
      <c r="H399" s="21">
        <v>252</v>
      </c>
      <c r="I399" s="21">
        <v>218</v>
      </c>
      <c r="J399" s="21">
        <v>125</v>
      </c>
      <c r="K399" s="21">
        <v>1</v>
      </c>
      <c r="L399" s="22">
        <f>IF(SUM($L$395:$L$398) = 0, "-", SUM($L$395:$L$398))</f>
        <v>100.00000000000001</v>
      </c>
      <c r="M399" s="22">
        <f>IF(SUM($M$395:$M$398) = 0, "-", SUM($M$395:$M$398))</f>
        <v>100</v>
      </c>
      <c r="N399" s="22">
        <f>IF(SUM($N$395:$N$398) = 0, "-", SUM($N$395:$N$398))</f>
        <v>100</v>
      </c>
      <c r="O399" s="22">
        <f>IF(SUM($O$395:$O$398) = 0, "-", SUM($O$395:$O$398))</f>
        <v>99.999999999999986</v>
      </c>
      <c r="P399" s="22">
        <f>IF(SUM($P$395:$P$398) = 0, "-", SUM($P$395:$P$398))</f>
        <v>100.00000000000001</v>
      </c>
      <c r="Q399" s="22">
        <f>IF(SUM($Q$395:$Q$398) = 0, "-", SUM($Q$395:$Q$398))</f>
        <v>100</v>
      </c>
      <c r="R399" s="22">
        <f>IF(SUM($R$395:$R$398) = 0, "-", SUM($R$395:$R$398))</f>
        <v>100</v>
      </c>
      <c r="S399" s="22">
        <f>IF(SUM($S$395:$S$398) = 0, "-", SUM($S$395:$S$398))</f>
        <v>100</v>
      </c>
      <c r="T399" s="9"/>
      <c r="U399" s="9"/>
      <c r="V399" s="9"/>
      <c r="W399" s="9"/>
      <c r="X399" s="9"/>
      <c r="Y399" s="9"/>
      <c r="Z399" s="9"/>
      <c r="AA399" s="9"/>
    </row>
    <row r="401" spans="1:27" ht="12" customHeight="1" x14ac:dyDescent="0.55000000000000004">
      <c r="A401" s="32" t="s">
        <v>138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</row>
    <row r="402" spans="1:27" ht="12" customHeight="1" x14ac:dyDescent="0.55000000000000004">
      <c r="B402" s="2"/>
      <c r="C402" s="3"/>
      <c r="D402" s="30" t="s">
        <v>1</v>
      </c>
      <c r="E402" s="33"/>
      <c r="F402" s="33"/>
      <c r="G402" s="33"/>
      <c r="H402" s="33"/>
      <c r="I402" s="33"/>
      <c r="J402" s="33"/>
      <c r="K402" s="31"/>
      <c r="L402" s="30" t="s">
        <v>2</v>
      </c>
      <c r="M402" s="33"/>
      <c r="N402" s="33"/>
      <c r="O402" s="33"/>
      <c r="P402" s="33"/>
      <c r="Q402" s="33"/>
      <c r="R402" s="33"/>
      <c r="S402" s="31"/>
    </row>
    <row r="403" spans="1:27" ht="90" customHeight="1" x14ac:dyDescent="0.55000000000000004">
      <c r="B403" s="4"/>
      <c r="D403" s="25" t="s">
        <v>181</v>
      </c>
      <c r="E403" s="25" t="s">
        <v>184</v>
      </c>
      <c r="F403" s="25" t="s">
        <v>185</v>
      </c>
      <c r="G403" s="25" t="s">
        <v>186</v>
      </c>
      <c r="H403" s="25" t="s">
        <v>187</v>
      </c>
      <c r="I403" s="25" t="s">
        <v>188</v>
      </c>
      <c r="J403" s="25" t="s">
        <v>189</v>
      </c>
      <c r="K403" s="25" t="s">
        <v>182</v>
      </c>
      <c r="L403" s="25" t="s">
        <v>181</v>
      </c>
      <c r="M403" s="25" t="s">
        <v>184</v>
      </c>
      <c r="N403" s="25" t="s">
        <v>185</v>
      </c>
      <c r="O403" s="25" t="s">
        <v>186</v>
      </c>
      <c r="P403" s="25" t="s">
        <v>187</v>
      </c>
      <c r="Q403" s="25" t="s">
        <v>188</v>
      </c>
      <c r="R403" s="25" t="s">
        <v>189</v>
      </c>
      <c r="S403" s="25" t="s">
        <v>182</v>
      </c>
    </row>
    <row r="404" spans="1:27" ht="12" customHeight="1" x14ac:dyDescent="0.55000000000000004">
      <c r="B404" s="4"/>
      <c r="D404" s="5"/>
      <c r="E404" s="5"/>
      <c r="F404" s="5"/>
      <c r="G404" s="5"/>
      <c r="H404" s="5"/>
      <c r="I404" s="5"/>
      <c r="J404" s="5"/>
      <c r="K404" s="5"/>
      <c r="L404" s="5">
        <v>1599</v>
      </c>
      <c r="M404" s="5">
        <v>636</v>
      </c>
      <c r="N404" s="5">
        <v>227</v>
      </c>
      <c r="O404" s="5">
        <v>140</v>
      </c>
      <c r="P404" s="5">
        <v>252</v>
      </c>
      <c r="Q404" s="5">
        <v>218</v>
      </c>
      <c r="R404" s="5">
        <v>125</v>
      </c>
      <c r="S404" s="5">
        <v>1</v>
      </c>
    </row>
    <row r="405" spans="1:27" ht="12" customHeight="1" x14ac:dyDescent="0.55000000000000004">
      <c r="B405" s="6" t="s">
        <v>125</v>
      </c>
      <c r="C405" s="3"/>
      <c r="D405" s="7">
        <v>478</v>
      </c>
      <c r="E405" s="7">
        <v>196</v>
      </c>
      <c r="F405" s="7">
        <v>75</v>
      </c>
      <c r="G405" s="7">
        <v>43</v>
      </c>
      <c r="H405" s="7">
        <v>79</v>
      </c>
      <c r="I405" s="7">
        <v>55</v>
      </c>
      <c r="J405" s="7">
        <v>30</v>
      </c>
      <c r="K405" s="7">
        <v>0</v>
      </c>
      <c r="L405" s="8">
        <f>IFERROR(100*$D405/$L$404, "-")</f>
        <v>29.893683552220139</v>
      </c>
      <c r="M405" s="8">
        <f>IFERROR(100*$E405/$M$404, "-")</f>
        <v>30.817610062893081</v>
      </c>
      <c r="N405" s="8">
        <f>IFERROR(100*$F405/$N$404, "-")</f>
        <v>33.039647577092509</v>
      </c>
      <c r="O405" s="8">
        <f>IFERROR(100*$G405/$O$404, "-")</f>
        <v>30.714285714285715</v>
      </c>
      <c r="P405" s="8">
        <f>IFERROR(100*$H405/$P$404, "-")</f>
        <v>31.349206349206348</v>
      </c>
      <c r="Q405" s="8">
        <f>IFERROR(100*$I405/$Q$404, "-")</f>
        <v>25.229357798165136</v>
      </c>
      <c r="R405" s="8">
        <f>IFERROR(100*$J405/$R$404, "-")</f>
        <v>24</v>
      </c>
      <c r="S405" s="8">
        <f>IFERROR(100*$K405/$S$404, "-")</f>
        <v>0</v>
      </c>
      <c r="T405" s="9"/>
      <c r="U405" s="9"/>
      <c r="V405" s="9"/>
      <c r="W405" s="9"/>
      <c r="X405" s="9"/>
      <c r="Y405" s="9"/>
      <c r="Z405" s="9"/>
      <c r="AA405" s="9"/>
    </row>
    <row r="406" spans="1:27" ht="12" customHeight="1" x14ac:dyDescent="0.55000000000000004">
      <c r="B406" s="10" t="s">
        <v>126</v>
      </c>
      <c r="C406" s="11"/>
      <c r="D406" s="12">
        <v>839</v>
      </c>
      <c r="E406" s="12">
        <v>323</v>
      </c>
      <c r="F406" s="12">
        <v>109</v>
      </c>
      <c r="G406" s="12">
        <v>73</v>
      </c>
      <c r="H406" s="12">
        <v>130</v>
      </c>
      <c r="I406" s="12">
        <v>127</v>
      </c>
      <c r="J406" s="12">
        <v>76</v>
      </c>
      <c r="K406" s="12">
        <v>1</v>
      </c>
      <c r="L406" s="13">
        <f t="shared" ref="L406:L408" si="264">IFERROR(100*$D406/$L$404, "-")</f>
        <v>52.470293933708568</v>
      </c>
      <c r="M406" s="13">
        <f t="shared" ref="M406:M408" si="265">IFERROR(100*$E406/$M$404, "-")</f>
        <v>50.786163522012579</v>
      </c>
      <c r="N406" s="13">
        <f t="shared" ref="N406:N408" si="266">IFERROR(100*$F406/$N$404, "-")</f>
        <v>48.017621145374449</v>
      </c>
      <c r="O406" s="13">
        <f t="shared" ref="O406:O408" si="267">IFERROR(100*$G406/$O$404, "-")</f>
        <v>52.142857142857146</v>
      </c>
      <c r="P406" s="13">
        <f t="shared" ref="P406:P408" si="268">IFERROR(100*$H406/$P$404, "-")</f>
        <v>51.587301587301589</v>
      </c>
      <c r="Q406" s="13">
        <f t="shared" ref="Q406:Q408" si="269">IFERROR(100*$I406/$Q$404, "-")</f>
        <v>58.256880733944953</v>
      </c>
      <c r="R406" s="13">
        <f t="shared" ref="R406:R408" si="270">IFERROR(100*$J406/$R$404, "-")</f>
        <v>60.8</v>
      </c>
      <c r="S406" s="13">
        <f t="shared" ref="S406:S408" si="271">IFERROR(100*$K406/$S$404, "-")</f>
        <v>100</v>
      </c>
      <c r="T406" s="9"/>
      <c r="U406" s="9"/>
      <c r="V406" s="9"/>
      <c r="W406" s="9"/>
      <c r="X406" s="9"/>
      <c r="Y406" s="9"/>
      <c r="Z406" s="9"/>
      <c r="AA406" s="9"/>
    </row>
    <row r="407" spans="1:27" ht="12" customHeight="1" x14ac:dyDescent="0.55000000000000004">
      <c r="B407" s="14" t="s">
        <v>127</v>
      </c>
      <c r="D407" s="15">
        <v>272</v>
      </c>
      <c r="E407" s="15">
        <v>113</v>
      </c>
      <c r="F407" s="15">
        <v>43</v>
      </c>
      <c r="G407" s="15">
        <v>24</v>
      </c>
      <c r="H407" s="15">
        <v>41</v>
      </c>
      <c r="I407" s="15">
        <v>35</v>
      </c>
      <c r="J407" s="15">
        <v>16</v>
      </c>
      <c r="K407" s="15">
        <v>0</v>
      </c>
      <c r="L407" s="16">
        <f t="shared" si="264"/>
        <v>17.010631644777988</v>
      </c>
      <c r="M407" s="16">
        <f t="shared" si="265"/>
        <v>17.767295597484278</v>
      </c>
      <c r="N407" s="16">
        <f t="shared" si="266"/>
        <v>18.942731277533039</v>
      </c>
      <c r="O407" s="16">
        <f t="shared" si="267"/>
        <v>17.142857142857142</v>
      </c>
      <c r="P407" s="16">
        <f t="shared" si="268"/>
        <v>16.269841269841269</v>
      </c>
      <c r="Q407" s="16">
        <f t="shared" si="269"/>
        <v>16.055045871559631</v>
      </c>
      <c r="R407" s="16">
        <f t="shared" si="270"/>
        <v>12.8</v>
      </c>
      <c r="S407" s="16">
        <f t="shared" si="271"/>
        <v>0</v>
      </c>
      <c r="T407" s="9"/>
      <c r="U407" s="9"/>
      <c r="V407" s="9"/>
      <c r="W407" s="9"/>
      <c r="X407" s="9"/>
      <c r="Y407" s="9"/>
      <c r="Z407" s="9"/>
      <c r="AA407" s="9"/>
    </row>
    <row r="408" spans="1:27" ht="12" customHeight="1" x14ac:dyDescent="0.55000000000000004">
      <c r="B408" s="17" t="s">
        <v>182</v>
      </c>
      <c r="C408" s="18"/>
      <c r="D408" s="19">
        <v>10</v>
      </c>
      <c r="E408" s="19">
        <v>4</v>
      </c>
      <c r="F408" s="19">
        <v>0</v>
      </c>
      <c r="G408" s="19">
        <v>0</v>
      </c>
      <c r="H408" s="19">
        <v>2</v>
      </c>
      <c r="I408" s="19">
        <v>1</v>
      </c>
      <c r="J408" s="19">
        <v>3</v>
      </c>
      <c r="K408" s="19">
        <v>0</v>
      </c>
      <c r="L408" s="20">
        <f t="shared" si="264"/>
        <v>0.62539086929330834</v>
      </c>
      <c r="M408" s="20">
        <f t="shared" si="265"/>
        <v>0.62893081761006286</v>
      </c>
      <c r="N408" s="20">
        <f t="shared" si="266"/>
        <v>0</v>
      </c>
      <c r="O408" s="20">
        <f t="shared" si="267"/>
        <v>0</v>
      </c>
      <c r="P408" s="20">
        <f t="shared" si="268"/>
        <v>0.79365079365079361</v>
      </c>
      <c r="Q408" s="20">
        <f t="shared" si="269"/>
        <v>0.45871559633027525</v>
      </c>
      <c r="R408" s="20">
        <f t="shared" si="270"/>
        <v>2.4</v>
      </c>
      <c r="S408" s="20">
        <f t="shared" si="271"/>
        <v>0</v>
      </c>
      <c r="T408" s="9"/>
      <c r="U408" s="9"/>
      <c r="V408" s="9"/>
      <c r="W408" s="9"/>
      <c r="X408" s="9"/>
      <c r="Y408" s="9"/>
      <c r="Z408" s="9"/>
      <c r="AA408" s="9"/>
    </row>
    <row r="409" spans="1:27" ht="12" customHeight="1" x14ac:dyDescent="0.55000000000000004">
      <c r="B409" s="30" t="s">
        <v>7</v>
      </c>
      <c r="C409" s="31"/>
      <c r="D409" s="21">
        <v>1599</v>
      </c>
      <c r="E409" s="21">
        <v>636</v>
      </c>
      <c r="F409" s="21">
        <v>227</v>
      </c>
      <c r="G409" s="21">
        <v>140</v>
      </c>
      <c r="H409" s="21">
        <v>252</v>
      </c>
      <c r="I409" s="21">
        <v>218</v>
      </c>
      <c r="J409" s="21">
        <v>125</v>
      </c>
      <c r="K409" s="21">
        <v>1</v>
      </c>
      <c r="L409" s="22">
        <f>IF(SUM($L$405:$L$408) = 0, "-", SUM($L$405:$L$408))</f>
        <v>100</v>
      </c>
      <c r="M409" s="22">
        <f>IF(SUM($M$405:$M$408) = 0, "-", SUM($M$405:$M$408))</f>
        <v>100.00000000000001</v>
      </c>
      <c r="N409" s="22">
        <f>IF(SUM($N$405:$N$408) = 0, "-", SUM($N$405:$N$408))</f>
        <v>100</v>
      </c>
      <c r="O409" s="22">
        <f>IF(SUM($O$405:$O$408) = 0, "-", SUM($O$405:$O$408))</f>
        <v>100</v>
      </c>
      <c r="P409" s="22">
        <f>IF(SUM($P$405:$P$408) = 0, "-", SUM($P$405:$P$408))</f>
        <v>100</v>
      </c>
      <c r="Q409" s="22">
        <f>IF(SUM($Q$405:$Q$408) = 0, "-", SUM($Q$405:$Q$408))</f>
        <v>100</v>
      </c>
      <c r="R409" s="22">
        <f>IF(SUM($R$405:$R$408) = 0, "-", SUM($R$405:$R$408))</f>
        <v>100</v>
      </c>
      <c r="S409" s="22">
        <f>IF(SUM($S$405:$S$408) = 0, "-", SUM($S$405:$S$408))</f>
        <v>100</v>
      </c>
      <c r="T409" s="9"/>
      <c r="U409" s="9"/>
      <c r="V409" s="9"/>
      <c r="W409" s="9"/>
      <c r="X409" s="9"/>
      <c r="Y409" s="9"/>
      <c r="Z409" s="9"/>
      <c r="AA409" s="9"/>
    </row>
    <row r="411" spans="1:27" ht="12" customHeight="1" x14ac:dyDescent="0.55000000000000004">
      <c r="A411" s="32" t="s">
        <v>139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</row>
    <row r="412" spans="1:27" ht="12" customHeight="1" x14ac:dyDescent="0.55000000000000004">
      <c r="B412" s="2"/>
      <c r="C412" s="3"/>
      <c r="D412" s="30" t="s">
        <v>1</v>
      </c>
      <c r="E412" s="33"/>
      <c r="F412" s="33"/>
      <c r="G412" s="33"/>
      <c r="H412" s="33"/>
      <c r="I412" s="33"/>
      <c r="J412" s="33"/>
      <c r="K412" s="31"/>
      <c r="L412" s="30" t="s">
        <v>2</v>
      </c>
      <c r="M412" s="33"/>
      <c r="N412" s="33"/>
      <c r="O412" s="33"/>
      <c r="P412" s="33"/>
      <c r="Q412" s="33"/>
      <c r="R412" s="33"/>
      <c r="S412" s="31"/>
    </row>
    <row r="413" spans="1:27" ht="90" customHeight="1" x14ac:dyDescent="0.55000000000000004">
      <c r="B413" s="4"/>
      <c r="D413" s="25" t="s">
        <v>181</v>
      </c>
      <c r="E413" s="25" t="s">
        <v>184</v>
      </c>
      <c r="F413" s="25" t="s">
        <v>185</v>
      </c>
      <c r="G413" s="25" t="s">
        <v>186</v>
      </c>
      <c r="H413" s="25" t="s">
        <v>187</v>
      </c>
      <c r="I413" s="25" t="s">
        <v>188</v>
      </c>
      <c r="J413" s="25" t="s">
        <v>189</v>
      </c>
      <c r="K413" s="25" t="s">
        <v>182</v>
      </c>
      <c r="L413" s="25" t="s">
        <v>181</v>
      </c>
      <c r="M413" s="25" t="s">
        <v>184</v>
      </c>
      <c r="N413" s="25" t="s">
        <v>185</v>
      </c>
      <c r="O413" s="25" t="s">
        <v>186</v>
      </c>
      <c r="P413" s="25" t="s">
        <v>187</v>
      </c>
      <c r="Q413" s="25" t="s">
        <v>188</v>
      </c>
      <c r="R413" s="25" t="s">
        <v>189</v>
      </c>
      <c r="S413" s="25" t="s">
        <v>182</v>
      </c>
    </row>
    <row r="414" spans="1:27" ht="12" customHeight="1" x14ac:dyDescent="0.55000000000000004">
      <c r="B414" s="4"/>
      <c r="D414" s="5"/>
      <c r="E414" s="5"/>
      <c r="F414" s="5"/>
      <c r="G414" s="5"/>
      <c r="H414" s="5"/>
      <c r="I414" s="5"/>
      <c r="J414" s="5"/>
      <c r="K414" s="5"/>
      <c r="L414" s="5">
        <v>1599</v>
      </c>
      <c r="M414" s="5">
        <v>636</v>
      </c>
      <c r="N414" s="5">
        <v>227</v>
      </c>
      <c r="O414" s="5">
        <v>140</v>
      </c>
      <c r="P414" s="5">
        <v>252</v>
      </c>
      <c r="Q414" s="5">
        <v>218</v>
      </c>
      <c r="R414" s="5">
        <v>125</v>
      </c>
      <c r="S414" s="5">
        <v>1</v>
      </c>
    </row>
    <row r="415" spans="1:27" ht="12" customHeight="1" x14ac:dyDescent="0.55000000000000004">
      <c r="B415" s="6" t="s">
        <v>125</v>
      </c>
      <c r="C415" s="3"/>
      <c r="D415" s="7">
        <v>815</v>
      </c>
      <c r="E415" s="7">
        <v>329</v>
      </c>
      <c r="F415" s="7">
        <v>113</v>
      </c>
      <c r="G415" s="7">
        <v>80</v>
      </c>
      <c r="H415" s="7">
        <v>134</v>
      </c>
      <c r="I415" s="7">
        <v>97</v>
      </c>
      <c r="J415" s="7">
        <v>62</v>
      </c>
      <c r="K415" s="7">
        <v>0</v>
      </c>
      <c r="L415" s="8">
        <f>IFERROR(100*$D415/$L$414, "-")</f>
        <v>50.969355847404628</v>
      </c>
      <c r="M415" s="8">
        <f>IFERROR(100*$E415/$M$414, "-")</f>
        <v>51.729559748427675</v>
      </c>
      <c r="N415" s="8">
        <f>IFERROR(100*$F415/$N$414, "-")</f>
        <v>49.779735682819386</v>
      </c>
      <c r="O415" s="8">
        <f>IFERROR(100*$G415/$O$414, "-")</f>
        <v>57.142857142857146</v>
      </c>
      <c r="P415" s="8">
        <f>IFERROR(100*$H415/$P$414, "-")</f>
        <v>53.174603174603178</v>
      </c>
      <c r="Q415" s="8">
        <f>IFERROR(100*$I415/$Q$414, "-")</f>
        <v>44.4954128440367</v>
      </c>
      <c r="R415" s="8">
        <f>IFERROR(100*$J415/$R$414, "-")</f>
        <v>49.6</v>
      </c>
      <c r="S415" s="8">
        <f>IFERROR(100*$K415/$S$414, "-")</f>
        <v>0</v>
      </c>
      <c r="T415" s="9"/>
      <c r="U415" s="9"/>
      <c r="V415" s="9"/>
      <c r="W415" s="9"/>
      <c r="X415" s="9"/>
      <c r="Y415" s="9"/>
      <c r="Z415" s="9"/>
      <c r="AA415" s="9"/>
    </row>
    <row r="416" spans="1:27" ht="12" customHeight="1" x14ac:dyDescent="0.55000000000000004">
      <c r="B416" s="10" t="s">
        <v>126</v>
      </c>
      <c r="C416" s="11"/>
      <c r="D416" s="12">
        <v>538</v>
      </c>
      <c r="E416" s="12">
        <v>206</v>
      </c>
      <c r="F416" s="12">
        <v>81</v>
      </c>
      <c r="G416" s="12">
        <v>43</v>
      </c>
      <c r="H416" s="12">
        <v>82</v>
      </c>
      <c r="I416" s="12">
        <v>81</v>
      </c>
      <c r="J416" s="12">
        <v>44</v>
      </c>
      <c r="K416" s="12">
        <v>1</v>
      </c>
      <c r="L416" s="13">
        <f t="shared" ref="L416:L418" si="272">IFERROR(100*$D416/$L$414, "-")</f>
        <v>33.646028767979985</v>
      </c>
      <c r="M416" s="13">
        <f t="shared" ref="M416:M418" si="273">IFERROR(100*$E416/$M$414, "-")</f>
        <v>32.389937106918239</v>
      </c>
      <c r="N416" s="13">
        <f t="shared" ref="N416:N418" si="274">IFERROR(100*$F416/$N$414, "-")</f>
        <v>35.682819383259911</v>
      </c>
      <c r="O416" s="13">
        <f t="shared" ref="O416:O418" si="275">IFERROR(100*$G416/$O$414, "-")</f>
        <v>30.714285714285715</v>
      </c>
      <c r="P416" s="13">
        <f t="shared" ref="P416:P418" si="276">IFERROR(100*$H416/$P$414, "-")</f>
        <v>32.539682539682538</v>
      </c>
      <c r="Q416" s="13">
        <f t="shared" ref="Q416:Q418" si="277">IFERROR(100*$I416/$Q$414, "-")</f>
        <v>37.155963302752291</v>
      </c>
      <c r="R416" s="13">
        <f t="shared" ref="R416:R418" si="278">IFERROR(100*$J416/$R$414, "-")</f>
        <v>35.200000000000003</v>
      </c>
      <c r="S416" s="13">
        <f t="shared" ref="S416:S418" si="279">IFERROR(100*$K416/$S$414, "-")</f>
        <v>100</v>
      </c>
      <c r="T416" s="9"/>
      <c r="U416" s="9"/>
      <c r="V416" s="9"/>
      <c r="W416" s="9"/>
      <c r="X416" s="9"/>
      <c r="Y416" s="9"/>
      <c r="Z416" s="9"/>
      <c r="AA416" s="9"/>
    </row>
    <row r="417" spans="1:27" ht="12" customHeight="1" x14ac:dyDescent="0.55000000000000004">
      <c r="B417" s="14" t="s">
        <v>127</v>
      </c>
      <c r="D417" s="15">
        <v>238</v>
      </c>
      <c r="E417" s="15">
        <v>97</v>
      </c>
      <c r="F417" s="15">
        <v>33</v>
      </c>
      <c r="G417" s="15">
        <v>17</v>
      </c>
      <c r="H417" s="15">
        <v>35</v>
      </c>
      <c r="I417" s="15">
        <v>39</v>
      </c>
      <c r="J417" s="15">
        <v>17</v>
      </c>
      <c r="K417" s="15">
        <v>0</v>
      </c>
      <c r="L417" s="16">
        <f t="shared" si="272"/>
        <v>14.884302689180737</v>
      </c>
      <c r="M417" s="16">
        <f t="shared" si="273"/>
        <v>15.251572327044025</v>
      </c>
      <c r="N417" s="16">
        <f t="shared" si="274"/>
        <v>14.537444933920705</v>
      </c>
      <c r="O417" s="16">
        <f t="shared" si="275"/>
        <v>12.142857142857142</v>
      </c>
      <c r="P417" s="16">
        <f t="shared" si="276"/>
        <v>13.888888888888889</v>
      </c>
      <c r="Q417" s="16">
        <f t="shared" si="277"/>
        <v>17.889908256880734</v>
      </c>
      <c r="R417" s="16">
        <f t="shared" si="278"/>
        <v>13.6</v>
      </c>
      <c r="S417" s="16">
        <f t="shared" si="279"/>
        <v>0</v>
      </c>
      <c r="T417" s="9"/>
      <c r="U417" s="9"/>
      <c r="V417" s="9"/>
      <c r="W417" s="9"/>
      <c r="X417" s="9"/>
      <c r="Y417" s="9"/>
      <c r="Z417" s="9"/>
      <c r="AA417" s="9"/>
    </row>
    <row r="418" spans="1:27" ht="12" customHeight="1" x14ac:dyDescent="0.55000000000000004">
      <c r="B418" s="17" t="s">
        <v>182</v>
      </c>
      <c r="C418" s="18"/>
      <c r="D418" s="19">
        <v>8</v>
      </c>
      <c r="E418" s="19">
        <v>4</v>
      </c>
      <c r="F418" s="19">
        <v>0</v>
      </c>
      <c r="G418" s="19">
        <v>0</v>
      </c>
      <c r="H418" s="19">
        <v>1</v>
      </c>
      <c r="I418" s="19">
        <v>1</v>
      </c>
      <c r="J418" s="19">
        <v>2</v>
      </c>
      <c r="K418" s="19">
        <v>0</v>
      </c>
      <c r="L418" s="20">
        <f t="shared" si="272"/>
        <v>0.50031269543464663</v>
      </c>
      <c r="M418" s="20">
        <f t="shared" si="273"/>
        <v>0.62893081761006286</v>
      </c>
      <c r="N418" s="20">
        <f t="shared" si="274"/>
        <v>0</v>
      </c>
      <c r="O418" s="20">
        <f t="shared" si="275"/>
        <v>0</v>
      </c>
      <c r="P418" s="20">
        <f t="shared" si="276"/>
        <v>0.3968253968253968</v>
      </c>
      <c r="Q418" s="20">
        <f t="shared" si="277"/>
        <v>0.45871559633027525</v>
      </c>
      <c r="R418" s="20">
        <f t="shared" si="278"/>
        <v>1.6</v>
      </c>
      <c r="S418" s="20">
        <f t="shared" si="279"/>
        <v>0</v>
      </c>
      <c r="T418" s="9"/>
      <c r="U418" s="9"/>
      <c r="V418" s="9"/>
      <c r="W418" s="9"/>
      <c r="X418" s="9"/>
      <c r="Y418" s="9"/>
      <c r="Z418" s="9"/>
      <c r="AA418" s="9"/>
    </row>
    <row r="419" spans="1:27" ht="12" customHeight="1" x14ac:dyDescent="0.55000000000000004">
      <c r="B419" s="30" t="s">
        <v>7</v>
      </c>
      <c r="C419" s="31"/>
      <c r="D419" s="21">
        <v>1599</v>
      </c>
      <c r="E419" s="21">
        <v>636</v>
      </c>
      <c r="F419" s="21">
        <v>227</v>
      </c>
      <c r="G419" s="21">
        <v>140</v>
      </c>
      <c r="H419" s="21">
        <v>252</v>
      </c>
      <c r="I419" s="21">
        <v>218</v>
      </c>
      <c r="J419" s="21">
        <v>125</v>
      </c>
      <c r="K419" s="21">
        <v>1</v>
      </c>
      <c r="L419" s="22">
        <f>IF(SUM($L$415:$L$418) = 0, "-", SUM($L$415:$L$418))</f>
        <v>100</v>
      </c>
      <c r="M419" s="22">
        <f>IF(SUM($M$415:$M$418) = 0, "-", SUM($M$415:$M$418))</f>
        <v>100.00000000000001</v>
      </c>
      <c r="N419" s="22">
        <f>IF(SUM($N$415:$N$418) = 0, "-", SUM($N$415:$N$418))</f>
        <v>100</v>
      </c>
      <c r="O419" s="22">
        <f>IF(SUM($O$415:$O$418) = 0, "-", SUM($O$415:$O$418))</f>
        <v>100</v>
      </c>
      <c r="P419" s="22">
        <f>IF(SUM($P$415:$P$418) = 0, "-", SUM($P$415:$P$418))</f>
        <v>100</v>
      </c>
      <c r="Q419" s="22">
        <f>IF(SUM($Q$415:$Q$418) = 0, "-", SUM($Q$415:$Q$418))</f>
        <v>100</v>
      </c>
      <c r="R419" s="22">
        <f>IF(SUM($R$415:$R$418) = 0, "-", SUM($R$415:$R$418))</f>
        <v>100</v>
      </c>
      <c r="S419" s="22">
        <f>IF(SUM($S$415:$S$418) = 0, "-", SUM($S$415:$S$418))</f>
        <v>100</v>
      </c>
      <c r="T419" s="9"/>
      <c r="U419" s="9"/>
      <c r="V419" s="9"/>
      <c r="W419" s="9"/>
      <c r="X419" s="9"/>
      <c r="Y419" s="9"/>
      <c r="Z419" s="9"/>
      <c r="AA419" s="9"/>
    </row>
    <row r="421" spans="1:27" ht="12" customHeight="1" x14ac:dyDescent="0.55000000000000004">
      <c r="A421" s="32" t="s">
        <v>140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</row>
    <row r="422" spans="1:27" ht="12" customHeight="1" x14ac:dyDescent="0.55000000000000004">
      <c r="B422" s="2"/>
      <c r="C422" s="3"/>
      <c r="D422" s="30" t="s">
        <v>1</v>
      </c>
      <c r="E422" s="33"/>
      <c r="F422" s="33"/>
      <c r="G422" s="33"/>
      <c r="H422" s="33"/>
      <c r="I422" s="33"/>
      <c r="J422" s="33"/>
      <c r="K422" s="31"/>
      <c r="L422" s="30" t="s">
        <v>2</v>
      </c>
      <c r="M422" s="33"/>
      <c r="N422" s="33"/>
      <c r="O422" s="33"/>
      <c r="P422" s="33"/>
      <c r="Q422" s="33"/>
      <c r="R422" s="33"/>
      <c r="S422" s="31"/>
    </row>
    <row r="423" spans="1:27" ht="90" customHeight="1" x14ac:dyDescent="0.55000000000000004">
      <c r="B423" s="4"/>
      <c r="D423" s="25" t="s">
        <v>181</v>
      </c>
      <c r="E423" s="25" t="s">
        <v>184</v>
      </c>
      <c r="F423" s="25" t="s">
        <v>185</v>
      </c>
      <c r="G423" s="25" t="s">
        <v>186</v>
      </c>
      <c r="H423" s="25" t="s">
        <v>187</v>
      </c>
      <c r="I423" s="25" t="s">
        <v>188</v>
      </c>
      <c r="J423" s="25" t="s">
        <v>189</v>
      </c>
      <c r="K423" s="25" t="s">
        <v>182</v>
      </c>
      <c r="L423" s="25" t="s">
        <v>181</v>
      </c>
      <c r="M423" s="25" t="s">
        <v>184</v>
      </c>
      <c r="N423" s="25" t="s">
        <v>185</v>
      </c>
      <c r="O423" s="25" t="s">
        <v>186</v>
      </c>
      <c r="P423" s="25" t="s">
        <v>187</v>
      </c>
      <c r="Q423" s="25" t="s">
        <v>188</v>
      </c>
      <c r="R423" s="25" t="s">
        <v>189</v>
      </c>
      <c r="S423" s="25" t="s">
        <v>182</v>
      </c>
    </row>
    <row r="424" spans="1:27" ht="12" customHeight="1" x14ac:dyDescent="0.55000000000000004">
      <c r="B424" s="4"/>
      <c r="D424" s="5"/>
      <c r="E424" s="5"/>
      <c r="F424" s="5"/>
      <c r="G424" s="5"/>
      <c r="H424" s="5"/>
      <c r="I424" s="5"/>
      <c r="J424" s="5"/>
      <c r="K424" s="5"/>
      <c r="L424" s="5">
        <v>1599</v>
      </c>
      <c r="M424" s="5">
        <v>636</v>
      </c>
      <c r="N424" s="5">
        <v>227</v>
      </c>
      <c r="O424" s="5">
        <v>140</v>
      </c>
      <c r="P424" s="5">
        <v>252</v>
      </c>
      <c r="Q424" s="5">
        <v>218</v>
      </c>
      <c r="R424" s="5">
        <v>125</v>
      </c>
      <c r="S424" s="5">
        <v>1</v>
      </c>
    </row>
    <row r="425" spans="1:27" ht="12" customHeight="1" x14ac:dyDescent="0.55000000000000004">
      <c r="B425" s="6" t="s">
        <v>125</v>
      </c>
      <c r="C425" s="3"/>
      <c r="D425" s="7">
        <v>870</v>
      </c>
      <c r="E425" s="7">
        <v>373</v>
      </c>
      <c r="F425" s="7">
        <v>126</v>
      </c>
      <c r="G425" s="7">
        <v>73</v>
      </c>
      <c r="H425" s="7">
        <v>128</v>
      </c>
      <c r="I425" s="7">
        <v>114</v>
      </c>
      <c r="J425" s="7">
        <v>56</v>
      </c>
      <c r="K425" s="7">
        <v>0</v>
      </c>
      <c r="L425" s="8">
        <f>IFERROR(100*$D425/$L$424, "-")</f>
        <v>54.409005628517825</v>
      </c>
      <c r="M425" s="8">
        <f>IFERROR(100*$E425/$M$424, "-")</f>
        <v>58.647798742138363</v>
      </c>
      <c r="N425" s="8">
        <f>IFERROR(100*$F425/$N$424, "-")</f>
        <v>55.506607929515418</v>
      </c>
      <c r="O425" s="8">
        <f>IFERROR(100*$G425/$O$424, "-")</f>
        <v>52.142857142857146</v>
      </c>
      <c r="P425" s="8">
        <f>IFERROR(100*$H425/$P$424, "-")</f>
        <v>50.793650793650791</v>
      </c>
      <c r="Q425" s="8">
        <f>IFERROR(100*$I425/$Q$424, "-")</f>
        <v>52.293577981651374</v>
      </c>
      <c r="R425" s="8">
        <f>IFERROR(100*$J425/$R$424, "-")</f>
        <v>44.8</v>
      </c>
      <c r="S425" s="8">
        <f>IFERROR(100*$K425/$S$424, "-")</f>
        <v>0</v>
      </c>
      <c r="T425" s="9"/>
      <c r="U425" s="9"/>
      <c r="V425" s="9"/>
      <c r="W425" s="9"/>
      <c r="X425" s="9"/>
      <c r="Y425" s="9"/>
      <c r="Z425" s="9"/>
      <c r="AA425" s="9"/>
    </row>
    <row r="426" spans="1:27" ht="12" customHeight="1" x14ac:dyDescent="0.55000000000000004">
      <c r="B426" s="10" t="s">
        <v>126</v>
      </c>
      <c r="C426" s="11"/>
      <c r="D426" s="12">
        <v>498</v>
      </c>
      <c r="E426" s="12">
        <v>177</v>
      </c>
      <c r="F426" s="12">
        <v>72</v>
      </c>
      <c r="G426" s="12">
        <v>45</v>
      </c>
      <c r="H426" s="12">
        <v>82</v>
      </c>
      <c r="I426" s="12">
        <v>71</v>
      </c>
      <c r="J426" s="12">
        <v>50</v>
      </c>
      <c r="K426" s="12">
        <v>1</v>
      </c>
      <c r="L426" s="13">
        <f t="shared" ref="L426:L428" si="280">IFERROR(100*$D426/$L$424, "-")</f>
        <v>31.144465290806753</v>
      </c>
      <c r="M426" s="13">
        <f t="shared" ref="M426:M428" si="281">IFERROR(100*$E426/$M$424, "-")</f>
        <v>27.830188679245282</v>
      </c>
      <c r="N426" s="13">
        <f t="shared" ref="N426:N428" si="282">IFERROR(100*$F426/$N$424, "-")</f>
        <v>31.718061674008812</v>
      </c>
      <c r="O426" s="13">
        <f t="shared" ref="O426:O428" si="283">IFERROR(100*$G426/$O$424, "-")</f>
        <v>32.142857142857146</v>
      </c>
      <c r="P426" s="13">
        <f t="shared" ref="P426:P428" si="284">IFERROR(100*$H426/$P$424, "-")</f>
        <v>32.539682539682538</v>
      </c>
      <c r="Q426" s="13">
        <f t="shared" ref="Q426:Q428" si="285">IFERROR(100*$I426/$Q$424, "-")</f>
        <v>32.568807339449542</v>
      </c>
      <c r="R426" s="13">
        <f t="shared" ref="R426:R428" si="286">IFERROR(100*$J426/$R$424, "-")</f>
        <v>40</v>
      </c>
      <c r="S426" s="13">
        <f t="shared" ref="S426:S428" si="287">IFERROR(100*$K426/$S$424, "-")</f>
        <v>100</v>
      </c>
      <c r="T426" s="9"/>
      <c r="U426" s="9"/>
      <c r="V426" s="9"/>
      <c r="W426" s="9"/>
      <c r="X426" s="9"/>
      <c r="Y426" s="9"/>
      <c r="Z426" s="9"/>
      <c r="AA426" s="9"/>
    </row>
    <row r="427" spans="1:27" ht="12" customHeight="1" x14ac:dyDescent="0.55000000000000004">
      <c r="B427" s="14" t="s">
        <v>127</v>
      </c>
      <c r="D427" s="15">
        <v>223</v>
      </c>
      <c r="E427" s="15">
        <v>82</v>
      </c>
      <c r="F427" s="15">
        <v>29</v>
      </c>
      <c r="G427" s="15">
        <v>22</v>
      </c>
      <c r="H427" s="15">
        <v>41</v>
      </c>
      <c r="I427" s="15">
        <v>32</v>
      </c>
      <c r="J427" s="15">
        <v>17</v>
      </c>
      <c r="K427" s="15">
        <v>0</v>
      </c>
      <c r="L427" s="16">
        <f t="shared" si="280"/>
        <v>13.946216385240776</v>
      </c>
      <c r="M427" s="16">
        <f t="shared" si="281"/>
        <v>12.89308176100629</v>
      </c>
      <c r="N427" s="16">
        <f t="shared" si="282"/>
        <v>12.775330396475772</v>
      </c>
      <c r="O427" s="16">
        <f t="shared" si="283"/>
        <v>15.714285714285714</v>
      </c>
      <c r="P427" s="16">
        <f t="shared" si="284"/>
        <v>16.269841269841269</v>
      </c>
      <c r="Q427" s="16">
        <f t="shared" si="285"/>
        <v>14.678899082568808</v>
      </c>
      <c r="R427" s="16">
        <f t="shared" si="286"/>
        <v>13.6</v>
      </c>
      <c r="S427" s="16">
        <f t="shared" si="287"/>
        <v>0</v>
      </c>
      <c r="T427" s="9"/>
      <c r="U427" s="9"/>
      <c r="V427" s="9"/>
      <c r="W427" s="9"/>
      <c r="X427" s="9"/>
      <c r="Y427" s="9"/>
      <c r="Z427" s="9"/>
      <c r="AA427" s="9"/>
    </row>
    <row r="428" spans="1:27" ht="12" customHeight="1" x14ac:dyDescent="0.55000000000000004">
      <c r="B428" s="17" t="s">
        <v>182</v>
      </c>
      <c r="C428" s="18"/>
      <c r="D428" s="19">
        <v>8</v>
      </c>
      <c r="E428" s="19">
        <v>4</v>
      </c>
      <c r="F428" s="19">
        <v>0</v>
      </c>
      <c r="G428" s="19">
        <v>0</v>
      </c>
      <c r="H428" s="19">
        <v>1</v>
      </c>
      <c r="I428" s="19">
        <v>1</v>
      </c>
      <c r="J428" s="19">
        <v>2</v>
      </c>
      <c r="K428" s="19">
        <v>0</v>
      </c>
      <c r="L428" s="20">
        <f t="shared" si="280"/>
        <v>0.50031269543464663</v>
      </c>
      <c r="M428" s="20">
        <f t="shared" si="281"/>
        <v>0.62893081761006286</v>
      </c>
      <c r="N428" s="20">
        <f t="shared" si="282"/>
        <v>0</v>
      </c>
      <c r="O428" s="20">
        <f t="shared" si="283"/>
        <v>0</v>
      </c>
      <c r="P428" s="20">
        <f t="shared" si="284"/>
        <v>0.3968253968253968</v>
      </c>
      <c r="Q428" s="20">
        <f t="shared" si="285"/>
        <v>0.45871559633027525</v>
      </c>
      <c r="R428" s="20">
        <f t="shared" si="286"/>
        <v>1.6</v>
      </c>
      <c r="S428" s="20">
        <f t="shared" si="287"/>
        <v>0</v>
      </c>
      <c r="T428" s="9"/>
      <c r="U428" s="9"/>
      <c r="V428" s="9"/>
      <c r="W428" s="9"/>
      <c r="X428" s="9"/>
      <c r="Y428" s="9"/>
      <c r="Z428" s="9"/>
      <c r="AA428" s="9"/>
    </row>
    <row r="429" spans="1:27" ht="12" customHeight="1" x14ac:dyDescent="0.55000000000000004">
      <c r="B429" s="30" t="s">
        <v>7</v>
      </c>
      <c r="C429" s="31"/>
      <c r="D429" s="21">
        <v>1599</v>
      </c>
      <c r="E429" s="21">
        <v>636</v>
      </c>
      <c r="F429" s="21">
        <v>227</v>
      </c>
      <c r="G429" s="21">
        <v>140</v>
      </c>
      <c r="H429" s="21">
        <v>252</v>
      </c>
      <c r="I429" s="21">
        <v>218</v>
      </c>
      <c r="J429" s="21">
        <v>125</v>
      </c>
      <c r="K429" s="21">
        <v>1</v>
      </c>
      <c r="L429" s="22">
        <f>IF(SUM($L$425:$L$428) = 0, "-", SUM($L$425:$L$428))</f>
        <v>100</v>
      </c>
      <c r="M429" s="22">
        <f>IF(SUM($M$425:$M$428) = 0, "-", SUM($M$425:$M$428))</f>
        <v>100</v>
      </c>
      <c r="N429" s="22">
        <f>IF(SUM($N$425:$N$428) = 0, "-", SUM($N$425:$N$428))</f>
        <v>100</v>
      </c>
      <c r="O429" s="22">
        <f>IF(SUM($O$425:$O$428) = 0, "-", SUM($O$425:$O$428))</f>
        <v>100</v>
      </c>
      <c r="P429" s="22">
        <f>IF(SUM($P$425:$P$428) = 0, "-", SUM($P$425:$P$428))</f>
        <v>99.999999999999986</v>
      </c>
      <c r="Q429" s="22">
        <f>IF(SUM($Q$425:$Q$428) = 0, "-", SUM($Q$425:$Q$428))</f>
        <v>100</v>
      </c>
      <c r="R429" s="22">
        <f>IF(SUM($R$425:$R$428) = 0, "-", SUM($R$425:$R$428))</f>
        <v>99.999999999999986</v>
      </c>
      <c r="S429" s="22">
        <f>IF(SUM($S$425:$S$428) = 0, "-", SUM($S$425:$S$428))</f>
        <v>100</v>
      </c>
      <c r="T429" s="9"/>
      <c r="U429" s="9"/>
      <c r="V429" s="9"/>
      <c r="W429" s="9"/>
      <c r="X429" s="9"/>
      <c r="Y429" s="9"/>
      <c r="Z429" s="9"/>
      <c r="AA429" s="9"/>
    </row>
    <row r="431" spans="1:27" ht="12" customHeight="1" x14ac:dyDescent="0.55000000000000004">
      <c r="A431" s="32" t="s">
        <v>141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</row>
    <row r="432" spans="1:27" ht="12" customHeight="1" x14ac:dyDescent="0.55000000000000004">
      <c r="B432" s="2"/>
      <c r="C432" s="3"/>
      <c r="D432" s="30" t="s">
        <v>1</v>
      </c>
      <c r="E432" s="33"/>
      <c r="F432" s="33"/>
      <c r="G432" s="33"/>
      <c r="H432" s="33"/>
      <c r="I432" s="33"/>
      <c r="J432" s="33"/>
      <c r="K432" s="31"/>
      <c r="L432" s="30" t="s">
        <v>2</v>
      </c>
      <c r="M432" s="33"/>
      <c r="N432" s="33"/>
      <c r="O432" s="33"/>
      <c r="P432" s="33"/>
      <c r="Q432" s="33"/>
      <c r="R432" s="33"/>
      <c r="S432" s="31"/>
    </row>
    <row r="433" spans="1:27" ht="90" customHeight="1" x14ac:dyDescent="0.55000000000000004">
      <c r="B433" s="4"/>
      <c r="D433" s="25" t="s">
        <v>181</v>
      </c>
      <c r="E433" s="25" t="s">
        <v>184</v>
      </c>
      <c r="F433" s="25" t="s">
        <v>185</v>
      </c>
      <c r="G433" s="25" t="s">
        <v>186</v>
      </c>
      <c r="H433" s="25" t="s">
        <v>187</v>
      </c>
      <c r="I433" s="25" t="s">
        <v>188</v>
      </c>
      <c r="J433" s="25" t="s">
        <v>189</v>
      </c>
      <c r="K433" s="25" t="s">
        <v>182</v>
      </c>
      <c r="L433" s="25" t="s">
        <v>181</v>
      </c>
      <c r="M433" s="25" t="s">
        <v>184</v>
      </c>
      <c r="N433" s="25" t="s">
        <v>185</v>
      </c>
      <c r="O433" s="25" t="s">
        <v>186</v>
      </c>
      <c r="P433" s="25" t="s">
        <v>187</v>
      </c>
      <c r="Q433" s="25" t="s">
        <v>188</v>
      </c>
      <c r="R433" s="25" t="s">
        <v>189</v>
      </c>
      <c r="S433" s="25" t="s">
        <v>182</v>
      </c>
    </row>
    <row r="434" spans="1:27" ht="12" customHeight="1" x14ac:dyDescent="0.55000000000000004">
      <c r="B434" s="4"/>
      <c r="D434" s="5"/>
      <c r="E434" s="5"/>
      <c r="F434" s="5"/>
      <c r="G434" s="5"/>
      <c r="H434" s="5"/>
      <c r="I434" s="5"/>
      <c r="J434" s="5"/>
      <c r="K434" s="5"/>
      <c r="L434" s="5">
        <v>1599</v>
      </c>
      <c r="M434" s="5">
        <v>636</v>
      </c>
      <c r="N434" s="5">
        <v>227</v>
      </c>
      <c r="O434" s="5">
        <v>140</v>
      </c>
      <c r="P434" s="5">
        <v>252</v>
      </c>
      <c r="Q434" s="5">
        <v>218</v>
      </c>
      <c r="R434" s="5">
        <v>125</v>
      </c>
      <c r="S434" s="5">
        <v>1</v>
      </c>
    </row>
    <row r="435" spans="1:27" ht="12" customHeight="1" x14ac:dyDescent="0.55000000000000004">
      <c r="B435" s="6" t="s">
        <v>142</v>
      </c>
      <c r="C435" s="3"/>
      <c r="D435" s="7">
        <v>1217</v>
      </c>
      <c r="E435" s="7">
        <v>502</v>
      </c>
      <c r="F435" s="7">
        <v>179</v>
      </c>
      <c r="G435" s="7">
        <v>100</v>
      </c>
      <c r="H435" s="7">
        <v>183</v>
      </c>
      <c r="I435" s="7">
        <v>173</v>
      </c>
      <c r="J435" s="7">
        <v>80</v>
      </c>
      <c r="K435" s="7">
        <v>0</v>
      </c>
      <c r="L435" s="8">
        <f>IFERROR(100*$D435/$L$434, "-")</f>
        <v>76.110068792995619</v>
      </c>
      <c r="M435" s="8">
        <f>IFERROR(100*$E435/$M$434, "-")</f>
        <v>78.930817610062888</v>
      </c>
      <c r="N435" s="8">
        <f>IFERROR(100*$F435/$N$434, "-")</f>
        <v>78.854625550660799</v>
      </c>
      <c r="O435" s="8">
        <f>IFERROR(100*$G435/$O$434, "-")</f>
        <v>71.428571428571431</v>
      </c>
      <c r="P435" s="8">
        <f>IFERROR(100*$H435/$P$434, "-")</f>
        <v>72.61904761904762</v>
      </c>
      <c r="Q435" s="8">
        <f>IFERROR(100*$I435/$Q$434, "-")</f>
        <v>79.357798165137609</v>
      </c>
      <c r="R435" s="8">
        <f>IFERROR(100*$J435/$R$434, "-")</f>
        <v>64</v>
      </c>
      <c r="S435" s="8">
        <f>IFERROR(100*$K435/$S$434, "-")</f>
        <v>0</v>
      </c>
      <c r="T435" s="9"/>
      <c r="U435" s="9"/>
      <c r="V435" s="9"/>
      <c r="W435" s="9"/>
      <c r="X435" s="9"/>
      <c r="Y435" s="9"/>
      <c r="Z435" s="9"/>
      <c r="AA435" s="9"/>
    </row>
    <row r="436" spans="1:27" ht="12" customHeight="1" x14ac:dyDescent="0.55000000000000004">
      <c r="B436" s="10" t="s">
        <v>143</v>
      </c>
      <c r="C436" s="11"/>
      <c r="D436" s="12">
        <v>227</v>
      </c>
      <c r="E436" s="12">
        <v>77</v>
      </c>
      <c r="F436" s="12">
        <v>27</v>
      </c>
      <c r="G436" s="12">
        <v>27</v>
      </c>
      <c r="H436" s="12">
        <v>48</v>
      </c>
      <c r="I436" s="12">
        <v>20</v>
      </c>
      <c r="J436" s="12">
        <v>28</v>
      </c>
      <c r="K436" s="12">
        <v>0</v>
      </c>
      <c r="L436" s="13">
        <f t="shared" ref="L436:L444" si="288">IFERROR(100*$D436/$L$434, "-")</f>
        <v>14.196372732958098</v>
      </c>
      <c r="M436" s="13">
        <f t="shared" ref="M436:M444" si="289">IFERROR(100*$E436/$M$434, "-")</f>
        <v>12.10691823899371</v>
      </c>
      <c r="N436" s="13">
        <f t="shared" ref="N436:N444" si="290">IFERROR(100*$F436/$N$434, "-")</f>
        <v>11.894273127753303</v>
      </c>
      <c r="O436" s="13">
        <f t="shared" ref="O436:O444" si="291">IFERROR(100*$G436/$O$434, "-")</f>
        <v>19.285714285714285</v>
      </c>
      <c r="P436" s="13">
        <f t="shared" ref="P436:P444" si="292">IFERROR(100*$H436/$P$434, "-")</f>
        <v>19.047619047619047</v>
      </c>
      <c r="Q436" s="13">
        <f t="shared" ref="Q436:Q444" si="293">IFERROR(100*$I436/$Q$434, "-")</f>
        <v>9.1743119266055047</v>
      </c>
      <c r="R436" s="13">
        <f t="shared" ref="R436:R444" si="294">IFERROR(100*$J436/$R$434, "-")</f>
        <v>22.4</v>
      </c>
      <c r="S436" s="13">
        <f t="shared" ref="S436:S444" si="295">IFERROR(100*$K436/$S$434, "-")</f>
        <v>0</v>
      </c>
      <c r="T436" s="9"/>
      <c r="U436" s="9"/>
      <c r="V436" s="9"/>
      <c r="W436" s="9"/>
      <c r="X436" s="9"/>
      <c r="Y436" s="9"/>
      <c r="Z436" s="9"/>
      <c r="AA436" s="9"/>
    </row>
    <row r="437" spans="1:27" ht="12" customHeight="1" x14ac:dyDescent="0.55000000000000004">
      <c r="B437" s="14" t="s">
        <v>144</v>
      </c>
      <c r="D437" s="15">
        <v>61</v>
      </c>
      <c r="E437" s="15">
        <v>25</v>
      </c>
      <c r="F437" s="15">
        <v>5</v>
      </c>
      <c r="G437" s="15">
        <v>8</v>
      </c>
      <c r="H437" s="15">
        <v>5</v>
      </c>
      <c r="I437" s="15">
        <v>12</v>
      </c>
      <c r="J437" s="15">
        <v>5</v>
      </c>
      <c r="K437" s="15">
        <v>1</v>
      </c>
      <c r="L437" s="16">
        <f t="shared" si="288"/>
        <v>3.8148843026891806</v>
      </c>
      <c r="M437" s="16">
        <f t="shared" si="289"/>
        <v>3.9308176100628929</v>
      </c>
      <c r="N437" s="16">
        <f t="shared" si="290"/>
        <v>2.2026431718061672</v>
      </c>
      <c r="O437" s="16">
        <f t="shared" si="291"/>
        <v>5.7142857142857144</v>
      </c>
      <c r="P437" s="16">
        <f t="shared" si="292"/>
        <v>1.9841269841269842</v>
      </c>
      <c r="Q437" s="16">
        <f t="shared" si="293"/>
        <v>5.5045871559633026</v>
      </c>
      <c r="R437" s="16">
        <f t="shared" si="294"/>
        <v>4</v>
      </c>
      <c r="S437" s="16">
        <f t="shared" si="295"/>
        <v>100</v>
      </c>
      <c r="T437" s="9"/>
      <c r="U437" s="9"/>
      <c r="V437" s="9"/>
      <c r="W437" s="9"/>
      <c r="X437" s="9"/>
      <c r="Y437" s="9"/>
      <c r="Z437" s="9"/>
      <c r="AA437" s="9"/>
    </row>
    <row r="438" spans="1:27" ht="12" customHeight="1" x14ac:dyDescent="0.55000000000000004">
      <c r="B438" s="10" t="s">
        <v>145</v>
      </c>
      <c r="C438" s="11"/>
      <c r="D438" s="12">
        <v>20</v>
      </c>
      <c r="E438" s="12">
        <v>6</v>
      </c>
      <c r="F438" s="12">
        <v>4</v>
      </c>
      <c r="G438" s="12">
        <v>2</v>
      </c>
      <c r="H438" s="12">
        <v>3</v>
      </c>
      <c r="I438" s="12">
        <v>2</v>
      </c>
      <c r="J438" s="12">
        <v>3</v>
      </c>
      <c r="K438" s="12">
        <v>0</v>
      </c>
      <c r="L438" s="13">
        <f t="shared" si="288"/>
        <v>1.2507817385866167</v>
      </c>
      <c r="M438" s="13">
        <f t="shared" si="289"/>
        <v>0.94339622641509435</v>
      </c>
      <c r="N438" s="13">
        <f t="shared" si="290"/>
        <v>1.7621145374449338</v>
      </c>
      <c r="O438" s="13">
        <f t="shared" si="291"/>
        <v>1.4285714285714286</v>
      </c>
      <c r="P438" s="13">
        <f t="shared" si="292"/>
        <v>1.1904761904761905</v>
      </c>
      <c r="Q438" s="13">
        <f t="shared" si="293"/>
        <v>0.91743119266055051</v>
      </c>
      <c r="R438" s="13">
        <f t="shared" si="294"/>
        <v>2.4</v>
      </c>
      <c r="S438" s="13">
        <f t="shared" si="295"/>
        <v>0</v>
      </c>
      <c r="T438" s="9"/>
      <c r="U438" s="9"/>
      <c r="V438" s="9"/>
      <c r="W438" s="9"/>
      <c r="X438" s="9"/>
      <c r="Y438" s="9"/>
      <c r="Z438" s="9"/>
      <c r="AA438" s="9"/>
    </row>
    <row r="439" spans="1:27" ht="12" customHeight="1" x14ac:dyDescent="0.55000000000000004">
      <c r="B439" s="14" t="s">
        <v>146</v>
      </c>
      <c r="D439" s="15">
        <v>10</v>
      </c>
      <c r="E439" s="15">
        <v>5</v>
      </c>
      <c r="F439" s="15">
        <v>1</v>
      </c>
      <c r="G439" s="15">
        <v>1</v>
      </c>
      <c r="H439" s="15">
        <v>0</v>
      </c>
      <c r="I439" s="15">
        <v>2</v>
      </c>
      <c r="J439" s="15">
        <v>1</v>
      </c>
      <c r="K439" s="15">
        <v>0</v>
      </c>
      <c r="L439" s="16">
        <f t="shared" si="288"/>
        <v>0.62539086929330834</v>
      </c>
      <c r="M439" s="16">
        <f t="shared" si="289"/>
        <v>0.78616352201257866</v>
      </c>
      <c r="N439" s="16">
        <f t="shared" si="290"/>
        <v>0.44052863436123346</v>
      </c>
      <c r="O439" s="16">
        <f t="shared" si="291"/>
        <v>0.7142857142857143</v>
      </c>
      <c r="P439" s="16">
        <f t="shared" si="292"/>
        <v>0</v>
      </c>
      <c r="Q439" s="16">
        <f t="shared" si="293"/>
        <v>0.91743119266055051</v>
      </c>
      <c r="R439" s="16">
        <f t="shared" si="294"/>
        <v>0.8</v>
      </c>
      <c r="S439" s="16">
        <f t="shared" si="295"/>
        <v>0</v>
      </c>
      <c r="T439" s="9"/>
      <c r="U439" s="9"/>
      <c r="V439" s="9"/>
      <c r="W439" s="9"/>
      <c r="X439" s="9"/>
      <c r="Y439" s="9"/>
      <c r="Z439" s="9"/>
      <c r="AA439" s="9"/>
    </row>
    <row r="440" spans="1:27" ht="12" customHeight="1" x14ac:dyDescent="0.55000000000000004">
      <c r="B440" s="10" t="s">
        <v>147</v>
      </c>
      <c r="C440" s="11"/>
      <c r="D440" s="12">
        <v>5</v>
      </c>
      <c r="E440" s="12">
        <v>2</v>
      </c>
      <c r="F440" s="12">
        <v>1</v>
      </c>
      <c r="G440" s="12">
        <v>1</v>
      </c>
      <c r="H440" s="12">
        <v>1</v>
      </c>
      <c r="I440" s="12">
        <v>0</v>
      </c>
      <c r="J440" s="12">
        <v>0</v>
      </c>
      <c r="K440" s="12">
        <v>0</v>
      </c>
      <c r="L440" s="13">
        <f t="shared" si="288"/>
        <v>0.31269543464665417</v>
      </c>
      <c r="M440" s="13">
        <f t="shared" si="289"/>
        <v>0.31446540880503143</v>
      </c>
      <c r="N440" s="13">
        <f t="shared" si="290"/>
        <v>0.44052863436123346</v>
      </c>
      <c r="O440" s="13">
        <f t="shared" si="291"/>
        <v>0.7142857142857143</v>
      </c>
      <c r="P440" s="13">
        <f t="shared" si="292"/>
        <v>0.3968253968253968</v>
      </c>
      <c r="Q440" s="13">
        <f t="shared" si="293"/>
        <v>0</v>
      </c>
      <c r="R440" s="13">
        <f t="shared" si="294"/>
        <v>0</v>
      </c>
      <c r="S440" s="13">
        <f t="shared" si="295"/>
        <v>0</v>
      </c>
      <c r="T440" s="9"/>
      <c r="U440" s="9"/>
      <c r="V440" s="9"/>
      <c r="W440" s="9"/>
      <c r="X440" s="9"/>
      <c r="Y440" s="9"/>
      <c r="Z440" s="9"/>
      <c r="AA440" s="9"/>
    </row>
    <row r="441" spans="1:27" ht="12" customHeight="1" x14ac:dyDescent="0.55000000000000004">
      <c r="B441" s="14" t="s">
        <v>148</v>
      </c>
      <c r="D441" s="15">
        <v>2</v>
      </c>
      <c r="E441" s="15">
        <v>1</v>
      </c>
      <c r="F441" s="15">
        <v>1</v>
      </c>
      <c r="G441" s="15">
        <v>0</v>
      </c>
      <c r="H441" s="15">
        <v>0</v>
      </c>
      <c r="I441" s="15">
        <v>0</v>
      </c>
      <c r="J441" s="15">
        <v>0</v>
      </c>
      <c r="K441" s="15">
        <v>0</v>
      </c>
      <c r="L441" s="16">
        <f t="shared" si="288"/>
        <v>0.12507817385866166</v>
      </c>
      <c r="M441" s="16">
        <f t="shared" si="289"/>
        <v>0.15723270440251572</v>
      </c>
      <c r="N441" s="16">
        <f t="shared" si="290"/>
        <v>0.44052863436123346</v>
      </c>
      <c r="O441" s="16">
        <f t="shared" si="291"/>
        <v>0</v>
      </c>
      <c r="P441" s="16">
        <f t="shared" si="292"/>
        <v>0</v>
      </c>
      <c r="Q441" s="16">
        <f t="shared" si="293"/>
        <v>0</v>
      </c>
      <c r="R441" s="16">
        <f t="shared" si="294"/>
        <v>0</v>
      </c>
      <c r="S441" s="16">
        <f t="shared" si="295"/>
        <v>0</v>
      </c>
      <c r="T441" s="9"/>
      <c r="U441" s="9"/>
      <c r="V441" s="9"/>
      <c r="W441" s="9"/>
      <c r="X441" s="9"/>
      <c r="Y441" s="9"/>
      <c r="Z441" s="9"/>
      <c r="AA441" s="9"/>
    </row>
    <row r="442" spans="1:27" ht="12" customHeight="1" x14ac:dyDescent="0.55000000000000004">
      <c r="B442" s="10" t="s">
        <v>149</v>
      </c>
      <c r="C442" s="11"/>
      <c r="D442" s="12">
        <v>1</v>
      </c>
      <c r="E442" s="12">
        <v>0</v>
      </c>
      <c r="F442" s="12">
        <v>0</v>
      </c>
      <c r="G442" s="12">
        <v>0</v>
      </c>
      <c r="H442" s="12">
        <v>0</v>
      </c>
      <c r="I442" s="12">
        <v>0</v>
      </c>
      <c r="J442" s="12">
        <v>1</v>
      </c>
      <c r="K442" s="12">
        <v>0</v>
      </c>
      <c r="L442" s="13">
        <f t="shared" si="288"/>
        <v>6.2539086929330828E-2</v>
      </c>
      <c r="M442" s="13">
        <f t="shared" si="289"/>
        <v>0</v>
      </c>
      <c r="N442" s="13">
        <f t="shared" si="290"/>
        <v>0</v>
      </c>
      <c r="O442" s="13">
        <f t="shared" si="291"/>
        <v>0</v>
      </c>
      <c r="P442" s="13">
        <f t="shared" si="292"/>
        <v>0</v>
      </c>
      <c r="Q442" s="13">
        <f t="shared" si="293"/>
        <v>0</v>
      </c>
      <c r="R442" s="13">
        <f t="shared" si="294"/>
        <v>0.8</v>
      </c>
      <c r="S442" s="13">
        <f t="shared" si="295"/>
        <v>0</v>
      </c>
      <c r="T442" s="9"/>
      <c r="U442" s="9"/>
      <c r="V442" s="9"/>
      <c r="W442" s="9"/>
      <c r="X442" s="9"/>
      <c r="Y442" s="9"/>
      <c r="Z442" s="9"/>
      <c r="AA442" s="9"/>
    </row>
    <row r="443" spans="1:27" ht="12" customHeight="1" x14ac:dyDescent="0.55000000000000004">
      <c r="B443" s="14" t="s">
        <v>150</v>
      </c>
      <c r="D443" s="15">
        <v>0</v>
      </c>
      <c r="E443" s="15">
        <v>0</v>
      </c>
      <c r="F443" s="15">
        <v>0</v>
      </c>
      <c r="G443" s="15">
        <v>0</v>
      </c>
      <c r="H443" s="15">
        <v>0</v>
      </c>
      <c r="I443" s="15">
        <v>0</v>
      </c>
      <c r="J443" s="15">
        <v>0</v>
      </c>
      <c r="K443" s="15">
        <v>0</v>
      </c>
      <c r="L443" s="16">
        <f t="shared" si="288"/>
        <v>0</v>
      </c>
      <c r="M443" s="16">
        <f t="shared" si="289"/>
        <v>0</v>
      </c>
      <c r="N443" s="16">
        <f t="shared" si="290"/>
        <v>0</v>
      </c>
      <c r="O443" s="16">
        <f t="shared" si="291"/>
        <v>0</v>
      </c>
      <c r="P443" s="16">
        <f t="shared" si="292"/>
        <v>0</v>
      </c>
      <c r="Q443" s="16">
        <f t="shared" si="293"/>
        <v>0</v>
      </c>
      <c r="R443" s="16">
        <f t="shared" si="294"/>
        <v>0</v>
      </c>
      <c r="S443" s="16">
        <f t="shared" si="295"/>
        <v>0</v>
      </c>
      <c r="T443" s="9"/>
      <c r="U443" s="9"/>
      <c r="V443" s="9"/>
      <c r="W443" s="9"/>
      <c r="X443" s="9"/>
      <c r="Y443" s="9"/>
      <c r="Z443" s="9"/>
      <c r="AA443" s="9"/>
    </row>
    <row r="444" spans="1:27" ht="12" customHeight="1" x14ac:dyDescent="0.55000000000000004">
      <c r="B444" s="17" t="s">
        <v>182</v>
      </c>
      <c r="C444" s="18"/>
      <c r="D444" s="19">
        <v>56</v>
      </c>
      <c r="E444" s="19">
        <v>18</v>
      </c>
      <c r="F444" s="19">
        <v>9</v>
      </c>
      <c r="G444" s="19">
        <v>1</v>
      </c>
      <c r="H444" s="19">
        <v>12</v>
      </c>
      <c r="I444" s="19">
        <v>9</v>
      </c>
      <c r="J444" s="19">
        <v>7</v>
      </c>
      <c r="K444" s="19">
        <v>0</v>
      </c>
      <c r="L444" s="20">
        <f t="shared" si="288"/>
        <v>3.5021888680425266</v>
      </c>
      <c r="M444" s="20">
        <f t="shared" si="289"/>
        <v>2.8301886792452828</v>
      </c>
      <c r="N444" s="20">
        <f t="shared" si="290"/>
        <v>3.9647577092511015</v>
      </c>
      <c r="O444" s="20">
        <f t="shared" si="291"/>
        <v>0.7142857142857143</v>
      </c>
      <c r="P444" s="20">
        <f t="shared" si="292"/>
        <v>4.7619047619047619</v>
      </c>
      <c r="Q444" s="20">
        <f t="shared" si="293"/>
        <v>4.1284403669724767</v>
      </c>
      <c r="R444" s="20">
        <f t="shared" si="294"/>
        <v>5.6</v>
      </c>
      <c r="S444" s="20">
        <f t="shared" si="295"/>
        <v>0</v>
      </c>
      <c r="T444" s="9"/>
      <c r="U444" s="9"/>
      <c r="V444" s="9"/>
      <c r="W444" s="9"/>
      <c r="X444" s="9"/>
      <c r="Y444" s="9"/>
      <c r="Z444" s="9"/>
      <c r="AA444" s="9"/>
    </row>
    <row r="445" spans="1:27" ht="12" customHeight="1" x14ac:dyDescent="0.55000000000000004">
      <c r="B445" s="30" t="s">
        <v>7</v>
      </c>
      <c r="C445" s="31"/>
      <c r="D445" s="21">
        <v>1599</v>
      </c>
      <c r="E445" s="21">
        <v>636</v>
      </c>
      <c r="F445" s="21">
        <v>227</v>
      </c>
      <c r="G445" s="21">
        <v>140</v>
      </c>
      <c r="H445" s="21">
        <v>252</v>
      </c>
      <c r="I445" s="21">
        <v>218</v>
      </c>
      <c r="J445" s="21">
        <v>125</v>
      </c>
      <c r="K445" s="21">
        <v>1</v>
      </c>
      <c r="L445" s="22">
        <f>IF(SUM($L$435:$L$444) = 0, "-", SUM($L$435:$L$444))</f>
        <v>100</v>
      </c>
      <c r="M445" s="22">
        <f>IF(SUM($M$435:$M$444) = 0, "-", SUM($M$435:$M$444))</f>
        <v>99.999999999999986</v>
      </c>
      <c r="N445" s="22">
        <f>IF(SUM($N$435:$N$444) = 0, "-", SUM($N$435:$N$444))</f>
        <v>100</v>
      </c>
      <c r="O445" s="22">
        <f>IF(SUM($O$435:$O$444) = 0, "-", SUM($O$435:$O$444))</f>
        <v>99.999999999999986</v>
      </c>
      <c r="P445" s="22">
        <f>IF(SUM($P$435:$P$444) = 0, "-", SUM($P$435:$P$444))</f>
        <v>100</v>
      </c>
      <c r="Q445" s="22">
        <f>IF(SUM($Q$435:$Q$444) = 0, "-", SUM($Q$435:$Q$444))</f>
        <v>99.999999999999972</v>
      </c>
      <c r="R445" s="22">
        <f>IF(SUM($R$435:$R$444) = 0, "-", SUM($R$435:$R$444))</f>
        <v>100</v>
      </c>
      <c r="S445" s="22">
        <f>IF(SUM($S$435:$S$444) = 0, "-", SUM($S$435:$S$444))</f>
        <v>100</v>
      </c>
      <c r="T445" s="9"/>
      <c r="U445" s="9"/>
      <c r="V445" s="9"/>
      <c r="W445" s="9"/>
      <c r="X445" s="9"/>
      <c r="Y445" s="9"/>
      <c r="Z445" s="9"/>
      <c r="AA445" s="9"/>
    </row>
    <row r="447" spans="1:27" ht="12" customHeight="1" x14ac:dyDescent="0.55000000000000004">
      <c r="A447" s="1" t="s">
        <v>223</v>
      </c>
    </row>
    <row r="448" spans="1:27" ht="12" customHeight="1" x14ac:dyDescent="0.55000000000000004">
      <c r="A448" s="32" t="s">
        <v>213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</row>
    <row r="449" spans="1:27" ht="12" customHeight="1" x14ac:dyDescent="0.55000000000000004">
      <c r="B449" s="2"/>
      <c r="C449" s="3"/>
      <c r="D449" s="30" t="s">
        <v>1</v>
      </c>
      <c r="E449" s="33"/>
      <c r="F449" s="33"/>
      <c r="G449" s="33"/>
      <c r="H449" s="33"/>
      <c r="I449" s="33"/>
      <c r="J449" s="33"/>
      <c r="K449" s="31"/>
      <c r="L449" s="30" t="s">
        <v>2</v>
      </c>
      <c r="M449" s="33"/>
      <c r="N449" s="33"/>
      <c r="O449" s="33"/>
      <c r="P449" s="33"/>
      <c r="Q449" s="33"/>
      <c r="R449" s="33"/>
      <c r="S449" s="31"/>
    </row>
    <row r="450" spans="1:27" ht="90" customHeight="1" x14ac:dyDescent="0.55000000000000004">
      <c r="B450" s="4"/>
      <c r="D450" s="25" t="s">
        <v>181</v>
      </c>
      <c r="E450" s="25" t="s">
        <v>184</v>
      </c>
      <c r="F450" s="25" t="s">
        <v>185</v>
      </c>
      <c r="G450" s="25" t="s">
        <v>186</v>
      </c>
      <c r="H450" s="25" t="s">
        <v>187</v>
      </c>
      <c r="I450" s="25" t="s">
        <v>188</v>
      </c>
      <c r="J450" s="25" t="s">
        <v>189</v>
      </c>
      <c r="K450" s="25" t="s">
        <v>182</v>
      </c>
      <c r="L450" s="25" t="s">
        <v>181</v>
      </c>
      <c r="M450" s="25" t="s">
        <v>184</v>
      </c>
      <c r="N450" s="25" t="s">
        <v>185</v>
      </c>
      <c r="O450" s="25" t="s">
        <v>186</v>
      </c>
      <c r="P450" s="25" t="s">
        <v>187</v>
      </c>
      <c r="Q450" s="25" t="s">
        <v>188</v>
      </c>
      <c r="R450" s="25" t="s">
        <v>189</v>
      </c>
      <c r="S450" s="25" t="s">
        <v>182</v>
      </c>
    </row>
    <row r="451" spans="1:27" ht="12" customHeight="1" x14ac:dyDescent="0.55000000000000004">
      <c r="B451" s="4"/>
      <c r="D451" s="5"/>
      <c r="E451" s="5"/>
      <c r="F451" s="5"/>
      <c r="G451" s="5"/>
      <c r="H451" s="5"/>
      <c r="I451" s="5"/>
      <c r="J451" s="5"/>
      <c r="K451" s="5"/>
      <c r="L451" s="5">
        <v>1599</v>
      </c>
      <c r="M451" s="5">
        <v>636</v>
      </c>
      <c r="N451" s="5">
        <v>227</v>
      </c>
      <c r="O451" s="5">
        <v>140</v>
      </c>
      <c r="P451" s="5">
        <v>252</v>
      </c>
      <c r="Q451" s="5">
        <v>218</v>
      </c>
      <c r="R451" s="5">
        <v>125</v>
      </c>
      <c r="S451" s="5">
        <v>1</v>
      </c>
    </row>
    <row r="452" spans="1:27" ht="12" customHeight="1" x14ac:dyDescent="0.55000000000000004">
      <c r="B452" s="6" t="s">
        <v>151</v>
      </c>
      <c r="C452" s="3"/>
      <c r="D452" s="7">
        <v>953</v>
      </c>
      <c r="E452" s="7">
        <v>423</v>
      </c>
      <c r="F452" s="7">
        <v>134</v>
      </c>
      <c r="G452" s="7">
        <v>73</v>
      </c>
      <c r="H452" s="7">
        <v>152</v>
      </c>
      <c r="I452" s="7">
        <v>113</v>
      </c>
      <c r="J452" s="7">
        <v>58</v>
      </c>
      <c r="K452" s="7">
        <v>0</v>
      </c>
      <c r="L452" s="8">
        <f>IFERROR(100*$D452/$L$451, "-")</f>
        <v>59.599749843652283</v>
      </c>
      <c r="M452" s="8">
        <f>IFERROR(100*$E452/$M$451, "-")</f>
        <v>66.509433962264154</v>
      </c>
      <c r="N452" s="8">
        <f>IFERROR(100*$F452/$N$451, "-")</f>
        <v>59.030837004405285</v>
      </c>
      <c r="O452" s="8">
        <f>IFERROR(100*$G452/$O$451, "-")</f>
        <v>52.142857142857146</v>
      </c>
      <c r="P452" s="8">
        <f>IFERROR(100*$H452/$P$451, "-")</f>
        <v>60.317460317460316</v>
      </c>
      <c r="Q452" s="8">
        <f>IFERROR(100*$I452/$Q$451, "-")</f>
        <v>51.834862385321102</v>
      </c>
      <c r="R452" s="8">
        <f>IFERROR(100*$J452/$R$451, "-")</f>
        <v>46.4</v>
      </c>
      <c r="S452" s="8">
        <f>IFERROR(100*$K452/$S$451, "-")</f>
        <v>0</v>
      </c>
      <c r="T452" s="9"/>
      <c r="U452" s="9"/>
      <c r="V452" s="9"/>
      <c r="W452" s="9"/>
      <c r="X452" s="9"/>
      <c r="Y452" s="9"/>
      <c r="Z452" s="9"/>
      <c r="AA452" s="9"/>
    </row>
    <row r="453" spans="1:27" ht="12" customHeight="1" x14ac:dyDescent="0.55000000000000004">
      <c r="B453" s="10" t="s">
        <v>152</v>
      </c>
      <c r="C453" s="11"/>
      <c r="D453" s="12">
        <v>140</v>
      </c>
      <c r="E453" s="12">
        <v>52</v>
      </c>
      <c r="F453" s="12">
        <v>19</v>
      </c>
      <c r="G453" s="12">
        <v>19</v>
      </c>
      <c r="H453" s="12">
        <v>16</v>
      </c>
      <c r="I453" s="12">
        <v>20</v>
      </c>
      <c r="J453" s="12">
        <v>14</v>
      </c>
      <c r="K453" s="12">
        <v>0</v>
      </c>
      <c r="L453" s="13">
        <f t="shared" ref="L453:L456" si="296">IFERROR(100*$D453/$L$451, "-")</f>
        <v>8.7554721701063158</v>
      </c>
      <c r="M453" s="13">
        <f t="shared" ref="M453:M456" si="297">IFERROR(100*$E453/$M$451, "-")</f>
        <v>8.1761006289308185</v>
      </c>
      <c r="N453" s="13">
        <f t="shared" ref="N453:N456" si="298">IFERROR(100*$F453/$N$451, "-")</f>
        <v>8.3700440528634363</v>
      </c>
      <c r="O453" s="13">
        <f t="shared" ref="O453:O456" si="299">IFERROR(100*$G453/$O$451, "-")</f>
        <v>13.571428571428571</v>
      </c>
      <c r="P453" s="13">
        <f t="shared" ref="P453:P456" si="300">IFERROR(100*$H453/$P$451, "-")</f>
        <v>6.3492063492063489</v>
      </c>
      <c r="Q453" s="13">
        <f t="shared" ref="Q453:Q456" si="301">IFERROR(100*$I453/$Q$451, "-")</f>
        <v>9.1743119266055047</v>
      </c>
      <c r="R453" s="13">
        <f t="shared" ref="R453:R456" si="302">IFERROR(100*$J453/$R$451, "-")</f>
        <v>11.2</v>
      </c>
      <c r="S453" s="13">
        <f t="shared" ref="S453:S456" si="303">IFERROR(100*$K453/$S$451, "-")</f>
        <v>0</v>
      </c>
      <c r="T453" s="9"/>
      <c r="U453" s="9"/>
      <c r="V453" s="9"/>
      <c r="W453" s="9"/>
      <c r="X453" s="9"/>
      <c r="Y453" s="9"/>
      <c r="Z453" s="9"/>
      <c r="AA453" s="9"/>
    </row>
    <row r="454" spans="1:27" ht="12" customHeight="1" x14ac:dyDescent="0.55000000000000004">
      <c r="B454" s="14" t="s">
        <v>214</v>
      </c>
      <c r="D454" s="15">
        <v>212</v>
      </c>
      <c r="E454" s="15">
        <v>68</v>
      </c>
      <c r="F454" s="15">
        <v>33</v>
      </c>
      <c r="G454" s="15">
        <v>19</v>
      </c>
      <c r="H454" s="15">
        <v>28</v>
      </c>
      <c r="I454" s="15">
        <v>38</v>
      </c>
      <c r="J454" s="15">
        <v>26</v>
      </c>
      <c r="K454" s="15">
        <v>0</v>
      </c>
      <c r="L454" s="16">
        <f t="shared" si="296"/>
        <v>13.258286429018137</v>
      </c>
      <c r="M454" s="16">
        <f t="shared" si="297"/>
        <v>10.691823899371069</v>
      </c>
      <c r="N454" s="16">
        <f t="shared" si="298"/>
        <v>14.537444933920705</v>
      </c>
      <c r="O454" s="16">
        <f t="shared" si="299"/>
        <v>13.571428571428571</v>
      </c>
      <c r="P454" s="16">
        <f t="shared" si="300"/>
        <v>11.111111111111111</v>
      </c>
      <c r="Q454" s="16">
        <f t="shared" si="301"/>
        <v>17.431192660550458</v>
      </c>
      <c r="R454" s="16">
        <f t="shared" si="302"/>
        <v>20.8</v>
      </c>
      <c r="S454" s="16">
        <f t="shared" si="303"/>
        <v>0</v>
      </c>
      <c r="T454" s="9"/>
      <c r="U454" s="9"/>
      <c r="V454" s="9"/>
      <c r="W454" s="9"/>
      <c r="X454" s="9"/>
      <c r="Y454" s="9"/>
      <c r="Z454" s="9"/>
      <c r="AA454" s="9"/>
    </row>
    <row r="455" spans="1:27" ht="12" customHeight="1" x14ac:dyDescent="0.55000000000000004">
      <c r="B455" s="10" t="s">
        <v>153</v>
      </c>
      <c r="C455" s="11"/>
      <c r="D455" s="12">
        <v>261</v>
      </c>
      <c r="E455" s="12">
        <v>81</v>
      </c>
      <c r="F455" s="12">
        <v>40</v>
      </c>
      <c r="G455" s="12">
        <v>27</v>
      </c>
      <c r="H455" s="12">
        <v>50</v>
      </c>
      <c r="I455" s="12">
        <v>41</v>
      </c>
      <c r="J455" s="12">
        <v>21</v>
      </c>
      <c r="K455" s="12">
        <v>1</v>
      </c>
      <c r="L455" s="13">
        <f t="shared" si="296"/>
        <v>16.322701688555348</v>
      </c>
      <c r="M455" s="13">
        <f t="shared" si="297"/>
        <v>12.735849056603774</v>
      </c>
      <c r="N455" s="13">
        <f t="shared" si="298"/>
        <v>17.621145374449338</v>
      </c>
      <c r="O455" s="13">
        <f t="shared" si="299"/>
        <v>19.285714285714285</v>
      </c>
      <c r="P455" s="13">
        <f t="shared" si="300"/>
        <v>19.841269841269842</v>
      </c>
      <c r="Q455" s="13">
        <f t="shared" si="301"/>
        <v>18.807339449541285</v>
      </c>
      <c r="R455" s="13">
        <f t="shared" si="302"/>
        <v>16.8</v>
      </c>
      <c r="S455" s="13">
        <f t="shared" si="303"/>
        <v>100</v>
      </c>
      <c r="T455" s="9"/>
      <c r="U455" s="9"/>
      <c r="V455" s="9"/>
      <c r="W455" s="9"/>
      <c r="X455" s="9"/>
      <c r="Y455" s="9"/>
      <c r="Z455" s="9"/>
      <c r="AA455" s="9"/>
    </row>
    <row r="456" spans="1:27" ht="12" customHeight="1" x14ac:dyDescent="0.55000000000000004">
      <c r="B456" s="23" t="s">
        <v>182</v>
      </c>
      <c r="C456" s="24"/>
      <c r="D456" s="21">
        <v>33</v>
      </c>
      <c r="E456" s="21">
        <v>12</v>
      </c>
      <c r="F456" s="21">
        <v>1</v>
      </c>
      <c r="G456" s="21">
        <v>2</v>
      </c>
      <c r="H456" s="21">
        <v>6</v>
      </c>
      <c r="I456" s="21">
        <v>6</v>
      </c>
      <c r="J456" s="21">
        <v>6</v>
      </c>
      <c r="K456" s="21">
        <v>0</v>
      </c>
      <c r="L456" s="22">
        <f t="shared" si="296"/>
        <v>2.0637898686679175</v>
      </c>
      <c r="M456" s="22">
        <f t="shared" si="297"/>
        <v>1.8867924528301887</v>
      </c>
      <c r="N456" s="22">
        <f t="shared" si="298"/>
        <v>0.44052863436123346</v>
      </c>
      <c r="O456" s="22">
        <f t="shared" si="299"/>
        <v>1.4285714285714286</v>
      </c>
      <c r="P456" s="22">
        <f t="shared" si="300"/>
        <v>2.3809523809523809</v>
      </c>
      <c r="Q456" s="22">
        <f t="shared" si="301"/>
        <v>2.7522935779816513</v>
      </c>
      <c r="R456" s="22">
        <f t="shared" si="302"/>
        <v>4.8</v>
      </c>
      <c r="S456" s="22">
        <f t="shared" si="303"/>
        <v>0</v>
      </c>
      <c r="T456" s="9"/>
      <c r="U456" s="9"/>
      <c r="V456" s="9"/>
      <c r="W456" s="9"/>
      <c r="X456" s="9"/>
      <c r="Y456" s="9"/>
      <c r="Z456" s="9"/>
      <c r="AA456" s="9"/>
    </row>
    <row r="457" spans="1:27" ht="12" customHeight="1" x14ac:dyDescent="0.55000000000000004">
      <c r="B457" s="30" t="s">
        <v>7</v>
      </c>
      <c r="C457" s="31"/>
      <c r="D457" s="21">
        <v>1599</v>
      </c>
      <c r="E457" s="21">
        <v>636</v>
      </c>
      <c r="F457" s="21">
        <v>227</v>
      </c>
      <c r="G457" s="21">
        <v>140</v>
      </c>
      <c r="H457" s="21">
        <v>252</v>
      </c>
      <c r="I457" s="21">
        <v>218</v>
      </c>
      <c r="J457" s="21">
        <v>125</v>
      </c>
      <c r="K457" s="21">
        <v>1</v>
      </c>
      <c r="L457" s="22">
        <f>IF(SUM($L$452:$L$456) = 0, "-", SUM($L$452:$L$456))</f>
        <v>100.00000000000001</v>
      </c>
      <c r="M457" s="22">
        <f>IF(SUM($M$452:$M$456) = 0, "-", SUM($M$452:$M$456))</f>
        <v>100</v>
      </c>
      <c r="N457" s="22">
        <f>IF(SUM($N$452:$N$456) = 0, "-", SUM($N$452:$N$456))</f>
        <v>100</v>
      </c>
      <c r="O457" s="22">
        <f>IF(SUM($O$452:$O$456) = 0, "-", SUM($O$452:$O$456))</f>
        <v>100.00000000000001</v>
      </c>
      <c r="P457" s="22">
        <f>IF(SUM($P$452:$P$456) = 0, "-", SUM($P$452:$P$456))</f>
        <v>100</v>
      </c>
      <c r="Q457" s="22">
        <f>IF(SUM($Q$452:$Q$456) = 0, "-", SUM($Q$452:$Q$456))</f>
        <v>100</v>
      </c>
      <c r="R457" s="22">
        <f>IF(SUM($R$452:$R$456) = 0, "-", SUM($R$452:$R$456))</f>
        <v>99.999999999999986</v>
      </c>
      <c r="S457" s="22">
        <f>IF(SUM($S$452:$S$456) = 0, "-", SUM($S$452:$S$456))</f>
        <v>100</v>
      </c>
      <c r="T457" s="9"/>
      <c r="U457" s="9"/>
      <c r="V457" s="9"/>
      <c r="W457" s="9"/>
      <c r="X457" s="9"/>
      <c r="Y457" s="9"/>
      <c r="Z457" s="9"/>
      <c r="AA457" s="9"/>
    </row>
    <row r="459" spans="1:27" ht="12" customHeight="1" x14ac:dyDescent="0.55000000000000004">
      <c r="A459" s="32" t="s">
        <v>154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</row>
    <row r="460" spans="1:27" ht="12" customHeight="1" x14ac:dyDescent="0.55000000000000004">
      <c r="B460" s="2"/>
      <c r="C460" s="3"/>
      <c r="D460" s="30" t="s">
        <v>1</v>
      </c>
      <c r="E460" s="33"/>
      <c r="F460" s="33"/>
      <c r="G460" s="33"/>
      <c r="H460" s="33"/>
      <c r="I460" s="33"/>
      <c r="J460" s="33"/>
      <c r="K460" s="31"/>
      <c r="L460" s="30" t="s">
        <v>2</v>
      </c>
      <c r="M460" s="33"/>
      <c r="N460" s="33"/>
      <c r="O460" s="33"/>
      <c r="P460" s="33"/>
      <c r="Q460" s="33"/>
      <c r="R460" s="33"/>
      <c r="S460" s="31"/>
    </row>
    <row r="461" spans="1:27" ht="90" customHeight="1" x14ac:dyDescent="0.55000000000000004">
      <c r="B461" s="4"/>
      <c r="D461" s="25" t="s">
        <v>181</v>
      </c>
      <c r="E461" s="25" t="s">
        <v>184</v>
      </c>
      <c r="F461" s="25" t="s">
        <v>185</v>
      </c>
      <c r="G461" s="25" t="s">
        <v>186</v>
      </c>
      <c r="H461" s="25" t="s">
        <v>187</v>
      </c>
      <c r="I461" s="25" t="s">
        <v>188</v>
      </c>
      <c r="J461" s="25" t="s">
        <v>189</v>
      </c>
      <c r="K461" s="25" t="s">
        <v>182</v>
      </c>
      <c r="L461" s="25" t="s">
        <v>181</v>
      </c>
      <c r="M461" s="25" t="s">
        <v>184</v>
      </c>
      <c r="N461" s="25" t="s">
        <v>185</v>
      </c>
      <c r="O461" s="25" t="s">
        <v>186</v>
      </c>
      <c r="P461" s="25" t="s">
        <v>187</v>
      </c>
      <c r="Q461" s="25" t="s">
        <v>188</v>
      </c>
      <c r="R461" s="25" t="s">
        <v>189</v>
      </c>
      <c r="S461" s="25" t="s">
        <v>182</v>
      </c>
    </row>
    <row r="462" spans="1:27" ht="12" customHeight="1" x14ac:dyDescent="0.55000000000000004">
      <c r="B462" s="4"/>
      <c r="D462" s="5"/>
      <c r="E462" s="5"/>
      <c r="F462" s="5"/>
      <c r="G462" s="5"/>
      <c r="H462" s="5"/>
      <c r="I462" s="5"/>
      <c r="J462" s="5"/>
      <c r="K462" s="5"/>
      <c r="L462" s="5">
        <v>1599</v>
      </c>
      <c r="M462" s="5">
        <v>636</v>
      </c>
      <c r="N462" s="5">
        <v>227</v>
      </c>
      <c r="O462" s="5">
        <v>140</v>
      </c>
      <c r="P462" s="5">
        <v>252</v>
      </c>
      <c r="Q462" s="5">
        <v>218</v>
      </c>
      <c r="R462" s="5">
        <v>125</v>
      </c>
      <c r="S462" s="5">
        <v>1</v>
      </c>
    </row>
    <row r="463" spans="1:27" ht="12" customHeight="1" x14ac:dyDescent="0.55000000000000004">
      <c r="B463" s="6" t="s">
        <v>151</v>
      </c>
      <c r="C463" s="3"/>
      <c r="D463" s="7">
        <v>77</v>
      </c>
      <c r="E463" s="7">
        <v>37</v>
      </c>
      <c r="F463" s="7">
        <v>5</v>
      </c>
      <c r="G463" s="7">
        <v>10</v>
      </c>
      <c r="H463" s="7">
        <v>14</v>
      </c>
      <c r="I463" s="7">
        <v>7</v>
      </c>
      <c r="J463" s="7">
        <v>4</v>
      </c>
      <c r="K463" s="7">
        <v>0</v>
      </c>
      <c r="L463" s="8">
        <f>IFERROR(100*$D463/$L$462, "-")</f>
        <v>4.8155096935584742</v>
      </c>
      <c r="M463" s="8">
        <f>IFERROR(100*$E463/$M$462, "-")</f>
        <v>5.817610062893082</v>
      </c>
      <c r="N463" s="8">
        <f>IFERROR(100*$F463/$N$462, "-")</f>
        <v>2.2026431718061672</v>
      </c>
      <c r="O463" s="8">
        <f>IFERROR(100*$G463/$O$462, "-")</f>
        <v>7.1428571428571432</v>
      </c>
      <c r="P463" s="8">
        <f>IFERROR(100*$H463/$P$462, "-")</f>
        <v>5.5555555555555554</v>
      </c>
      <c r="Q463" s="8">
        <f>IFERROR(100*$I463/$Q$462, "-")</f>
        <v>3.2110091743119265</v>
      </c>
      <c r="R463" s="8">
        <f>IFERROR(100*$J463/$R$462, "-")</f>
        <v>3.2</v>
      </c>
      <c r="S463" s="8">
        <f>IFERROR(100*$K463/$S$462, "-")</f>
        <v>0</v>
      </c>
      <c r="T463" s="9"/>
      <c r="U463" s="9"/>
      <c r="V463" s="9"/>
      <c r="W463" s="9"/>
      <c r="X463" s="9"/>
      <c r="Y463" s="9"/>
      <c r="Z463" s="9"/>
      <c r="AA463" s="9"/>
    </row>
    <row r="464" spans="1:27" ht="12" customHeight="1" x14ac:dyDescent="0.55000000000000004">
      <c r="B464" s="10" t="s">
        <v>152</v>
      </c>
      <c r="C464" s="11"/>
      <c r="D464" s="12">
        <v>350</v>
      </c>
      <c r="E464" s="12">
        <v>136</v>
      </c>
      <c r="F464" s="12">
        <v>47</v>
      </c>
      <c r="G464" s="12">
        <v>31</v>
      </c>
      <c r="H464" s="12">
        <v>58</v>
      </c>
      <c r="I464" s="12">
        <v>50</v>
      </c>
      <c r="J464" s="12">
        <v>28</v>
      </c>
      <c r="K464" s="12">
        <v>0</v>
      </c>
      <c r="L464" s="13">
        <f t="shared" ref="L464:L467" si="304">IFERROR(100*$D464/$L$462, "-")</f>
        <v>21.88868042526579</v>
      </c>
      <c r="M464" s="13">
        <f t="shared" ref="M464:M467" si="305">IFERROR(100*$E464/$M$462, "-")</f>
        <v>21.383647798742139</v>
      </c>
      <c r="N464" s="13">
        <f t="shared" ref="N464:N467" si="306">IFERROR(100*$F464/$N$462, "-")</f>
        <v>20.704845814977972</v>
      </c>
      <c r="O464" s="13">
        <f t="shared" ref="O464:O467" si="307">IFERROR(100*$G464/$O$462, "-")</f>
        <v>22.142857142857142</v>
      </c>
      <c r="P464" s="13">
        <f t="shared" ref="P464:P467" si="308">IFERROR(100*$H464/$P$462, "-")</f>
        <v>23.015873015873016</v>
      </c>
      <c r="Q464" s="13">
        <f t="shared" ref="Q464:Q467" si="309">IFERROR(100*$I464/$Q$462, "-")</f>
        <v>22.935779816513762</v>
      </c>
      <c r="R464" s="13">
        <f t="shared" ref="R464:R467" si="310">IFERROR(100*$J464/$R$462, "-")</f>
        <v>22.4</v>
      </c>
      <c r="S464" s="13">
        <f t="shared" ref="S464:S467" si="311">IFERROR(100*$K464/$S$462, "-")</f>
        <v>0</v>
      </c>
      <c r="T464" s="9"/>
      <c r="U464" s="9"/>
      <c r="V464" s="9"/>
      <c r="W464" s="9"/>
      <c r="X464" s="9"/>
      <c r="Y464" s="9"/>
      <c r="Z464" s="9"/>
      <c r="AA464" s="9"/>
    </row>
    <row r="465" spans="1:27" ht="12" customHeight="1" x14ac:dyDescent="0.55000000000000004">
      <c r="B465" s="14" t="s">
        <v>214</v>
      </c>
      <c r="D465" s="15">
        <v>483</v>
      </c>
      <c r="E465" s="15">
        <v>192</v>
      </c>
      <c r="F465" s="15">
        <v>73</v>
      </c>
      <c r="G465" s="15">
        <v>37</v>
      </c>
      <c r="H465" s="15">
        <v>68</v>
      </c>
      <c r="I465" s="15">
        <v>78</v>
      </c>
      <c r="J465" s="15">
        <v>35</v>
      </c>
      <c r="K465" s="15">
        <v>0</v>
      </c>
      <c r="L465" s="16">
        <f t="shared" si="304"/>
        <v>30.206378986866792</v>
      </c>
      <c r="M465" s="16">
        <f t="shared" si="305"/>
        <v>30.188679245283019</v>
      </c>
      <c r="N465" s="16">
        <f t="shared" si="306"/>
        <v>32.158590308370044</v>
      </c>
      <c r="O465" s="16">
        <f t="shared" si="307"/>
        <v>26.428571428571427</v>
      </c>
      <c r="P465" s="16">
        <f t="shared" si="308"/>
        <v>26.984126984126984</v>
      </c>
      <c r="Q465" s="16">
        <f t="shared" si="309"/>
        <v>35.779816513761467</v>
      </c>
      <c r="R465" s="16">
        <f t="shared" si="310"/>
        <v>28</v>
      </c>
      <c r="S465" s="16">
        <f t="shared" si="311"/>
        <v>0</v>
      </c>
      <c r="T465" s="9"/>
      <c r="U465" s="9"/>
      <c r="V465" s="9"/>
      <c r="W465" s="9"/>
      <c r="X465" s="9"/>
      <c r="Y465" s="9"/>
      <c r="Z465" s="9"/>
      <c r="AA465" s="9"/>
    </row>
    <row r="466" spans="1:27" ht="12" customHeight="1" x14ac:dyDescent="0.55000000000000004">
      <c r="B466" s="10" t="s">
        <v>153</v>
      </c>
      <c r="C466" s="11"/>
      <c r="D466" s="12">
        <v>651</v>
      </c>
      <c r="E466" s="12">
        <v>257</v>
      </c>
      <c r="F466" s="12">
        <v>101</v>
      </c>
      <c r="G466" s="12">
        <v>57</v>
      </c>
      <c r="H466" s="12">
        <v>106</v>
      </c>
      <c r="I466" s="12">
        <v>77</v>
      </c>
      <c r="J466" s="12">
        <v>52</v>
      </c>
      <c r="K466" s="12">
        <v>1</v>
      </c>
      <c r="L466" s="13">
        <f t="shared" si="304"/>
        <v>40.712945590994373</v>
      </c>
      <c r="M466" s="13">
        <f t="shared" si="305"/>
        <v>40.408805031446541</v>
      </c>
      <c r="N466" s="13">
        <f t="shared" si="306"/>
        <v>44.493392070484582</v>
      </c>
      <c r="O466" s="13">
        <f t="shared" si="307"/>
        <v>40.714285714285715</v>
      </c>
      <c r="P466" s="13">
        <f t="shared" si="308"/>
        <v>42.063492063492063</v>
      </c>
      <c r="Q466" s="13">
        <f t="shared" si="309"/>
        <v>35.321100917431195</v>
      </c>
      <c r="R466" s="13">
        <f t="shared" si="310"/>
        <v>41.6</v>
      </c>
      <c r="S466" s="13">
        <f t="shared" si="311"/>
        <v>100</v>
      </c>
      <c r="T466" s="9"/>
      <c r="U466" s="9"/>
      <c r="V466" s="9"/>
      <c r="W466" s="9"/>
      <c r="X466" s="9"/>
      <c r="Y466" s="9"/>
      <c r="Z466" s="9"/>
      <c r="AA466" s="9"/>
    </row>
    <row r="467" spans="1:27" ht="12" customHeight="1" x14ac:dyDescent="0.55000000000000004">
      <c r="B467" s="23" t="s">
        <v>182</v>
      </c>
      <c r="C467" s="24"/>
      <c r="D467" s="21">
        <v>38</v>
      </c>
      <c r="E467" s="21">
        <v>14</v>
      </c>
      <c r="F467" s="21">
        <v>1</v>
      </c>
      <c r="G467" s="21">
        <v>5</v>
      </c>
      <c r="H467" s="21">
        <v>6</v>
      </c>
      <c r="I467" s="21">
        <v>6</v>
      </c>
      <c r="J467" s="21">
        <v>6</v>
      </c>
      <c r="K467" s="21">
        <v>0</v>
      </c>
      <c r="L467" s="22">
        <f t="shared" si="304"/>
        <v>2.3764853033145714</v>
      </c>
      <c r="M467" s="22">
        <f t="shared" si="305"/>
        <v>2.2012578616352201</v>
      </c>
      <c r="N467" s="22">
        <f t="shared" si="306"/>
        <v>0.44052863436123346</v>
      </c>
      <c r="O467" s="22">
        <f t="shared" si="307"/>
        <v>3.5714285714285716</v>
      </c>
      <c r="P467" s="22">
        <f t="shared" si="308"/>
        <v>2.3809523809523809</v>
      </c>
      <c r="Q467" s="22">
        <f t="shared" si="309"/>
        <v>2.7522935779816513</v>
      </c>
      <c r="R467" s="22">
        <f t="shared" si="310"/>
        <v>4.8</v>
      </c>
      <c r="S467" s="22">
        <f t="shared" si="311"/>
        <v>0</v>
      </c>
      <c r="T467" s="9"/>
      <c r="U467" s="9"/>
      <c r="V467" s="9"/>
      <c r="W467" s="9"/>
      <c r="X467" s="9"/>
      <c r="Y467" s="9"/>
      <c r="Z467" s="9"/>
      <c r="AA467" s="9"/>
    </row>
    <row r="468" spans="1:27" ht="12" customHeight="1" x14ac:dyDescent="0.55000000000000004">
      <c r="B468" s="30" t="s">
        <v>7</v>
      </c>
      <c r="C468" s="31"/>
      <c r="D468" s="21">
        <v>1599</v>
      </c>
      <c r="E468" s="21">
        <v>636</v>
      </c>
      <c r="F468" s="21">
        <v>227</v>
      </c>
      <c r="G468" s="21">
        <v>140</v>
      </c>
      <c r="H468" s="21">
        <v>252</v>
      </c>
      <c r="I468" s="21">
        <v>218</v>
      </c>
      <c r="J468" s="21">
        <v>125</v>
      </c>
      <c r="K468" s="21">
        <v>1</v>
      </c>
      <c r="L468" s="22">
        <f>IF(SUM($L$463:$L$467) = 0, "-", SUM($L$463:$L$467))</f>
        <v>99.999999999999986</v>
      </c>
      <c r="M468" s="22">
        <f>IF(SUM($M$463:$M$467) = 0, "-", SUM($M$463:$M$467))</f>
        <v>100</v>
      </c>
      <c r="N468" s="22">
        <f>IF(SUM($N$463:$N$467) = 0, "-", SUM($N$463:$N$467))</f>
        <v>99.999999999999986</v>
      </c>
      <c r="O468" s="22">
        <f>IF(SUM($O$463:$O$467) = 0, "-", SUM($O$463:$O$467))</f>
        <v>99.999999999999986</v>
      </c>
      <c r="P468" s="22">
        <f>IF(SUM($P$463:$P$467) = 0, "-", SUM($P$463:$P$467))</f>
        <v>100</v>
      </c>
      <c r="Q468" s="22">
        <f>IF(SUM($Q$463:$Q$467) = 0, "-", SUM($Q$463:$Q$467))</f>
        <v>100</v>
      </c>
      <c r="R468" s="22">
        <f>IF(SUM($R$463:$R$467) = 0, "-", SUM($R$463:$R$467))</f>
        <v>99.999999999999986</v>
      </c>
      <c r="S468" s="22">
        <f>IF(SUM($S$463:$S$467) = 0, "-", SUM($S$463:$S$467))</f>
        <v>100</v>
      </c>
      <c r="T468" s="9"/>
      <c r="U468" s="9"/>
      <c r="V468" s="9"/>
      <c r="W468" s="9"/>
      <c r="X468" s="9"/>
      <c r="Y468" s="9"/>
      <c r="Z468" s="9"/>
      <c r="AA468" s="9"/>
    </row>
    <row r="470" spans="1:27" ht="12" customHeight="1" x14ac:dyDescent="0.55000000000000004">
      <c r="A470" s="32" t="s">
        <v>155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</row>
    <row r="471" spans="1:27" ht="12" customHeight="1" x14ac:dyDescent="0.55000000000000004">
      <c r="B471" s="2"/>
      <c r="C471" s="3"/>
      <c r="D471" s="30" t="s">
        <v>1</v>
      </c>
      <c r="E471" s="33"/>
      <c r="F471" s="33"/>
      <c r="G471" s="33"/>
      <c r="H471" s="33"/>
      <c r="I471" s="33"/>
      <c r="J471" s="33"/>
      <c r="K471" s="31"/>
      <c r="L471" s="30" t="s">
        <v>2</v>
      </c>
      <c r="M471" s="33"/>
      <c r="N471" s="33"/>
      <c r="O471" s="33"/>
      <c r="P471" s="33"/>
      <c r="Q471" s="33"/>
      <c r="R471" s="33"/>
      <c r="S471" s="31"/>
    </row>
    <row r="472" spans="1:27" ht="90" customHeight="1" x14ac:dyDescent="0.55000000000000004">
      <c r="B472" s="4"/>
      <c r="D472" s="25" t="s">
        <v>181</v>
      </c>
      <c r="E472" s="25" t="s">
        <v>184</v>
      </c>
      <c r="F472" s="25" t="s">
        <v>185</v>
      </c>
      <c r="G472" s="25" t="s">
        <v>186</v>
      </c>
      <c r="H472" s="25" t="s">
        <v>187</v>
      </c>
      <c r="I472" s="25" t="s">
        <v>188</v>
      </c>
      <c r="J472" s="25" t="s">
        <v>189</v>
      </c>
      <c r="K472" s="25" t="s">
        <v>182</v>
      </c>
      <c r="L472" s="25" t="s">
        <v>181</v>
      </c>
      <c r="M472" s="25" t="s">
        <v>184</v>
      </c>
      <c r="N472" s="25" t="s">
        <v>185</v>
      </c>
      <c r="O472" s="25" t="s">
        <v>186</v>
      </c>
      <c r="P472" s="25" t="s">
        <v>187</v>
      </c>
      <c r="Q472" s="25" t="s">
        <v>188</v>
      </c>
      <c r="R472" s="25" t="s">
        <v>189</v>
      </c>
      <c r="S472" s="25" t="s">
        <v>182</v>
      </c>
    </row>
    <row r="473" spans="1:27" ht="12" customHeight="1" x14ac:dyDescent="0.55000000000000004">
      <c r="B473" s="4"/>
      <c r="D473" s="5"/>
      <c r="E473" s="5"/>
      <c r="F473" s="5"/>
      <c r="G473" s="5"/>
      <c r="H473" s="5"/>
      <c r="I473" s="5"/>
      <c r="J473" s="5"/>
      <c r="K473" s="5"/>
      <c r="L473" s="5">
        <v>1599</v>
      </c>
      <c r="M473" s="5">
        <v>636</v>
      </c>
      <c r="N473" s="5">
        <v>227</v>
      </c>
      <c r="O473" s="5">
        <v>140</v>
      </c>
      <c r="P473" s="5">
        <v>252</v>
      </c>
      <c r="Q473" s="5">
        <v>218</v>
      </c>
      <c r="R473" s="5">
        <v>125</v>
      </c>
      <c r="S473" s="5">
        <v>1</v>
      </c>
    </row>
    <row r="474" spans="1:27" ht="12" customHeight="1" x14ac:dyDescent="0.55000000000000004">
      <c r="B474" s="6" t="s">
        <v>151</v>
      </c>
      <c r="C474" s="3"/>
      <c r="D474" s="7">
        <v>63</v>
      </c>
      <c r="E474" s="7">
        <v>26</v>
      </c>
      <c r="F474" s="7">
        <v>8</v>
      </c>
      <c r="G474" s="7">
        <v>6</v>
      </c>
      <c r="H474" s="7">
        <v>11</v>
      </c>
      <c r="I474" s="7">
        <v>9</v>
      </c>
      <c r="J474" s="7">
        <v>3</v>
      </c>
      <c r="K474" s="7">
        <v>0</v>
      </c>
      <c r="L474" s="8">
        <f>IFERROR(100*$D474/$L$473, "-")</f>
        <v>3.9399624765478425</v>
      </c>
      <c r="M474" s="8">
        <f>IFERROR(100*$E474/$M$473, "-")</f>
        <v>4.0880503144654092</v>
      </c>
      <c r="N474" s="8">
        <f>IFERROR(100*$F474/$N$473, "-")</f>
        <v>3.5242290748898677</v>
      </c>
      <c r="O474" s="8">
        <f>IFERROR(100*$G474/$O$473, "-")</f>
        <v>4.2857142857142856</v>
      </c>
      <c r="P474" s="8">
        <f>IFERROR(100*$H474/$P$473, "-")</f>
        <v>4.3650793650793647</v>
      </c>
      <c r="Q474" s="8">
        <f>IFERROR(100*$I474/$Q$473, "-")</f>
        <v>4.1284403669724767</v>
      </c>
      <c r="R474" s="8">
        <f>IFERROR(100*$J474/$R$473, "-")</f>
        <v>2.4</v>
      </c>
      <c r="S474" s="8">
        <f>IFERROR(100*$K474/$S$473, "-")</f>
        <v>0</v>
      </c>
      <c r="T474" s="9"/>
      <c r="U474" s="9"/>
      <c r="V474" s="9"/>
      <c r="W474" s="9"/>
      <c r="X474" s="9"/>
      <c r="Y474" s="9"/>
      <c r="Z474" s="9"/>
      <c r="AA474" s="9"/>
    </row>
    <row r="475" spans="1:27" ht="12" customHeight="1" x14ac:dyDescent="0.55000000000000004">
      <c r="B475" s="10" t="s">
        <v>152</v>
      </c>
      <c r="C475" s="11"/>
      <c r="D475" s="12">
        <v>526</v>
      </c>
      <c r="E475" s="12">
        <v>215</v>
      </c>
      <c r="F475" s="12">
        <v>56</v>
      </c>
      <c r="G475" s="12">
        <v>51</v>
      </c>
      <c r="H475" s="12">
        <v>82</v>
      </c>
      <c r="I475" s="12">
        <v>70</v>
      </c>
      <c r="J475" s="12">
        <v>52</v>
      </c>
      <c r="K475" s="12">
        <v>0</v>
      </c>
      <c r="L475" s="13">
        <f t="shared" ref="L475:L478" si="312">IFERROR(100*$D475/$L$473, "-")</f>
        <v>32.895559724828018</v>
      </c>
      <c r="M475" s="13">
        <f t="shared" ref="M475:M478" si="313">IFERROR(100*$E475/$M$473, "-")</f>
        <v>33.80503144654088</v>
      </c>
      <c r="N475" s="13">
        <f t="shared" ref="N475:N478" si="314">IFERROR(100*$F475/$N$473, "-")</f>
        <v>24.669603524229075</v>
      </c>
      <c r="O475" s="13">
        <f t="shared" ref="O475:O478" si="315">IFERROR(100*$G475/$O$473, "-")</f>
        <v>36.428571428571431</v>
      </c>
      <c r="P475" s="13">
        <f t="shared" ref="P475:P478" si="316">IFERROR(100*$H475/$P$473, "-")</f>
        <v>32.539682539682538</v>
      </c>
      <c r="Q475" s="13">
        <f t="shared" ref="Q475:Q478" si="317">IFERROR(100*$I475/$Q$473, "-")</f>
        <v>32.110091743119263</v>
      </c>
      <c r="R475" s="13">
        <f t="shared" ref="R475:R478" si="318">IFERROR(100*$J475/$R$473, "-")</f>
        <v>41.6</v>
      </c>
      <c r="S475" s="13">
        <f t="shared" ref="S475:S478" si="319">IFERROR(100*$K475/$S$473, "-")</f>
        <v>0</v>
      </c>
      <c r="T475" s="9"/>
      <c r="U475" s="9"/>
      <c r="V475" s="9"/>
      <c r="W475" s="9"/>
      <c r="X475" s="9"/>
      <c r="Y475" s="9"/>
      <c r="Z475" s="9"/>
      <c r="AA475" s="9"/>
    </row>
    <row r="476" spans="1:27" ht="12" customHeight="1" x14ac:dyDescent="0.55000000000000004">
      <c r="B476" s="14" t="s">
        <v>214</v>
      </c>
      <c r="D476" s="15">
        <v>418</v>
      </c>
      <c r="E476" s="15">
        <v>166</v>
      </c>
      <c r="F476" s="15">
        <v>72</v>
      </c>
      <c r="G476" s="15">
        <v>34</v>
      </c>
      <c r="H476" s="15">
        <v>62</v>
      </c>
      <c r="I476" s="15">
        <v>56</v>
      </c>
      <c r="J476" s="15">
        <v>27</v>
      </c>
      <c r="K476" s="15">
        <v>1</v>
      </c>
      <c r="L476" s="16">
        <f t="shared" si="312"/>
        <v>26.141338336460286</v>
      </c>
      <c r="M476" s="16">
        <f t="shared" si="313"/>
        <v>26.10062893081761</v>
      </c>
      <c r="N476" s="16">
        <f t="shared" si="314"/>
        <v>31.718061674008812</v>
      </c>
      <c r="O476" s="16">
        <f t="shared" si="315"/>
        <v>24.285714285714285</v>
      </c>
      <c r="P476" s="16">
        <f t="shared" si="316"/>
        <v>24.603174603174605</v>
      </c>
      <c r="Q476" s="16">
        <f t="shared" si="317"/>
        <v>25.688073394495412</v>
      </c>
      <c r="R476" s="16">
        <f t="shared" si="318"/>
        <v>21.6</v>
      </c>
      <c r="S476" s="16">
        <f t="shared" si="319"/>
        <v>100</v>
      </c>
      <c r="T476" s="9"/>
      <c r="U476" s="9"/>
      <c r="V476" s="9"/>
      <c r="W476" s="9"/>
      <c r="X476" s="9"/>
      <c r="Y476" s="9"/>
      <c r="Z476" s="9"/>
      <c r="AA476" s="9"/>
    </row>
    <row r="477" spans="1:27" ht="12" customHeight="1" x14ac:dyDescent="0.55000000000000004">
      <c r="B477" s="10" t="s">
        <v>153</v>
      </c>
      <c r="C477" s="11"/>
      <c r="D477" s="12">
        <v>554</v>
      </c>
      <c r="E477" s="12">
        <v>214</v>
      </c>
      <c r="F477" s="12">
        <v>90</v>
      </c>
      <c r="G477" s="12">
        <v>46</v>
      </c>
      <c r="H477" s="12">
        <v>91</v>
      </c>
      <c r="I477" s="12">
        <v>76</v>
      </c>
      <c r="J477" s="12">
        <v>37</v>
      </c>
      <c r="K477" s="12">
        <v>0</v>
      </c>
      <c r="L477" s="13">
        <f t="shared" si="312"/>
        <v>34.64665415884928</v>
      </c>
      <c r="M477" s="13">
        <f t="shared" si="313"/>
        <v>33.647798742138363</v>
      </c>
      <c r="N477" s="13">
        <f t="shared" si="314"/>
        <v>39.647577092511014</v>
      </c>
      <c r="O477" s="13">
        <f t="shared" si="315"/>
        <v>32.857142857142854</v>
      </c>
      <c r="P477" s="13">
        <f t="shared" si="316"/>
        <v>36.111111111111114</v>
      </c>
      <c r="Q477" s="13">
        <f t="shared" si="317"/>
        <v>34.862385321100916</v>
      </c>
      <c r="R477" s="13">
        <f t="shared" si="318"/>
        <v>29.6</v>
      </c>
      <c r="S477" s="13">
        <f t="shared" si="319"/>
        <v>0</v>
      </c>
      <c r="T477" s="9"/>
      <c r="U477" s="9"/>
      <c r="V477" s="9"/>
      <c r="W477" s="9"/>
      <c r="X477" s="9"/>
      <c r="Y477" s="9"/>
      <c r="Z477" s="9"/>
      <c r="AA477" s="9"/>
    </row>
    <row r="478" spans="1:27" ht="12" customHeight="1" x14ac:dyDescent="0.55000000000000004">
      <c r="B478" s="23" t="s">
        <v>182</v>
      </c>
      <c r="C478" s="24"/>
      <c r="D478" s="21">
        <v>38</v>
      </c>
      <c r="E478" s="21">
        <v>15</v>
      </c>
      <c r="F478" s="21">
        <v>1</v>
      </c>
      <c r="G478" s="21">
        <v>3</v>
      </c>
      <c r="H478" s="21">
        <v>6</v>
      </c>
      <c r="I478" s="21">
        <v>7</v>
      </c>
      <c r="J478" s="21">
        <v>6</v>
      </c>
      <c r="K478" s="21">
        <v>0</v>
      </c>
      <c r="L478" s="22">
        <f t="shared" si="312"/>
        <v>2.3764853033145714</v>
      </c>
      <c r="M478" s="22">
        <f t="shared" si="313"/>
        <v>2.358490566037736</v>
      </c>
      <c r="N478" s="22">
        <f t="shared" si="314"/>
        <v>0.44052863436123346</v>
      </c>
      <c r="O478" s="22">
        <f t="shared" si="315"/>
        <v>2.1428571428571428</v>
      </c>
      <c r="P478" s="22">
        <f t="shared" si="316"/>
        <v>2.3809523809523809</v>
      </c>
      <c r="Q478" s="22">
        <f t="shared" si="317"/>
        <v>3.2110091743119265</v>
      </c>
      <c r="R478" s="22">
        <f t="shared" si="318"/>
        <v>4.8</v>
      </c>
      <c r="S478" s="22">
        <f t="shared" si="319"/>
        <v>0</v>
      </c>
      <c r="T478" s="9"/>
      <c r="U478" s="9"/>
      <c r="V478" s="9"/>
      <c r="W478" s="9"/>
      <c r="X478" s="9"/>
      <c r="Y478" s="9"/>
      <c r="Z478" s="9"/>
      <c r="AA478" s="9"/>
    </row>
    <row r="479" spans="1:27" ht="12" customHeight="1" x14ac:dyDescent="0.55000000000000004">
      <c r="B479" s="30" t="s">
        <v>7</v>
      </c>
      <c r="C479" s="31"/>
      <c r="D479" s="21">
        <v>1599</v>
      </c>
      <c r="E479" s="21">
        <v>636</v>
      </c>
      <c r="F479" s="21">
        <v>227</v>
      </c>
      <c r="G479" s="21">
        <v>140</v>
      </c>
      <c r="H479" s="21">
        <v>252</v>
      </c>
      <c r="I479" s="21">
        <v>218</v>
      </c>
      <c r="J479" s="21">
        <v>125</v>
      </c>
      <c r="K479" s="21">
        <v>1</v>
      </c>
      <c r="L479" s="22">
        <f>IF(SUM($L$474:$L$478) = 0, "-", SUM($L$474:$L$478))</f>
        <v>99.999999999999986</v>
      </c>
      <c r="M479" s="22">
        <f>IF(SUM($M$474:$M$478) = 0, "-", SUM($M$474:$M$478))</f>
        <v>99.999999999999986</v>
      </c>
      <c r="N479" s="22">
        <f>IF(SUM($N$474:$N$478) = 0, "-", SUM($N$474:$N$478))</f>
        <v>100</v>
      </c>
      <c r="O479" s="22">
        <f>IF(SUM($O$474:$O$478) = 0, "-", SUM($O$474:$O$478))</f>
        <v>100</v>
      </c>
      <c r="P479" s="22">
        <f>IF(SUM($P$474:$P$478) = 0, "-", SUM($P$474:$P$478))</f>
        <v>100</v>
      </c>
      <c r="Q479" s="22">
        <f>IF(SUM($Q$474:$Q$478) = 0, "-", SUM($Q$474:$Q$478))</f>
        <v>100</v>
      </c>
      <c r="R479" s="22">
        <f>IF(SUM($R$474:$R$478) = 0, "-", SUM($R$474:$R$478))</f>
        <v>99.999999999999986</v>
      </c>
      <c r="S479" s="22">
        <f>IF(SUM($S$474:$S$478) = 0, "-", SUM($S$474:$S$478))</f>
        <v>100</v>
      </c>
      <c r="T479" s="9"/>
      <c r="U479" s="9"/>
      <c r="V479" s="9"/>
      <c r="W479" s="9"/>
      <c r="X479" s="9"/>
      <c r="Y479" s="9"/>
      <c r="Z479" s="9"/>
      <c r="AA479" s="9"/>
    </row>
    <row r="481" spans="1:27" ht="12" customHeight="1" x14ac:dyDescent="0.55000000000000004">
      <c r="A481" s="32" t="s">
        <v>156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</row>
    <row r="482" spans="1:27" ht="12" customHeight="1" x14ac:dyDescent="0.55000000000000004">
      <c r="B482" s="2"/>
      <c r="C482" s="3"/>
      <c r="D482" s="30" t="s">
        <v>1</v>
      </c>
      <c r="E482" s="33"/>
      <c r="F482" s="33"/>
      <c r="G482" s="33"/>
      <c r="H482" s="33"/>
      <c r="I482" s="33"/>
      <c r="J482" s="33"/>
      <c r="K482" s="31"/>
      <c r="L482" s="30" t="s">
        <v>2</v>
      </c>
      <c r="M482" s="33"/>
      <c r="N482" s="33"/>
      <c r="O482" s="33"/>
      <c r="P482" s="33"/>
      <c r="Q482" s="33"/>
      <c r="R482" s="33"/>
      <c r="S482" s="31"/>
    </row>
    <row r="483" spans="1:27" ht="90" customHeight="1" x14ac:dyDescent="0.55000000000000004">
      <c r="B483" s="4"/>
      <c r="D483" s="25" t="s">
        <v>181</v>
      </c>
      <c r="E483" s="25" t="s">
        <v>184</v>
      </c>
      <c r="F483" s="25" t="s">
        <v>185</v>
      </c>
      <c r="G483" s="25" t="s">
        <v>186</v>
      </c>
      <c r="H483" s="25" t="s">
        <v>187</v>
      </c>
      <c r="I483" s="25" t="s">
        <v>188</v>
      </c>
      <c r="J483" s="25" t="s">
        <v>189</v>
      </c>
      <c r="K483" s="25" t="s">
        <v>182</v>
      </c>
      <c r="L483" s="25" t="s">
        <v>181</v>
      </c>
      <c r="M483" s="25" t="s">
        <v>184</v>
      </c>
      <c r="N483" s="25" t="s">
        <v>185</v>
      </c>
      <c r="O483" s="25" t="s">
        <v>186</v>
      </c>
      <c r="P483" s="25" t="s">
        <v>187</v>
      </c>
      <c r="Q483" s="25" t="s">
        <v>188</v>
      </c>
      <c r="R483" s="25" t="s">
        <v>189</v>
      </c>
      <c r="S483" s="25" t="s">
        <v>182</v>
      </c>
    </row>
    <row r="484" spans="1:27" ht="12" customHeight="1" x14ac:dyDescent="0.55000000000000004">
      <c r="B484" s="4"/>
      <c r="D484" s="5"/>
      <c r="E484" s="5"/>
      <c r="F484" s="5"/>
      <c r="G484" s="5"/>
      <c r="H484" s="5"/>
      <c r="I484" s="5"/>
      <c r="J484" s="5"/>
      <c r="K484" s="5"/>
      <c r="L484" s="5">
        <v>1599</v>
      </c>
      <c r="M484" s="5">
        <v>636</v>
      </c>
      <c r="N484" s="5">
        <v>227</v>
      </c>
      <c r="O484" s="5">
        <v>140</v>
      </c>
      <c r="P484" s="5">
        <v>252</v>
      </c>
      <c r="Q484" s="5">
        <v>218</v>
      </c>
      <c r="R484" s="5">
        <v>125</v>
      </c>
      <c r="S484" s="5">
        <v>1</v>
      </c>
    </row>
    <row r="485" spans="1:27" ht="12" customHeight="1" x14ac:dyDescent="0.55000000000000004">
      <c r="B485" s="6" t="s">
        <v>151</v>
      </c>
      <c r="C485" s="3"/>
      <c r="D485" s="7">
        <v>56</v>
      </c>
      <c r="E485" s="7">
        <v>30</v>
      </c>
      <c r="F485" s="7">
        <v>6</v>
      </c>
      <c r="G485" s="7">
        <v>5</v>
      </c>
      <c r="H485" s="7">
        <v>9</v>
      </c>
      <c r="I485" s="7">
        <v>5</v>
      </c>
      <c r="J485" s="7">
        <v>1</v>
      </c>
      <c r="K485" s="7">
        <v>0</v>
      </c>
      <c r="L485" s="8">
        <f>IFERROR(100*$D485/$L$484, "-")</f>
        <v>3.5021888680425266</v>
      </c>
      <c r="M485" s="8">
        <f>IFERROR(100*$E485/$M$484, "-")</f>
        <v>4.716981132075472</v>
      </c>
      <c r="N485" s="8">
        <f>IFERROR(100*$F485/$N$484, "-")</f>
        <v>2.643171806167401</v>
      </c>
      <c r="O485" s="8">
        <f>IFERROR(100*$G485/$O$484, "-")</f>
        <v>3.5714285714285716</v>
      </c>
      <c r="P485" s="8">
        <f>IFERROR(100*$H485/$P$484, "-")</f>
        <v>3.5714285714285716</v>
      </c>
      <c r="Q485" s="8">
        <f>IFERROR(100*$I485/$Q$484, "-")</f>
        <v>2.2935779816513762</v>
      </c>
      <c r="R485" s="8">
        <f>IFERROR(100*$J485/$R$484, "-")</f>
        <v>0.8</v>
      </c>
      <c r="S485" s="8">
        <f>IFERROR(100*$K485/$S$484, "-")</f>
        <v>0</v>
      </c>
      <c r="T485" s="9"/>
      <c r="U485" s="9"/>
      <c r="V485" s="9"/>
      <c r="W485" s="9"/>
      <c r="X485" s="9"/>
      <c r="Y485" s="9"/>
      <c r="Z485" s="9"/>
      <c r="AA485" s="9"/>
    </row>
    <row r="486" spans="1:27" ht="12" customHeight="1" x14ac:dyDescent="0.55000000000000004">
      <c r="B486" s="10" t="s">
        <v>152</v>
      </c>
      <c r="C486" s="11"/>
      <c r="D486" s="12">
        <v>288</v>
      </c>
      <c r="E486" s="12">
        <v>118</v>
      </c>
      <c r="F486" s="12">
        <v>44</v>
      </c>
      <c r="G486" s="12">
        <v>26</v>
      </c>
      <c r="H486" s="12">
        <v>44</v>
      </c>
      <c r="I486" s="12">
        <v>35</v>
      </c>
      <c r="J486" s="12">
        <v>21</v>
      </c>
      <c r="K486" s="12">
        <v>0</v>
      </c>
      <c r="L486" s="13">
        <f t="shared" ref="L486:L489" si="320">IFERROR(100*$D486/$L$484, "-")</f>
        <v>18.011257035647279</v>
      </c>
      <c r="M486" s="13">
        <f t="shared" ref="M486:M489" si="321">IFERROR(100*$E486/$M$484, "-")</f>
        <v>18.553459119496857</v>
      </c>
      <c r="N486" s="13">
        <f t="shared" ref="N486:N489" si="322">IFERROR(100*$F486/$N$484, "-")</f>
        <v>19.383259911894275</v>
      </c>
      <c r="O486" s="13">
        <f t="shared" ref="O486:O489" si="323">IFERROR(100*$G486/$O$484, "-")</f>
        <v>18.571428571428573</v>
      </c>
      <c r="P486" s="13">
        <f t="shared" ref="P486:P489" si="324">IFERROR(100*$H486/$P$484, "-")</f>
        <v>17.460317460317459</v>
      </c>
      <c r="Q486" s="13">
        <f t="shared" ref="Q486:Q489" si="325">IFERROR(100*$I486/$Q$484, "-")</f>
        <v>16.055045871559631</v>
      </c>
      <c r="R486" s="13">
        <f t="shared" ref="R486:R489" si="326">IFERROR(100*$J486/$R$484, "-")</f>
        <v>16.8</v>
      </c>
      <c r="S486" s="13">
        <f t="shared" ref="S486:S489" si="327">IFERROR(100*$K486/$S$484, "-")</f>
        <v>0</v>
      </c>
      <c r="T486" s="9"/>
      <c r="U486" s="9"/>
      <c r="V486" s="9"/>
      <c r="W486" s="9"/>
      <c r="X486" s="9"/>
      <c r="Y486" s="9"/>
      <c r="Z486" s="9"/>
      <c r="AA486" s="9"/>
    </row>
    <row r="487" spans="1:27" ht="12" customHeight="1" x14ac:dyDescent="0.55000000000000004">
      <c r="B487" s="14" t="s">
        <v>214</v>
      </c>
      <c r="D487" s="15">
        <v>489</v>
      </c>
      <c r="E487" s="15">
        <v>185</v>
      </c>
      <c r="F487" s="15">
        <v>75</v>
      </c>
      <c r="G487" s="15">
        <v>43</v>
      </c>
      <c r="H487" s="15">
        <v>71</v>
      </c>
      <c r="I487" s="15">
        <v>72</v>
      </c>
      <c r="J487" s="15">
        <v>42</v>
      </c>
      <c r="K487" s="15">
        <v>1</v>
      </c>
      <c r="L487" s="16">
        <f t="shared" si="320"/>
        <v>30.581613508442778</v>
      </c>
      <c r="M487" s="16">
        <f t="shared" si="321"/>
        <v>29.088050314465409</v>
      </c>
      <c r="N487" s="16">
        <f t="shared" si="322"/>
        <v>33.039647577092509</v>
      </c>
      <c r="O487" s="16">
        <f t="shared" si="323"/>
        <v>30.714285714285715</v>
      </c>
      <c r="P487" s="16">
        <f t="shared" si="324"/>
        <v>28.174603174603174</v>
      </c>
      <c r="Q487" s="16">
        <f t="shared" si="325"/>
        <v>33.027522935779814</v>
      </c>
      <c r="R487" s="16">
        <f t="shared" si="326"/>
        <v>33.6</v>
      </c>
      <c r="S487" s="16">
        <f t="shared" si="327"/>
        <v>100</v>
      </c>
      <c r="T487" s="9"/>
      <c r="U487" s="9"/>
      <c r="V487" s="9"/>
      <c r="W487" s="9"/>
      <c r="X487" s="9"/>
      <c r="Y487" s="9"/>
      <c r="Z487" s="9"/>
      <c r="AA487" s="9"/>
    </row>
    <row r="488" spans="1:27" ht="12" customHeight="1" x14ac:dyDescent="0.55000000000000004">
      <c r="B488" s="10" t="s">
        <v>153</v>
      </c>
      <c r="C488" s="11"/>
      <c r="D488" s="12">
        <v>728</v>
      </c>
      <c r="E488" s="12">
        <v>289</v>
      </c>
      <c r="F488" s="12">
        <v>100</v>
      </c>
      <c r="G488" s="12">
        <v>62</v>
      </c>
      <c r="H488" s="12">
        <v>122</v>
      </c>
      <c r="I488" s="12">
        <v>100</v>
      </c>
      <c r="J488" s="12">
        <v>55</v>
      </c>
      <c r="K488" s="12">
        <v>0</v>
      </c>
      <c r="L488" s="13">
        <f t="shared" si="320"/>
        <v>45.528455284552848</v>
      </c>
      <c r="M488" s="13">
        <f t="shared" si="321"/>
        <v>45.440251572327043</v>
      </c>
      <c r="N488" s="13">
        <f t="shared" si="322"/>
        <v>44.052863436123346</v>
      </c>
      <c r="O488" s="13">
        <f t="shared" si="323"/>
        <v>44.285714285714285</v>
      </c>
      <c r="P488" s="13">
        <f t="shared" si="324"/>
        <v>48.412698412698411</v>
      </c>
      <c r="Q488" s="13">
        <f t="shared" si="325"/>
        <v>45.871559633027523</v>
      </c>
      <c r="R488" s="13">
        <f t="shared" si="326"/>
        <v>44</v>
      </c>
      <c r="S488" s="13">
        <f t="shared" si="327"/>
        <v>0</v>
      </c>
      <c r="T488" s="9"/>
      <c r="U488" s="9"/>
      <c r="V488" s="9"/>
      <c r="W488" s="9"/>
      <c r="X488" s="9"/>
      <c r="Y488" s="9"/>
      <c r="Z488" s="9"/>
      <c r="AA488" s="9"/>
    </row>
    <row r="489" spans="1:27" ht="12" customHeight="1" x14ac:dyDescent="0.55000000000000004">
      <c r="B489" s="23" t="s">
        <v>182</v>
      </c>
      <c r="C489" s="24"/>
      <c r="D489" s="21">
        <v>38</v>
      </c>
      <c r="E489" s="21">
        <v>14</v>
      </c>
      <c r="F489" s="21">
        <v>2</v>
      </c>
      <c r="G489" s="21">
        <v>4</v>
      </c>
      <c r="H489" s="21">
        <v>6</v>
      </c>
      <c r="I489" s="21">
        <v>6</v>
      </c>
      <c r="J489" s="21">
        <v>6</v>
      </c>
      <c r="K489" s="21">
        <v>0</v>
      </c>
      <c r="L489" s="22">
        <f t="shared" si="320"/>
        <v>2.3764853033145714</v>
      </c>
      <c r="M489" s="22">
        <f t="shared" si="321"/>
        <v>2.2012578616352201</v>
      </c>
      <c r="N489" s="22">
        <f t="shared" si="322"/>
        <v>0.88105726872246692</v>
      </c>
      <c r="O489" s="22">
        <f t="shared" si="323"/>
        <v>2.8571428571428572</v>
      </c>
      <c r="P489" s="22">
        <f t="shared" si="324"/>
        <v>2.3809523809523809</v>
      </c>
      <c r="Q489" s="22">
        <f t="shared" si="325"/>
        <v>2.7522935779816513</v>
      </c>
      <c r="R489" s="22">
        <f t="shared" si="326"/>
        <v>4.8</v>
      </c>
      <c r="S489" s="22">
        <f t="shared" si="327"/>
        <v>0</v>
      </c>
      <c r="T489" s="9"/>
      <c r="U489" s="9"/>
      <c r="V489" s="9"/>
      <c r="W489" s="9"/>
      <c r="X489" s="9"/>
      <c r="Y489" s="9"/>
      <c r="Z489" s="9"/>
      <c r="AA489" s="9"/>
    </row>
    <row r="490" spans="1:27" ht="12" customHeight="1" x14ac:dyDescent="0.55000000000000004">
      <c r="B490" s="30" t="s">
        <v>7</v>
      </c>
      <c r="C490" s="31"/>
      <c r="D490" s="21">
        <v>1599</v>
      </c>
      <c r="E490" s="21">
        <v>636</v>
      </c>
      <c r="F490" s="21">
        <v>227</v>
      </c>
      <c r="G490" s="21">
        <v>140</v>
      </c>
      <c r="H490" s="21">
        <v>252</v>
      </c>
      <c r="I490" s="21">
        <v>218</v>
      </c>
      <c r="J490" s="21">
        <v>125</v>
      </c>
      <c r="K490" s="21">
        <v>1</v>
      </c>
      <c r="L490" s="22">
        <f>IF(SUM($L$485:$L$489) = 0, "-", SUM($L$485:$L$489))</f>
        <v>100</v>
      </c>
      <c r="M490" s="22">
        <f>IF(SUM($M$485:$M$489) = 0, "-", SUM($M$485:$M$489))</f>
        <v>100</v>
      </c>
      <c r="N490" s="22">
        <f>IF(SUM($N$485:$N$489) = 0, "-", SUM($N$485:$N$489))</f>
        <v>100</v>
      </c>
      <c r="O490" s="22">
        <f>IF(SUM($O$485:$O$489) = 0, "-", SUM($O$485:$O$489))</f>
        <v>100</v>
      </c>
      <c r="P490" s="22">
        <f>IF(SUM($P$485:$P$489) = 0, "-", SUM($P$485:$P$489))</f>
        <v>100</v>
      </c>
      <c r="Q490" s="22">
        <f>IF(SUM($Q$485:$Q$489) = 0, "-", SUM($Q$485:$Q$489))</f>
        <v>100</v>
      </c>
      <c r="R490" s="22">
        <f>IF(SUM($R$485:$R$489) = 0, "-", SUM($R$485:$R$489))</f>
        <v>100</v>
      </c>
      <c r="S490" s="22">
        <f>IF(SUM($S$485:$S$489) = 0, "-", SUM($S$485:$S$489))</f>
        <v>100</v>
      </c>
      <c r="T490" s="9"/>
      <c r="U490" s="9"/>
      <c r="V490" s="9"/>
      <c r="W490" s="9"/>
      <c r="X490" s="9"/>
      <c r="Y490" s="9"/>
      <c r="Z490" s="9"/>
      <c r="AA490" s="9"/>
    </row>
    <row r="492" spans="1:27" ht="12" customHeight="1" x14ac:dyDescent="0.55000000000000004">
      <c r="A492" s="32" t="s">
        <v>157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</row>
    <row r="493" spans="1:27" ht="12" customHeight="1" x14ac:dyDescent="0.55000000000000004">
      <c r="B493" s="2"/>
      <c r="C493" s="3"/>
      <c r="D493" s="30" t="s">
        <v>1</v>
      </c>
      <c r="E493" s="33"/>
      <c r="F493" s="33"/>
      <c r="G493" s="33"/>
      <c r="H493" s="33"/>
      <c r="I493" s="33"/>
      <c r="J493" s="33"/>
      <c r="K493" s="31"/>
      <c r="L493" s="30" t="s">
        <v>2</v>
      </c>
      <c r="M493" s="33"/>
      <c r="N493" s="33"/>
      <c r="O493" s="33"/>
      <c r="P493" s="33"/>
      <c r="Q493" s="33"/>
      <c r="R493" s="33"/>
      <c r="S493" s="31"/>
    </row>
    <row r="494" spans="1:27" ht="90" customHeight="1" x14ac:dyDescent="0.55000000000000004">
      <c r="B494" s="4"/>
      <c r="D494" s="25" t="s">
        <v>181</v>
      </c>
      <c r="E494" s="25" t="s">
        <v>184</v>
      </c>
      <c r="F494" s="25" t="s">
        <v>185</v>
      </c>
      <c r="G494" s="25" t="s">
        <v>186</v>
      </c>
      <c r="H494" s="25" t="s">
        <v>187</v>
      </c>
      <c r="I494" s="25" t="s">
        <v>188</v>
      </c>
      <c r="J494" s="25" t="s">
        <v>189</v>
      </c>
      <c r="K494" s="25" t="s">
        <v>182</v>
      </c>
      <c r="L494" s="25" t="s">
        <v>181</v>
      </c>
      <c r="M494" s="25" t="s">
        <v>184</v>
      </c>
      <c r="N494" s="25" t="s">
        <v>185</v>
      </c>
      <c r="O494" s="25" t="s">
        <v>186</v>
      </c>
      <c r="P494" s="25" t="s">
        <v>187</v>
      </c>
      <c r="Q494" s="25" t="s">
        <v>188</v>
      </c>
      <c r="R494" s="25" t="s">
        <v>189</v>
      </c>
      <c r="S494" s="25" t="s">
        <v>182</v>
      </c>
    </row>
    <row r="495" spans="1:27" ht="12" customHeight="1" x14ac:dyDescent="0.55000000000000004">
      <c r="B495" s="4"/>
      <c r="D495" s="5"/>
      <c r="E495" s="5"/>
      <c r="F495" s="5"/>
      <c r="G495" s="5"/>
      <c r="H495" s="5"/>
      <c r="I495" s="5"/>
      <c r="J495" s="5"/>
      <c r="K495" s="5"/>
      <c r="L495" s="5">
        <v>974</v>
      </c>
      <c r="M495" s="5">
        <v>433</v>
      </c>
      <c r="N495" s="5">
        <v>135</v>
      </c>
      <c r="O495" s="5">
        <v>74</v>
      </c>
      <c r="P495" s="5">
        <v>157</v>
      </c>
      <c r="Q495" s="5">
        <v>114</v>
      </c>
      <c r="R495" s="5">
        <v>61</v>
      </c>
      <c r="S495" s="5">
        <v>0</v>
      </c>
    </row>
    <row r="496" spans="1:27" ht="12" customHeight="1" x14ac:dyDescent="0.55000000000000004">
      <c r="B496" s="6" t="s">
        <v>224</v>
      </c>
      <c r="C496" s="3"/>
      <c r="D496" s="7">
        <v>67</v>
      </c>
      <c r="E496" s="7">
        <v>33</v>
      </c>
      <c r="F496" s="7">
        <v>12</v>
      </c>
      <c r="G496" s="7">
        <v>5</v>
      </c>
      <c r="H496" s="7">
        <v>10</v>
      </c>
      <c r="I496" s="7">
        <v>5</v>
      </c>
      <c r="J496" s="7">
        <v>2</v>
      </c>
      <c r="K496" s="7">
        <v>0</v>
      </c>
      <c r="L496" s="8">
        <f>IFERROR(100*$D496/$L$495, "-")</f>
        <v>6.8788501026694044</v>
      </c>
      <c r="M496" s="8">
        <f>IFERROR(100*$E496/$M$495, "-")</f>
        <v>7.6212471131639719</v>
      </c>
      <c r="N496" s="8">
        <f>IFERROR(100*$F496/$N$495, "-")</f>
        <v>8.8888888888888893</v>
      </c>
      <c r="O496" s="8">
        <f>IFERROR(100*$G496/$O$495, "-")</f>
        <v>6.756756756756757</v>
      </c>
      <c r="P496" s="8">
        <f>IFERROR(100*$H496/$P$495, "-")</f>
        <v>6.369426751592357</v>
      </c>
      <c r="Q496" s="8">
        <f>IFERROR(100*$I496/$Q$495, "-")</f>
        <v>4.3859649122807021</v>
      </c>
      <c r="R496" s="8">
        <f>IFERROR(100*$J496/$R$495, "-")</f>
        <v>3.278688524590164</v>
      </c>
      <c r="S496" s="8" t="str">
        <f>IFERROR(100*$K496/$S$495, "-")</f>
        <v>-</v>
      </c>
      <c r="T496" s="9"/>
      <c r="U496" s="9"/>
      <c r="V496" s="9"/>
      <c r="W496" s="9"/>
      <c r="X496" s="9"/>
      <c r="Y496" s="9"/>
      <c r="Z496" s="9"/>
      <c r="AA496" s="9"/>
    </row>
    <row r="497" spans="1:27" ht="12" customHeight="1" x14ac:dyDescent="0.55000000000000004">
      <c r="B497" s="10" t="s">
        <v>158</v>
      </c>
      <c r="C497" s="11"/>
      <c r="D497" s="12">
        <v>35</v>
      </c>
      <c r="E497" s="12">
        <v>13</v>
      </c>
      <c r="F497" s="12">
        <v>12</v>
      </c>
      <c r="G497" s="12">
        <v>1</v>
      </c>
      <c r="H497" s="12">
        <v>4</v>
      </c>
      <c r="I497" s="12">
        <v>3</v>
      </c>
      <c r="J497" s="12">
        <v>2</v>
      </c>
      <c r="K497" s="12">
        <v>0</v>
      </c>
      <c r="L497" s="13">
        <f t="shared" ref="L497:L505" si="328">IFERROR(100*$D497/$L$495, "-")</f>
        <v>3.593429158110883</v>
      </c>
      <c r="M497" s="13">
        <f t="shared" ref="M497:M505" si="329">IFERROR(100*$E497/$M$495, "-")</f>
        <v>3.0023094688221708</v>
      </c>
      <c r="N497" s="13">
        <f t="shared" ref="N497:N505" si="330">IFERROR(100*$F497/$N$495, "-")</f>
        <v>8.8888888888888893</v>
      </c>
      <c r="O497" s="13">
        <f t="shared" ref="O497:O505" si="331">IFERROR(100*$G497/$O$495, "-")</f>
        <v>1.3513513513513513</v>
      </c>
      <c r="P497" s="13">
        <f t="shared" ref="P497:P505" si="332">IFERROR(100*$H497/$P$495, "-")</f>
        <v>2.5477707006369426</v>
      </c>
      <c r="Q497" s="13">
        <f t="shared" ref="Q497:Q505" si="333">IFERROR(100*$I497/$Q$495, "-")</f>
        <v>2.6315789473684212</v>
      </c>
      <c r="R497" s="13">
        <f t="shared" ref="R497:R505" si="334">IFERROR(100*$J497/$R$495, "-")</f>
        <v>3.278688524590164</v>
      </c>
      <c r="S497" s="13" t="str">
        <f t="shared" ref="S497:S505" si="335">IFERROR(100*$K497/$S$495, "-")</f>
        <v>-</v>
      </c>
      <c r="T497" s="9"/>
      <c r="U497" s="9"/>
      <c r="V497" s="9"/>
      <c r="W497" s="9"/>
      <c r="X497" s="9"/>
      <c r="Y497" s="9"/>
      <c r="Z497" s="9"/>
      <c r="AA497" s="9"/>
    </row>
    <row r="498" spans="1:27" ht="12" customHeight="1" x14ac:dyDescent="0.55000000000000004">
      <c r="B498" s="14" t="s">
        <v>159</v>
      </c>
      <c r="D498" s="15">
        <v>127</v>
      </c>
      <c r="E498" s="15">
        <v>67</v>
      </c>
      <c r="F498" s="15">
        <v>19</v>
      </c>
      <c r="G498" s="15">
        <v>9</v>
      </c>
      <c r="H498" s="15">
        <v>17</v>
      </c>
      <c r="I498" s="15">
        <v>10</v>
      </c>
      <c r="J498" s="15">
        <v>5</v>
      </c>
      <c r="K498" s="15">
        <v>0</v>
      </c>
      <c r="L498" s="16">
        <f t="shared" si="328"/>
        <v>13.039014373716633</v>
      </c>
      <c r="M498" s="16">
        <f t="shared" si="329"/>
        <v>15.473441108545035</v>
      </c>
      <c r="N498" s="16">
        <f t="shared" si="330"/>
        <v>14.074074074074074</v>
      </c>
      <c r="O498" s="16">
        <f t="shared" si="331"/>
        <v>12.162162162162161</v>
      </c>
      <c r="P498" s="16">
        <f t="shared" si="332"/>
        <v>10.828025477707007</v>
      </c>
      <c r="Q498" s="16">
        <f t="shared" si="333"/>
        <v>8.7719298245614041</v>
      </c>
      <c r="R498" s="16">
        <f t="shared" si="334"/>
        <v>8.1967213114754092</v>
      </c>
      <c r="S498" s="16" t="str">
        <f t="shared" si="335"/>
        <v>-</v>
      </c>
      <c r="T498" s="9"/>
      <c r="U498" s="9"/>
      <c r="V498" s="9"/>
      <c r="W498" s="9"/>
      <c r="X498" s="9"/>
      <c r="Y498" s="9"/>
      <c r="Z498" s="9"/>
      <c r="AA498" s="9"/>
    </row>
    <row r="499" spans="1:27" ht="12" customHeight="1" x14ac:dyDescent="0.55000000000000004">
      <c r="B499" s="10" t="s">
        <v>160</v>
      </c>
      <c r="C499" s="11"/>
      <c r="D499" s="12">
        <v>112</v>
      </c>
      <c r="E499" s="12">
        <v>43</v>
      </c>
      <c r="F499" s="12">
        <v>13</v>
      </c>
      <c r="G499" s="12">
        <v>7</v>
      </c>
      <c r="H499" s="12">
        <v>25</v>
      </c>
      <c r="I499" s="12">
        <v>15</v>
      </c>
      <c r="J499" s="12">
        <v>9</v>
      </c>
      <c r="K499" s="12">
        <v>0</v>
      </c>
      <c r="L499" s="13">
        <f t="shared" si="328"/>
        <v>11.498973305954825</v>
      </c>
      <c r="M499" s="13">
        <f t="shared" si="329"/>
        <v>9.9307159353348737</v>
      </c>
      <c r="N499" s="13">
        <f t="shared" si="330"/>
        <v>9.6296296296296298</v>
      </c>
      <c r="O499" s="13">
        <f t="shared" si="331"/>
        <v>9.4594594594594597</v>
      </c>
      <c r="P499" s="13">
        <f t="shared" si="332"/>
        <v>15.923566878980891</v>
      </c>
      <c r="Q499" s="13">
        <f t="shared" si="333"/>
        <v>13.157894736842104</v>
      </c>
      <c r="R499" s="13">
        <f t="shared" si="334"/>
        <v>14.754098360655737</v>
      </c>
      <c r="S499" s="13" t="str">
        <f t="shared" si="335"/>
        <v>-</v>
      </c>
      <c r="T499" s="9"/>
      <c r="U499" s="9"/>
      <c r="V499" s="9"/>
      <c r="W499" s="9"/>
      <c r="X499" s="9"/>
      <c r="Y499" s="9"/>
      <c r="Z499" s="9"/>
      <c r="AA499" s="9"/>
    </row>
    <row r="500" spans="1:27" ht="12" customHeight="1" x14ac:dyDescent="0.55000000000000004">
      <c r="B500" s="14" t="s">
        <v>161</v>
      </c>
      <c r="D500" s="15">
        <v>4</v>
      </c>
      <c r="E500" s="15">
        <v>1</v>
      </c>
      <c r="F500" s="15">
        <v>0</v>
      </c>
      <c r="G500" s="15">
        <v>0</v>
      </c>
      <c r="H500" s="15">
        <v>1</v>
      </c>
      <c r="I500" s="15">
        <v>2</v>
      </c>
      <c r="J500" s="15">
        <v>0</v>
      </c>
      <c r="K500" s="15">
        <v>0</v>
      </c>
      <c r="L500" s="16">
        <f t="shared" si="328"/>
        <v>0.41067761806981518</v>
      </c>
      <c r="M500" s="16">
        <f t="shared" si="329"/>
        <v>0.23094688221709006</v>
      </c>
      <c r="N500" s="16">
        <f t="shared" si="330"/>
        <v>0</v>
      </c>
      <c r="O500" s="16">
        <f t="shared" si="331"/>
        <v>0</v>
      </c>
      <c r="P500" s="16">
        <f t="shared" si="332"/>
        <v>0.63694267515923564</v>
      </c>
      <c r="Q500" s="16">
        <f t="shared" si="333"/>
        <v>1.7543859649122806</v>
      </c>
      <c r="R500" s="16">
        <f t="shared" si="334"/>
        <v>0</v>
      </c>
      <c r="S500" s="16" t="str">
        <f t="shared" si="335"/>
        <v>-</v>
      </c>
      <c r="T500" s="9"/>
      <c r="U500" s="9"/>
      <c r="V500" s="9"/>
      <c r="W500" s="9"/>
      <c r="X500" s="9"/>
      <c r="Y500" s="9"/>
      <c r="Z500" s="9"/>
      <c r="AA500" s="9"/>
    </row>
    <row r="501" spans="1:27" ht="12" customHeight="1" x14ac:dyDescent="0.55000000000000004">
      <c r="B501" s="10" t="s">
        <v>162</v>
      </c>
      <c r="C501" s="11"/>
      <c r="D501" s="12">
        <v>40</v>
      </c>
      <c r="E501" s="12">
        <v>10</v>
      </c>
      <c r="F501" s="12">
        <v>10</v>
      </c>
      <c r="G501" s="12">
        <v>4</v>
      </c>
      <c r="H501" s="12">
        <v>9</v>
      </c>
      <c r="I501" s="12">
        <v>5</v>
      </c>
      <c r="J501" s="12">
        <v>2</v>
      </c>
      <c r="K501" s="12">
        <v>0</v>
      </c>
      <c r="L501" s="13">
        <f t="shared" si="328"/>
        <v>4.1067761806981515</v>
      </c>
      <c r="M501" s="13">
        <f t="shared" si="329"/>
        <v>2.3094688221709005</v>
      </c>
      <c r="N501" s="13">
        <f t="shared" si="330"/>
        <v>7.4074074074074074</v>
      </c>
      <c r="O501" s="13">
        <f t="shared" si="331"/>
        <v>5.4054054054054053</v>
      </c>
      <c r="P501" s="13">
        <f t="shared" si="332"/>
        <v>5.7324840764331206</v>
      </c>
      <c r="Q501" s="13">
        <f t="shared" si="333"/>
        <v>4.3859649122807021</v>
      </c>
      <c r="R501" s="13">
        <f t="shared" si="334"/>
        <v>3.278688524590164</v>
      </c>
      <c r="S501" s="13" t="str">
        <f t="shared" si="335"/>
        <v>-</v>
      </c>
      <c r="T501" s="9"/>
      <c r="U501" s="9"/>
      <c r="V501" s="9"/>
      <c r="W501" s="9"/>
      <c r="X501" s="9"/>
      <c r="Y501" s="9"/>
      <c r="Z501" s="9"/>
      <c r="AA501" s="9"/>
    </row>
    <row r="502" spans="1:27" ht="12" customHeight="1" x14ac:dyDescent="0.55000000000000004">
      <c r="B502" s="14" t="s">
        <v>163</v>
      </c>
      <c r="D502" s="15">
        <v>255</v>
      </c>
      <c r="E502" s="15">
        <v>96</v>
      </c>
      <c r="F502" s="15">
        <v>23</v>
      </c>
      <c r="G502" s="15">
        <v>18</v>
      </c>
      <c r="H502" s="15">
        <v>57</v>
      </c>
      <c r="I502" s="15">
        <v>35</v>
      </c>
      <c r="J502" s="15">
        <v>26</v>
      </c>
      <c r="K502" s="15">
        <v>0</v>
      </c>
      <c r="L502" s="16">
        <f t="shared" si="328"/>
        <v>26.180698151950718</v>
      </c>
      <c r="M502" s="16">
        <f t="shared" si="329"/>
        <v>22.170900692840647</v>
      </c>
      <c r="N502" s="16">
        <f t="shared" si="330"/>
        <v>17.037037037037038</v>
      </c>
      <c r="O502" s="16">
        <f t="shared" si="331"/>
        <v>24.324324324324323</v>
      </c>
      <c r="P502" s="16">
        <f t="shared" si="332"/>
        <v>36.305732484076437</v>
      </c>
      <c r="Q502" s="16">
        <f t="shared" si="333"/>
        <v>30.701754385964911</v>
      </c>
      <c r="R502" s="16">
        <f t="shared" si="334"/>
        <v>42.622950819672134</v>
      </c>
      <c r="S502" s="16" t="str">
        <f t="shared" si="335"/>
        <v>-</v>
      </c>
      <c r="T502" s="9"/>
      <c r="U502" s="9"/>
      <c r="V502" s="9"/>
      <c r="W502" s="9"/>
      <c r="X502" s="9"/>
      <c r="Y502" s="9"/>
      <c r="Z502" s="9"/>
      <c r="AA502" s="9"/>
    </row>
    <row r="503" spans="1:27" ht="12" customHeight="1" x14ac:dyDescent="0.55000000000000004">
      <c r="B503" s="10" t="s">
        <v>23</v>
      </c>
      <c r="C503" s="11"/>
      <c r="D503" s="12">
        <v>50</v>
      </c>
      <c r="E503" s="12">
        <v>22</v>
      </c>
      <c r="F503" s="12">
        <v>7</v>
      </c>
      <c r="G503" s="12">
        <v>3</v>
      </c>
      <c r="H503" s="12">
        <v>7</v>
      </c>
      <c r="I503" s="12">
        <v>8</v>
      </c>
      <c r="J503" s="12">
        <v>3</v>
      </c>
      <c r="K503" s="12">
        <v>0</v>
      </c>
      <c r="L503" s="13">
        <f t="shared" si="328"/>
        <v>5.1334702258726903</v>
      </c>
      <c r="M503" s="13">
        <f t="shared" si="329"/>
        <v>5.0808314087759818</v>
      </c>
      <c r="N503" s="13">
        <f t="shared" si="330"/>
        <v>5.1851851851851851</v>
      </c>
      <c r="O503" s="13">
        <f t="shared" si="331"/>
        <v>4.0540540540540544</v>
      </c>
      <c r="P503" s="13">
        <f t="shared" si="332"/>
        <v>4.4585987261146496</v>
      </c>
      <c r="Q503" s="13">
        <f t="shared" si="333"/>
        <v>7.0175438596491224</v>
      </c>
      <c r="R503" s="13">
        <f t="shared" si="334"/>
        <v>4.918032786885246</v>
      </c>
      <c r="S503" s="13" t="str">
        <f t="shared" si="335"/>
        <v>-</v>
      </c>
      <c r="T503" s="9"/>
      <c r="U503" s="9"/>
      <c r="V503" s="9"/>
      <c r="W503" s="9"/>
      <c r="X503" s="9"/>
      <c r="Y503" s="9"/>
      <c r="Z503" s="9"/>
      <c r="AA503" s="9"/>
    </row>
    <row r="504" spans="1:27" ht="12" customHeight="1" x14ac:dyDescent="0.55000000000000004">
      <c r="B504" s="14" t="s">
        <v>164</v>
      </c>
      <c r="D504" s="15">
        <v>439</v>
      </c>
      <c r="E504" s="15">
        <v>210</v>
      </c>
      <c r="F504" s="15">
        <v>72</v>
      </c>
      <c r="G504" s="15">
        <v>34</v>
      </c>
      <c r="H504" s="15">
        <v>59</v>
      </c>
      <c r="I504" s="15">
        <v>44</v>
      </c>
      <c r="J504" s="15">
        <v>20</v>
      </c>
      <c r="K504" s="15">
        <v>0</v>
      </c>
      <c r="L504" s="16">
        <f t="shared" si="328"/>
        <v>45.071868583162221</v>
      </c>
      <c r="M504" s="16">
        <f t="shared" si="329"/>
        <v>48.498845265588912</v>
      </c>
      <c r="N504" s="16">
        <f t="shared" si="330"/>
        <v>53.333333333333336</v>
      </c>
      <c r="O504" s="16">
        <f t="shared" si="331"/>
        <v>45.945945945945944</v>
      </c>
      <c r="P504" s="16">
        <f t="shared" si="332"/>
        <v>37.579617834394902</v>
      </c>
      <c r="Q504" s="16">
        <f t="shared" si="333"/>
        <v>38.596491228070178</v>
      </c>
      <c r="R504" s="16">
        <f t="shared" si="334"/>
        <v>32.786885245901637</v>
      </c>
      <c r="S504" s="16" t="str">
        <f t="shared" si="335"/>
        <v>-</v>
      </c>
      <c r="T504" s="9"/>
      <c r="U504" s="9"/>
      <c r="V504" s="9"/>
      <c r="W504" s="9"/>
      <c r="X504" s="9"/>
      <c r="Y504" s="9"/>
      <c r="Z504" s="9"/>
      <c r="AA504" s="9"/>
    </row>
    <row r="505" spans="1:27" ht="12" customHeight="1" x14ac:dyDescent="0.55000000000000004">
      <c r="B505" s="17" t="s">
        <v>182</v>
      </c>
      <c r="C505" s="18"/>
      <c r="D505" s="19">
        <v>52</v>
      </c>
      <c r="E505" s="19">
        <v>22</v>
      </c>
      <c r="F505" s="19">
        <v>5</v>
      </c>
      <c r="G505" s="19">
        <v>5</v>
      </c>
      <c r="H505" s="19">
        <v>5</v>
      </c>
      <c r="I505" s="19">
        <v>12</v>
      </c>
      <c r="J505" s="19">
        <v>3</v>
      </c>
      <c r="K505" s="19">
        <v>0</v>
      </c>
      <c r="L505" s="20">
        <f t="shared" si="328"/>
        <v>5.3388090349075972</v>
      </c>
      <c r="M505" s="20">
        <f t="shared" si="329"/>
        <v>5.0808314087759818</v>
      </c>
      <c r="N505" s="20">
        <f t="shared" si="330"/>
        <v>3.7037037037037037</v>
      </c>
      <c r="O505" s="20">
        <f t="shared" si="331"/>
        <v>6.756756756756757</v>
      </c>
      <c r="P505" s="20">
        <f t="shared" si="332"/>
        <v>3.1847133757961785</v>
      </c>
      <c r="Q505" s="20">
        <f t="shared" si="333"/>
        <v>10.526315789473685</v>
      </c>
      <c r="R505" s="20">
        <f t="shared" si="334"/>
        <v>4.918032786885246</v>
      </c>
      <c r="S505" s="20" t="str">
        <f t="shared" si="335"/>
        <v>-</v>
      </c>
      <c r="T505" s="9"/>
      <c r="U505" s="9"/>
      <c r="V505" s="9"/>
      <c r="W505" s="9"/>
      <c r="X505" s="9"/>
      <c r="Y505" s="9"/>
      <c r="Z505" s="9"/>
      <c r="AA505" s="9"/>
    </row>
    <row r="506" spans="1:27" ht="12" customHeight="1" x14ac:dyDescent="0.55000000000000004">
      <c r="B506" s="30" t="s">
        <v>7</v>
      </c>
      <c r="C506" s="31"/>
      <c r="D506" s="21">
        <v>974</v>
      </c>
      <c r="E506" s="21">
        <v>433</v>
      </c>
      <c r="F506" s="21">
        <v>135</v>
      </c>
      <c r="G506" s="21">
        <v>74</v>
      </c>
      <c r="H506" s="21">
        <v>157</v>
      </c>
      <c r="I506" s="21">
        <v>114</v>
      </c>
      <c r="J506" s="21">
        <v>61</v>
      </c>
      <c r="K506" s="21">
        <v>0</v>
      </c>
      <c r="L506" s="22" t="s">
        <v>6</v>
      </c>
      <c r="M506" s="22" t="s">
        <v>6</v>
      </c>
      <c r="N506" s="22" t="s">
        <v>6</v>
      </c>
      <c r="O506" s="22" t="s">
        <v>6</v>
      </c>
      <c r="P506" s="22" t="s">
        <v>6</v>
      </c>
      <c r="Q506" s="22" t="s">
        <v>6</v>
      </c>
      <c r="R506" s="22" t="s">
        <v>6</v>
      </c>
      <c r="S506" s="22" t="s">
        <v>6</v>
      </c>
      <c r="T506" s="9"/>
      <c r="U506" s="9"/>
      <c r="V506" s="9"/>
      <c r="W506" s="9"/>
      <c r="X506" s="9"/>
      <c r="Y506" s="9"/>
      <c r="Z506" s="9"/>
      <c r="AA506" s="9"/>
    </row>
    <row r="508" spans="1:27" ht="12" customHeight="1" x14ac:dyDescent="0.55000000000000004">
      <c r="A508" s="32" t="s">
        <v>165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</row>
    <row r="509" spans="1:27" ht="12" customHeight="1" x14ac:dyDescent="0.55000000000000004">
      <c r="B509" s="2"/>
      <c r="C509" s="3"/>
      <c r="D509" s="30" t="s">
        <v>1</v>
      </c>
      <c r="E509" s="33"/>
      <c r="F509" s="33"/>
      <c r="G509" s="33"/>
      <c r="H509" s="33"/>
      <c r="I509" s="33"/>
      <c r="J509" s="33"/>
      <c r="K509" s="31"/>
      <c r="L509" s="30" t="s">
        <v>2</v>
      </c>
      <c r="M509" s="33"/>
      <c r="N509" s="33"/>
      <c r="O509" s="33"/>
      <c r="P509" s="33"/>
      <c r="Q509" s="33"/>
      <c r="R509" s="33"/>
      <c r="S509" s="31"/>
    </row>
    <row r="510" spans="1:27" ht="90" customHeight="1" x14ac:dyDescent="0.55000000000000004">
      <c r="B510" s="4"/>
      <c r="D510" s="25" t="s">
        <v>181</v>
      </c>
      <c r="E510" s="25" t="s">
        <v>184</v>
      </c>
      <c r="F510" s="25" t="s">
        <v>185</v>
      </c>
      <c r="G510" s="25" t="s">
        <v>186</v>
      </c>
      <c r="H510" s="25" t="s">
        <v>187</v>
      </c>
      <c r="I510" s="25" t="s">
        <v>188</v>
      </c>
      <c r="J510" s="25" t="s">
        <v>189</v>
      </c>
      <c r="K510" s="25" t="s">
        <v>182</v>
      </c>
      <c r="L510" s="25" t="s">
        <v>181</v>
      </c>
      <c r="M510" s="25" t="s">
        <v>184</v>
      </c>
      <c r="N510" s="25" t="s">
        <v>185</v>
      </c>
      <c r="O510" s="25" t="s">
        <v>186</v>
      </c>
      <c r="P510" s="25" t="s">
        <v>187</v>
      </c>
      <c r="Q510" s="25" t="s">
        <v>188</v>
      </c>
      <c r="R510" s="25" t="s">
        <v>189</v>
      </c>
      <c r="S510" s="25" t="s">
        <v>182</v>
      </c>
    </row>
    <row r="511" spans="1:27" ht="12" customHeight="1" x14ac:dyDescent="0.55000000000000004">
      <c r="B511" s="4"/>
      <c r="D511" s="5"/>
      <c r="E511" s="5"/>
      <c r="F511" s="5"/>
      <c r="G511" s="5"/>
      <c r="H511" s="5"/>
      <c r="I511" s="5"/>
      <c r="J511" s="5"/>
      <c r="K511" s="5"/>
      <c r="L511" s="5">
        <v>1599</v>
      </c>
      <c r="M511" s="5">
        <v>636</v>
      </c>
      <c r="N511" s="5">
        <v>227</v>
      </c>
      <c r="O511" s="5">
        <v>140</v>
      </c>
      <c r="P511" s="5">
        <v>252</v>
      </c>
      <c r="Q511" s="5">
        <v>218</v>
      </c>
      <c r="R511" s="5">
        <v>125</v>
      </c>
      <c r="S511" s="5">
        <v>1</v>
      </c>
    </row>
    <row r="512" spans="1:27" ht="12" customHeight="1" x14ac:dyDescent="0.55000000000000004">
      <c r="B512" s="6" t="s">
        <v>166</v>
      </c>
      <c r="C512" s="3"/>
      <c r="D512" s="7">
        <v>110</v>
      </c>
      <c r="E512" s="7">
        <v>34</v>
      </c>
      <c r="F512" s="7">
        <v>16</v>
      </c>
      <c r="G512" s="7">
        <v>14</v>
      </c>
      <c r="H512" s="7">
        <v>22</v>
      </c>
      <c r="I512" s="7">
        <v>14</v>
      </c>
      <c r="J512" s="7">
        <v>10</v>
      </c>
      <c r="K512" s="7">
        <v>0</v>
      </c>
      <c r="L512" s="8">
        <f>IFERROR(100*$D512/$L$511, "-")</f>
        <v>6.8792995622263913</v>
      </c>
      <c r="M512" s="8">
        <f>IFERROR(100*$E512/$M$511, "-")</f>
        <v>5.3459119496855347</v>
      </c>
      <c r="N512" s="8">
        <f>IFERROR(100*$F512/$N$511, "-")</f>
        <v>7.0484581497797354</v>
      </c>
      <c r="O512" s="8">
        <f>IFERROR(100*$G512/$O$511, "-")</f>
        <v>10</v>
      </c>
      <c r="P512" s="8">
        <f>IFERROR(100*$H512/$P$511, "-")</f>
        <v>8.7301587301587293</v>
      </c>
      <c r="Q512" s="8">
        <f>IFERROR(100*$I512/$Q$511, "-")</f>
        <v>6.4220183486238529</v>
      </c>
      <c r="R512" s="8">
        <f>IFERROR(100*$J512/$R$511, "-")</f>
        <v>8</v>
      </c>
      <c r="S512" s="8">
        <f>IFERROR(100*$K512/$S$511, "-")</f>
        <v>0</v>
      </c>
      <c r="T512" s="9"/>
      <c r="U512" s="9"/>
      <c r="V512" s="9"/>
      <c r="W512" s="9"/>
      <c r="X512" s="9"/>
      <c r="Y512" s="9"/>
      <c r="Z512" s="9"/>
      <c r="AA512" s="9"/>
    </row>
    <row r="513" spans="1:27" ht="12" customHeight="1" x14ac:dyDescent="0.55000000000000004">
      <c r="B513" s="10" t="s">
        <v>167</v>
      </c>
      <c r="C513" s="11"/>
      <c r="D513" s="12">
        <v>1404</v>
      </c>
      <c r="E513" s="12">
        <v>573</v>
      </c>
      <c r="F513" s="12">
        <v>201</v>
      </c>
      <c r="G513" s="12">
        <v>119</v>
      </c>
      <c r="H513" s="12">
        <v>217</v>
      </c>
      <c r="I513" s="12">
        <v>190</v>
      </c>
      <c r="J513" s="12">
        <v>103</v>
      </c>
      <c r="K513" s="12">
        <v>1</v>
      </c>
      <c r="L513" s="13">
        <f t="shared" ref="L513:L515" si="336">IFERROR(100*$D513/$L$511, "-")</f>
        <v>87.804878048780495</v>
      </c>
      <c r="M513" s="13">
        <f t="shared" ref="M513:M515" si="337">IFERROR(100*$E513/$M$511, "-")</f>
        <v>90.094339622641513</v>
      </c>
      <c r="N513" s="13">
        <f t="shared" ref="N513:N515" si="338">IFERROR(100*$F513/$N$511, "-")</f>
        <v>88.546255506607935</v>
      </c>
      <c r="O513" s="13">
        <f t="shared" ref="O513:O515" si="339">IFERROR(100*$G513/$O$511, "-")</f>
        <v>85</v>
      </c>
      <c r="P513" s="13">
        <f t="shared" ref="P513:P515" si="340">IFERROR(100*$H513/$P$511, "-")</f>
        <v>86.111111111111114</v>
      </c>
      <c r="Q513" s="13">
        <f t="shared" ref="Q513:Q515" si="341">IFERROR(100*$I513/$Q$511, "-")</f>
        <v>87.155963302752298</v>
      </c>
      <c r="R513" s="13">
        <f t="shared" ref="R513:R515" si="342">IFERROR(100*$J513/$R$511, "-")</f>
        <v>82.4</v>
      </c>
      <c r="S513" s="13">
        <f t="shared" ref="S513:S515" si="343">IFERROR(100*$K513/$S$511, "-")</f>
        <v>100</v>
      </c>
      <c r="T513" s="9"/>
      <c r="U513" s="9"/>
      <c r="V513" s="9"/>
      <c r="W513" s="9"/>
      <c r="X513" s="9"/>
      <c r="Y513" s="9"/>
      <c r="Z513" s="9"/>
      <c r="AA513" s="9"/>
    </row>
    <row r="514" spans="1:27" ht="12" customHeight="1" x14ac:dyDescent="0.55000000000000004">
      <c r="B514" s="14" t="s">
        <v>168</v>
      </c>
      <c r="D514" s="15">
        <v>43</v>
      </c>
      <c r="E514" s="15">
        <v>13</v>
      </c>
      <c r="F514" s="15">
        <v>7</v>
      </c>
      <c r="G514" s="15">
        <v>5</v>
      </c>
      <c r="H514" s="15">
        <v>9</v>
      </c>
      <c r="I514" s="15">
        <v>5</v>
      </c>
      <c r="J514" s="15">
        <v>4</v>
      </c>
      <c r="K514" s="15">
        <v>0</v>
      </c>
      <c r="L514" s="16">
        <f t="shared" si="336"/>
        <v>2.6891807379612258</v>
      </c>
      <c r="M514" s="16">
        <f t="shared" si="337"/>
        <v>2.0440251572327046</v>
      </c>
      <c r="N514" s="16">
        <f t="shared" si="338"/>
        <v>3.0837004405286343</v>
      </c>
      <c r="O514" s="16">
        <f t="shared" si="339"/>
        <v>3.5714285714285716</v>
      </c>
      <c r="P514" s="16">
        <f t="shared" si="340"/>
        <v>3.5714285714285716</v>
      </c>
      <c r="Q514" s="16">
        <f t="shared" si="341"/>
        <v>2.2935779816513762</v>
      </c>
      <c r="R514" s="16">
        <f t="shared" si="342"/>
        <v>3.2</v>
      </c>
      <c r="S514" s="16">
        <f t="shared" si="343"/>
        <v>0</v>
      </c>
      <c r="T514" s="9"/>
      <c r="U514" s="9"/>
      <c r="V514" s="9"/>
      <c r="W514" s="9"/>
      <c r="X514" s="9"/>
      <c r="Y514" s="9"/>
      <c r="Z514" s="9"/>
      <c r="AA514" s="9"/>
    </row>
    <row r="515" spans="1:27" ht="12" customHeight="1" x14ac:dyDescent="0.55000000000000004">
      <c r="B515" s="17" t="s">
        <v>182</v>
      </c>
      <c r="C515" s="18"/>
      <c r="D515" s="19">
        <v>42</v>
      </c>
      <c r="E515" s="19">
        <v>16</v>
      </c>
      <c r="F515" s="19">
        <v>3</v>
      </c>
      <c r="G515" s="19">
        <v>2</v>
      </c>
      <c r="H515" s="19">
        <v>4</v>
      </c>
      <c r="I515" s="19">
        <v>9</v>
      </c>
      <c r="J515" s="19">
        <v>8</v>
      </c>
      <c r="K515" s="19">
        <v>0</v>
      </c>
      <c r="L515" s="20">
        <f t="shared" si="336"/>
        <v>2.6266416510318948</v>
      </c>
      <c r="M515" s="20">
        <f t="shared" si="337"/>
        <v>2.5157232704402515</v>
      </c>
      <c r="N515" s="20">
        <f t="shared" si="338"/>
        <v>1.3215859030837005</v>
      </c>
      <c r="O515" s="20">
        <f t="shared" si="339"/>
        <v>1.4285714285714286</v>
      </c>
      <c r="P515" s="20">
        <f t="shared" si="340"/>
        <v>1.5873015873015872</v>
      </c>
      <c r="Q515" s="20">
        <f t="shared" si="341"/>
        <v>4.1284403669724767</v>
      </c>
      <c r="R515" s="20">
        <f t="shared" si="342"/>
        <v>6.4</v>
      </c>
      <c r="S515" s="20">
        <f t="shared" si="343"/>
        <v>0</v>
      </c>
      <c r="T515" s="9"/>
      <c r="U515" s="9"/>
      <c r="V515" s="9"/>
      <c r="W515" s="9"/>
      <c r="X515" s="9"/>
      <c r="Y515" s="9"/>
      <c r="Z515" s="9"/>
      <c r="AA515" s="9"/>
    </row>
    <row r="516" spans="1:27" ht="12" customHeight="1" x14ac:dyDescent="0.55000000000000004">
      <c r="B516" s="30" t="s">
        <v>7</v>
      </c>
      <c r="C516" s="31"/>
      <c r="D516" s="21">
        <v>1599</v>
      </c>
      <c r="E516" s="21">
        <v>636</v>
      </c>
      <c r="F516" s="21">
        <v>227</v>
      </c>
      <c r="G516" s="21">
        <v>140</v>
      </c>
      <c r="H516" s="21">
        <v>252</v>
      </c>
      <c r="I516" s="21">
        <v>218</v>
      </c>
      <c r="J516" s="21">
        <v>125</v>
      </c>
      <c r="K516" s="21">
        <v>1</v>
      </c>
      <c r="L516" s="22">
        <f>IF(SUM($L$512:$L$515) = 0, "-", SUM($L$512:$L$515))</f>
        <v>100</v>
      </c>
      <c r="M516" s="22">
        <f>IF(SUM($M$512:$M$515) = 0, "-", SUM($M$512:$M$515))</f>
        <v>100</v>
      </c>
      <c r="N516" s="22">
        <f>IF(SUM($N$512:$N$515) = 0, "-", SUM($N$512:$N$515))</f>
        <v>100</v>
      </c>
      <c r="O516" s="22">
        <f>IF(SUM($O$512:$O$515) = 0, "-", SUM($O$512:$O$515))</f>
        <v>100</v>
      </c>
      <c r="P516" s="22">
        <f>IF(SUM($P$512:$P$515) = 0, "-", SUM($P$512:$P$515))</f>
        <v>100</v>
      </c>
      <c r="Q516" s="22">
        <f>IF(SUM($Q$512:$Q$515) = 0, "-", SUM($Q$512:$Q$515))</f>
        <v>100</v>
      </c>
      <c r="R516" s="22">
        <f>IF(SUM($R$512:$R$515) = 0, "-", SUM($R$512:$R$515))</f>
        <v>100.00000000000001</v>
      </c>
      <c r="S516" s="22">
        <f>IF(SUM($S$512:$S$515) = 0, "-", SUM($S$512:$S$515))</f>
        <v>100</v>
      </c>
      <c r="T516" s="9"/>
      <c r="U516" s="9"/>
      <c r="V516" s="9"/>
      <c r="W516" s="9"/>
      <c r="X516" s="9"/>
      <c r="Y516" s="9"/>
      <c r="Z516" s="9"/>
      <c r="AA516" s="9"/>
    </row>
    <row r="518" spans="1:27" ht="12" customHeight="1" x14ac:dyDescent="0.55000000000000004">
      <c r="A518" s="32" t="s">
        <v>169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</row>
    <row r="519" spans="1:27" ht="12" customHeight="1" x14ac:dyDescent="0.55000000000000004">
      <c r="B519" s="2"/>
      <c r="C519" s="3"/>
      <c r="D519" s="30" t="s">
        <v>1</v>
      </c>
      <c r="E519" s="33"/>
      <c r="F519" s="33"/>
      <c r="G519" s="33"/>
      <c r="H519" s="33"/>
      <c r="I519" s="33"/>
      <c r="J519" s="33"/>
      <c r="K519" s="31"/>
      <c r="L519" s="30" t="s">
        <v>2</v>
      </c>
      <c r="M519" s="33"/>
      <c r="N519" s="33"/>
      <c r="O519" s="33"/>
      <c r="P519" s="33"/>
      <c r="Q519" s="33"/>
      <c r="R519" s="33"/>
      <c r="S519" s="31"/>
    </row>
    <row r="520" spans="1:27" ht="90" customHeight="1" x14ac:dyDescent="0.55000000000000004">
      <c r="B520" s="4"/>
      <c r="D520" s="25" t="s">
        <v>181</v>
      </c>
      <c r="E520" s="25" t="s">
        <v>184</v>
      </c>
      <c r="F520" s="25" t="s">
        <v>185</v>
      </c>
      <c r="G520" s="25" t="s">
        <v>186</v>
      </c>
      <c r="H520" s="25" t="s">
        <v>187</v>
      </c>
      <c r="I520" s="25" t="s">
        <v>188</v>
      </c>
      <c r="J520" s="25" t="s">
        <v>189</v>
      </c>
      <c r="K520" s="25" t="s">
        <v>182</v>
      </c>
      <c r="L520" s="25" t="s">
        <v>181</v>
      </c>
      <c r="M520" s="25" t="s">
        <v>184</v>
      </c>
      <c r="N520" s="25" t="s">
        <v>185</v>
      </c>
      <c r="O520" s="25" t="s">
        <v>186</v>
      </c>
      <c r="P520" s="25" t="s">
        <v>187</v>
      </c>
      <c r="Q520" s="25" t="s">
        <v>188</v>
      </c>
      <c r="R520" s="25" t="s">
        <v>189</v>
      </c>
      <c r="S520" s="25" t="s">
        <v>182</v>
      </c>
    </row>
    <row r="521" spans="1:27" ht="12" customHeight="1" x14ac:dyDescent="0.55000000000000004">
      <c r="B521" s="4"/>
      <c r="D521" s="5"/>
      <c r="E521" s="5"/>
      <c r="F521" s="5"/>
      <c r="G521" s="5"/>
      <c r="H521" s="5"/>
      <c r="I521" s="5"/>
      <c r="J521" s="5"/>
      <c r="K521" s="5"/>
      <c r="L521" s="5">
        <v>1599</v>
      </c>
      <c r="M521" s="5">
        <v>636</v>
      </c>
      <c r="N521" s="5">
        <v>227</v>
      </c>
      <c r="O521" s="5">
        <v>140</v>
      </c>
      <c r="P521" s="5">
        <v>252</v>
      </c>
      <c r="Q521" s="5">
        <v>218</v>
      </c>
      <c r="R521" s="5">
        <v>125</v>
      </c>
      <c r="S521" s="5">
        <v>1</v>
      </c>
    </row>
    <row r="522" spans="1:27" ht="12" customHeight="1" x14ac:dyDescent="0.55000000000000004">
      <c r="B522" s="6" t="s">
        <v>170</v>
      </c>
      <c r="C522" s="3"/>
      <c r="D522" s="7">
        <v>643</v>
      </c>
      <c r="E522" s="7">
        <v>259</v>
      </c>
      <c r="F522" s="7">
        <v>95</v>
      </c>
      <c r="G522" s="7">
        <v>46</v>
      </c>
      <c r="H522" s="7">
        <v>103</v>
      </c>
      <c r="I522" s="7">
        <v>92</v>
      </c>
      <c r="J522" s="7">
        <v>48</v>
      </c>
      <c r="K522" s="7">
        <v>0</v>
      </c>
      <c r="L522" s="8">
        <f>IFERROR(100*$D522/$L$521, "-")</f>
        <v>40.212632895559722</v>
      </c>
      <c r="M522" s="8">
        <f>IFERROR(100*$E522/$M$521, "-")</f>
        <v>40.723270440251575</v>
      </c>
      <c r="N522" s="8">
        <f>IFERROR(100*$F522/$N$521, "-")</f>
        <v>41.85022026431718</v>
      </c>
      <c r="O522" s="8">
        <f>IFERROR(100*$G522/$O$521, "-")</f>
        <v>32.857142857142854</v>
      </c>
      <c r="P522" s="8">
        <f>IFERROR(100*$H522/$P$521, "-")</f>
        <v>40.873015873015873</v>
      </c>
      <c r="Q522" s="8">
        <f>IFERROR(100*$I522/$Q$521, "-")</f>
        <v>42.201834862385319</v>
      </c>
      <c r="R522" s="8">
        <f>IFERROR(100*$J522/$R$521, "-")</f>
        <v>38.4</v>
      </c>
      <c r="S522" s="8">
        <f>IFERROR(100*$K522/$S$521, "-")</f>
        <v>0</v>
      </c>
      <c r="T522" s="9"/>
      <c r="U522" s="9"/>
      <c r="V522" s="9"/>
      <c r="W522" s="9"/>
      <c r="X522" s="9"/>
      <c r="Y522" s="9"/>
      <c r="Z522" s="9"/>
      <c r="AA522" s="9"/>
    </row>
    <row r="523" spans="1:27" ht="12" customHeight="1" x14ac:dyDescent="0.55000000000000004">
      <c r="B523" s="10" t="s">
        <v>171</v>
      </c>
      <c r="C523" s="11"/>
      <c r="D523" s="12">
        <v>313</v>
      </c>
      <c r="E523" s="12">
        <v>117</v>
      </c>
      <c r="F523" s="12">
        <v>48</v>
      </c>
      <c r="G523" s="12">
        <v>27</v>
      </c>
      <c r="H523" s="12">
        <v>52</v>
      </c>
      <c r="I523" s="12">
        <v>42</v>
      </c>
      <c r="J523" s="12">
        <v>27</v>
      </c>
      <c r="K523" s="12">
        <v>0</v>
      </c>
      <c r="L523" s="13">
        <f t="shared" ref="L523:L534" si="344">IFERROR(100*$D523/$L$521, "-")</f>
        <v>19.57473420888055</v>
      </c>
      <c r="M523" s="13">
        <f t="shared" ref="M523:M534" si="345">IFERROR(100*$E523/$M$521, "-")</f>
        <v>18.39622641509434</v>
      </c>
      <c r="N523" s="13">
        <f t="shared" ref="N523:N534" si="346">IFERROR(100*$F523/$N$521, "-")</f>
        <v>21.145374449339208</v>
      </c>
      <c r="O523" s="13">
        <f t="shared" ref="O523:O534" si="347">IFERROR(100*$G523/$O$521, "-")</f>
        <v>19.285714285714285</v>
      </c>
      <c r="P523" s="13">
        <f t="shared" ref="P523:P534" si="348">IFERROR(100*$H523/$P$521, "-")</f>
        <v>20.634920634920636</v>
      </c>
      <c r="Q523" s="13">
        <f t="shared" ref="Q523:Q534" si="349">IFERROR(100*$I523/$Q$521, "-")</f>
        <v>19.26605504587156</v>
      </c>
      <c r="R523" s="13">
        <f t="shared" ref="R523:R534" si="350">IFERROR(100*$J523/$R$521, "-")</f>
        <v>21.6</v>
      </c>
      <c r="S523" s="13">
        <f t="shared" ref="S523:S534" si="351">IFERROR(100*$K523/$S$521, "-")</f>
        <v>0</v>
      </c>
      <c r="T523" s="9"/>
      <c r="U523" s="9"/>
      <c r="V523" s="9"/>
      <c r="W523" s="9"/>
      <c r="X523" s="9"/>
      <c r="Y523" s="9"/>
      <c r="Z523" s="9"/>
      <c r="AA523" s="9"/>
    </row>
    <row r="524" spans="1:27" ht="12" customHeight="1" x14ac:dyDescent="0.55000000000000004">
      <c r="B524" s="14" t="s">
        <v>172</v>
      </c>
      <c r="D524" s="15">
        <v>366</v>
      </c>
      <c r="E524" s="15">
        <v>139</v>
      </c>
      <c r="F524" s="15">
        <v>56</v>
      </c>
      <c r="G524" s="15">
        <v>33</v>
      </c>
      <c r="H524" s="15">
        <v>53</v>
      </c>
      <c r="I524" s="15">
        <v>51</v>
      </c>
      <c r="J524" s="15">
        <v>34</v>
      </c>
      <c r="K524" s="15">
        <v>0</v>
      </c>
      <c r="L524" s="16">
        <f t="shared" si="344"/>
        <v>22.889305816135085</v>
      </c>
      <c r="M524" s="16">
        <f t="shared" si="345"/>
        <v>21.855345911949687</v>
      </c>
      <c r="N524" s="16">
        <f t="shared" si="346"/>
        <v>24.669603524229075</v>
      </c>
      <c r="O524" s="16">
        <f t="shared" si="347"/>
        <v>23.571428571428573</v>
      </c>
      <c r="P524" s="16">
        <f t="shared" si="348"/>
        <v>21.031746031746032</v>
      </c>
      <c r="Q524" s="16">
        <f t="shared" si="349"/>
        <v>23.394495412844037</v>
      </c>
      <c r="R524" s="16">
        <f t="shared" si="350"/>
        <v>27.2</v>
      </c>
      <c r="S524" s="16">
        <f t="shared" si="351"/>
        <v>0</v>
      </c>
      <c r="T524" s="9"/>
      <c r="U524" s="9"/>
      <c r="V524" s="9"/>
      <c r="W524" s="9"/>
      <c r="X524" s="9"/>
      <c r="Y524" s="9"/>
      <c r="Z524" s="9"/>
      <c r="AA524" s="9"/>
    </row>
    <row r="525" spans="1:27" ht="12" customHeight="1" x14ac:dyDescent="0.55000000000000004">
      <c r="B525" s="10" t="s">
        <v>173</v>
      </c>
      <c r="C525" s="11"/>
      <c r="D525" s="12">
        <v>293</v>
      </c>
      <c r="E525" s="12">
        <v>118</v>
      </c>
      <c r="F525" s="12">
        <v>31</v>
      </c>
      <c r="G525" s="12">
        <v>23</v>
      </c>
      <c r="H525" s="12">
        <v>54</v>
      </c>
      <c r="I525" s="12">
        <v>39</v>
      </c>
      <c r="J525" s="12">
        <v>28</v>
      </c>
      <c r="K525" s="12">
        <v>0</v>
      </c>
      <c r="L525" s="13">
        <f t="shared" si="344"/>
        <v>18.323952470293932</v>
      </c>
      <c r="M525" s="13">
        <f t="shared" si="345"/>
        <v>18.553459119496857</v>
      </c>
      <c r="N525" s="13">
        <f t="shared" si="346"/>
        <v>13.656387665198238</v>
      </c>
      <c r="O525" s="13">
        <f t="shared" si="347"/>
        <v>16.428571428571427</v>
      </c>
      <c r="P525" s="13">
        <f t="shared" si="348"/>
        <v>21.428571428571427</v>
      </c>
      <c r="Q525" s="13">
        <f t="shared" si="349"/>
        <v>17.889908256880734</v>
      </c>
      <c r="R525" s="13">
        <f t="shared" si="350"/>
        <v>22.4</v>
      </c>
      <c r="S525" s="13">
        <f t="shared" si="351"/>
        <v>0</v>
      </c>
      <c r="T525" s="9"/>
      <c r="U525" s="9"/>
      <c r="V525" s="9"/>
      <c r="W525" s="9"/>
      <c r="X525" s="9"/>
      <c r="Y525" s="9"/>
      <c r="Z525" s="9"/>
      <c r="AA525" s="9"/>
    </row>
    <row r="526" spans="1:27" ht="12" customHeight="1" x14ac:dyDescent="0.55000000000000004">
      <c r="B526" s="14" t="s">
        <v>174</v>
      </c>
      <c r="D526" s="15">
        <v>218</v>
      </c>
      <c r="E526" s="15">
        <v>93</v>
      </c>
      <c r="F526" s="15">
        <v>26</v>
      </c>
      <c r="G526" s="15">
        <v>24</v>
      </c>
      <c r="H526" s="15">
        <v>25</v>
      </c>
      <c r="I526" s="15">
        <v>34</v>
      </c>
      <c r="J526" s="15">
        <v>16</v>
      </c>
      <c r="K526" s="15">
        <v>0</v>
      </c>
      <c r="L526" s="16">
        <f t="shared" si="344"/>
        <v>13.633520950594122</v>
      </c>
      <c r="M526" s="16">
        <f t="shared" si="345"/>
        <v>14.622641509433961</v>
      </c>
      <c r="N526" s="16">
        <f t="shared" si="346"/>
        <v>11.453744493392071</v>
      </c>
      <c r="O526" s="16">
        <f t="shared" si="347"/>
        <v>17.142857142857142</v>
      </c>
      <c r="P526" s="16">
        <f t="shared" si="348"/>
        <v>9.9206349206349209</v>
      </c>
      <c r="Q526" s="16">
        <f t="shared" si="349"/>
        <v>15.596330275229358</v>
      </c>
      <c r="R526" s="16">
        <f t="shared" si="350"/>
        <v>12.8</v>
      </c>
      <c r="S526" s="16">
        <f t="shared" si="351"/>
        <v>0</v>
      </c>
      <c r="T526" s="9"/>
      <c r="U526" s="9"/>
      <c r="V526" s="9"/>
      <c r="W526" s="9"/>
      <c r="X526" s="9"/>
      <c r="Y526" s="9"/>
      <c r="Z526" s="9"/>
      <c r="AA526" s="9"/>
    </row>
    <row r="527" spans="1:27" ht="12" customHeight="1" x14ac:dyDescent="0.55000000000000004">
      <c r="B527" s="10" t="s">
        <v>175</v>
      </c>
      <c r="C527" s="11"/>
      <c r="D527" s="12">
        <v>322</v>
      </c>
      <c r="E527" s="12">
        <v>113</v>
      </c>
      <c r="F527" s="12">
        <v>50</v>
      </c>
      <c r="G527" s="12">
        <v>36</v>
      </c>
      <c r="H527" s="12">
        <v>54</v>
      </c>
      <c r="I527" s="12">
        <v>43</v>
      </c>
      <c r="J527" s="12">
        <v>25</v>
      </c>
      <c r="K527" s="12">
        <v>1</v>
      </c>
      <c r="L527" s="13">
        <f t="shared" si="344"/>
        <v>20.137585991244528</v>
      </c>
      <c r="M527" s="13">
        <f t="shared" si="345"/>
        <v>17.767295597484278</v>
      </c>
      <c r="N527" s="13">
        <f t="shared" si="346"/>
        <v>22.026431718061673</v>
      </c>
      <c r="O527" s="13">
        <f t="shared" si="347"/>
        <v>25.714285714285715</v>
      </c>
      <c r="P527" s="13">
        <f t="shared" si="348"/>
        <v>21.428571428571427</v>
      </c>
      <c r="Q527" s="13">
        <f t="shared" si="349"/>
        <v>19.724770642201836</v>
      </c>
      <c r="R527" s="13">
        <f t="shared" si="350"/>
        <v>20</v>
      </c>
      <c r="S527" s="13">
        <f t="shared" si="351"/>
        <v>100</v>
      </c>
      <c r="T527" s="9"/>
      <c r="U527" s="9"/>
      <c r="V527" s="9"/>
      <c r="W527" s="9"/>
      <c r="X527" s="9"/>
      <c r="Y527" s="9"/>
      <c r="Z527" s="9"/>
      <c r="AA527" s="9"/>
    </row>
    <row r="528" spans="1:27" ht="12" customHeight="1" x14ac:dyDescent="0.55000000000000004">
      <c r="B528" s="14" t="s">
        <v>176</v>
      </c>
      <c r="D528" s="15">
        <v>327</v>
      </c>
      <c r="E528" s="15">
        <v>124</v>
      </c>
      <c r="F528" s="15">
        <v>44</v>
      </c>
      <c r="G528" s="15">
        <v>32</v>
      </c>
      <c r="H528" s="15">
        <v>49</v>
      </c>
      <c r="I528" s="15">
        <v>54</v>
      </c>
      <c r="J528" s="15">
        <v>24</v>
      </c>
      <c r="K528" s="15">
        <v>0</v>
      </c>
      <c r="L528" s="16">
        <f t="shared" si="344"/>
        <v>20.45028142589118</v>
      </c>
      <c r="M528" s="16">
        <f t="shared" si="345"/>
        <v>19.49685534591195</v>
      </c>
      <c r="N528" s="16">
        <f t="shared" si="346"/>
        <v>19.383259911894275</v>
      </c>
      <c r="O528" s="16">
        <f t="shared" si="347"/>
        <v>22.857142857142858</v>
      </c>
      <c r="P528" s="16">
        <f t="shared" si="348"/>
        <v>19.444444444444443</v>
      </c>
      <c r="Q528" s="16">
        <f t="shared" si="349"/>
        <v>24.770642201834864</v>
      </c>
      <c r="R528" s="16">
        <f t="shared" si="350"/>
        <v>19.2</v>
      </c>
      <c r="S528" s="16">
        <f t="shared" si="351"/>
        <v>0</v>
      </c>
      <c r="T528" s="9"/>
      <c r="U528" s="9"/>
      <c r="V528" s="9"/>
      <c r="W528" s="9"/>
      <c r="X528" s="9"/>
      <c r="Y528" s="9"/>
      <c r="Z528" s="9"/>
      <c r="AA528" s="9"/>
    </row>
    <row r="529" spans="2:27" ht="12" customHeight="1" x14ac:dyDescent="0.55000000000000004">
      <c r="B529" s="10" t="s">
        <v>177</v>
      </c>
      <c r="C529" s="11"/>
      <c r="D529" s="12">
        <v>145</v>
      </c>
      <c r="E529" s="12">
        <v>52</v>
      </c>
      <c r="F529" s="12">
        <v>24</v>
      </c>
      <c r="G529" s="12">
        <v>13</v>
      </c>
      <c r="H529" s="12">
        <v>26</v>
      </c>
      <c r="I529" s="12">
        <v>18</v>
      </c>
      <c r="J529" s="12">
        <v>12</v>
      </c>
      <c r="K529" s="12">
        <v>0</v>
      </c>
      <c r="L529" s="13">
        <f t="shared" si="344"/>
        <v>9.0681676047529702</v>
      </c>
      <c r="M529" s="13">
        <f t="shared" si="345"/>
        <v>8.1761006289308185</v>
      </c>
      <c r="N529" s="13">
        <f t="shared" si="346"/>
        <v>10.572687224669604</v>
      </c>
      <c r="O529" s="13">
        <f t="shared" si="347"/>
        <v>9.2857142857142865</v>
      </c>
      <c r="P529" s="13">
        <f t="shared" si="348"/>
        <v>10.317460317460318</v>
      </c>
      <c r="Q529" s="13">
        <f t="shared" si="349"/>
        <v>8.2568807339449535</v>
      </c>
      <c r="R529" s="13">
        <f t="shared" si="350"/>
        <v>9.6</v>
      </c>
      <c r="S529" s="13">
        <f t="shared" si="351"/>
        <v>0</v>
      </c>
      <c r="T529" s="9"/>
      <c r="U529" s="9"/>
      <c r="V529" s="9"/>
      <c r="W529" s="9"/>
      <c r="X529" s="9"/>
      <c r="Y529" s="9"/>
      <c r="Z529" s="9"/>
      <c r="AA529" s="9"/>
    </row>
    <row r="530" spans="2:27" ht="12" customHeight="1" x14ac:dyDescent="0.55000000000000004">
      <c r="B530" s="14" t="s">
        <v>178</v>
      </c>
      <c r="D530" s="15">
        <v>446</v>
      </c>
      <c r="E530" s="15">
        <v>179</v>
      </c>
      <c r="F530" s="15">
        <v>62</v>
      </c>
      <c r="G530" s="15">
        <v>37</v>
      </c>
      <c r="H530" s="15">
        <v>73</v>
      </c>
      <c r="I530" s="15">
        <v>60</v>
      </c>
      <c r="J530" s="15">
        <v>35</v>
      </c>
      <c r="K530" s="15">
        <v>0</v>
      </c>
      <c r="L530" s="16">
        <f t="shared" si="344"/>
        <v>27.892432770481552</v>
      </c>
      <c r="M530" s="16">
        <f t="shared" si="345"/>
        <v>28.144654088050313</v>
      </c>
      <c r="N530" s="16">
        <f t="shared" si="346"/>
        <v>27.312775330396477</v>
      </c>
      <c r="O530" s="16">
        <f t="shared" si="347"/>
        <v>26.428571428571427</v>
      </c>
      <c r="P530" s="16">
        <f t="shared" si="348"/>
        <v>28.968253968253968</v>
      </c>
      <c r="Q530" s="16">
        <f t="shared" si="349"/>
        <v>27.522935779816514</v>
      </c>
      <c r="R530" s="16">
        <f t="shared" si="350"/>
        <v>28</v>
      </c>
      <c r="S530" s="16">
        <f t="shared" si="351"/>
        <v>0</v>
      </c>
      <c r="T530" s="9"/>
      <c r="U530" s="9"/>
      <c r="V530" s="9"/>
      <c r="W530" s="9"/>
      <c r="X530" s="9"/>
      <c r="Y530" s="9"/>
      <c r="Z530" s="9"/>
      <c r="AA530" s="9"/>
    </row>
    <row r="531" spans="2:27" ht="12" customHeight="1" x14ac:dyDescent="0.55000000000000004">
      <c r="B531" s="10" t="s">
        <v>179</v>
      </c>
      <c r="C531" s="11"/>
      <c r="D531" s="12">
        <v>103</v>
      </c>
      <c r="E531" s="12">
        <v>34</v>
      </c>
      <c r="F531" s="12">
        <v>14</v>
      </c>
      <c r="G531" s="12">
        <v>10</v>
      </c>
      <c r="H531" s="12">
        <v>16</v>
      </c>
      <c r="I531" s="12">
        <v>18</v>
      </c>
      <c r="J531" s="12">
        <v>11</v>
      </c>
      <c r="K531" s="12">
        <v>0</v>
      </c>
      <c r="L531" s="13">
        <f t="shared" si="344"/>
        <v>6.4415259537210758</v>
      </c>
      <c r="M531" s="13">
        <f t="shared" si="345"/>
        <v>5.3459119496855347</v>
      </c>
      <c r="N531" s="13">
        <f t="shared" si="346"/>
        <v>6.1674008810572687</v>
      </c>
      <c r="O531" s="13">
        <f t="shared" si="347"/>
        <v>7.1428571428571432</v>
      </c>
      <c r="P531" s="13">
        <f t="shared" si="348"/>
        <v>6.3492063492063489</v>
      </c>
      <c r="Q531" s="13">
        <f t="shared" si="349"/>
        <v>8.2568807339449535</v>
      </c>
      <c r="R531" s="13">
        <f t="shared" si="350"/>
        <v>8.8000000000000007</v>
      </c>
      <c r="S531" s="13">
        <f t="shared" si="351"/>
        <v>0</v>
      </c>
      <c r="T531" s="9"/>
      <c r="U531" s="9"/>
      <c r="V531" s="9"/>
      <c r="W531" s="9"/>
      <c r="X531" s="9"/>
      <c r="Y531" s="9"/>
      <c r="Z531" s="9"/>
      <c r="AA531" s="9"/>
    </row>
    <row r="532" spans="2:27" ht="12" customHeight="1" x14ac:dyDescent="0.55000000000000004">
      <c r="B532" s="14" t="s">
        <v>180</v>
      </c>
      <c r="D532" s="15">
        <v>431</v>
      </c>
      <c r="E532" s="15">
        <v>169</v>
      </c>
      <c r="F532" s="15">
        <v>51</v>
      </c>
      <c r="G532" s="15">
        <v>44</v>
      </c>
      <c r="H532" s="15">
        <v>72</v>
      </c>
      <c r="I532" s="15">
        <v>61</v>
      </c>
      <c r="J532" s="15">
        <v>33</v>
      </c>
      <c r="K532" s="15">
        <v>1</v>
      </c>
      <c r="L532" s="16">
        <f t="shared" si="344"/>
        <v>26.954346466541587</v>
      </c>
      <c r="M532" s="16">
        <f t="shared" si="345"/>
        <v>26.572327044025158</v>
      </c>
      <c r="N532" s="16">
        <f t="shared" si="346"/>
        <v>22.466960352422909</v>
      </c>
      <c r="O532" s="16">
        <f t="shared" si="347"/>
        <v>31.428571428571427</v>
      </c>
      <c r="P532" s="16">
        <f t="shared" si="348"/>
        <v>28.571428571428573</v>
      </c>
      <c r="Q532" s="16">
        <f t="shared" si="349"/>
        <v>27.98165137614679</v>
      </c>
      <c r="R532" s="16">
        <f t="shared" si="350"/>
        <v>26.4</v>
      </c>
      <c r="S532" s="16">
        <f t="shared" si="351"/>
        <v>100</v>
      </c>
      <c r="T532" s="9"/>
      <c r="U532" s="9"/>
      <c r="V532" s="9"/>
      <c r="W532" s="9"/>
      <c r="X532" s="9"/>
      <c r="Y532" s="9"/>
      <c r="Z532" s="9"/>
      <c r="AA532" s="9"/>
    </row>
    <row r="533" spans="2:27" ht="12" customHeight="1" x14ac:dyDescent="0.55000000000000004">
      <c r="B533" s="10" t="s">
        <v>54</v>
      </c>
      <c r="C533" s="11"/>
      <c r="D533" s="12">
        <v>209</v>
      </c>
      <c r="E533" s="12">
        <v>80</v>
      </c>
      <c r="F533" s="12">
        <v>34</v>
      </c>
      <c r="G533" s="12">
        <v>16</v>
      </c>
      <c r="H533" s="12">
        <v>32</v>
      </c>
      <c r="I533" s="12">
        <v>32</v>
      </c>
      <c r="J533" s="12">
        <v>15</v>
      </c>
      <c r="K533" s="12">
        <v>0</v>
      </c>
      <c r="L533" s="13">
        <f t="shared" si="344"/>
        <v>13.070669168230143</v>
      </c>
      <c r="M533" s="13">
        <f t="shared" si="345"/>
        <v>12.578616352201259</v>
      </c>
      <c r="N533" s="13">
        <f t="shared" si="346"/>
        <v>14.977973568281937</v>
      </c>
      <c r="O533" s="13">
        <f t="shared" si="347"/>
        <v>11.428571428571429</v>
      </c>
      <c r="P533" s="13">
        <f t="shared" si="348"/>
        <v>12.698412698412698</v>
      </c>
      <c r="Q533" s="13">
        <f t="shared" si="349"/>
        <v>14.678899082568808</v>
      </c>
      <c r="R533" s="13">
        <f t="shared" si="350"/>
        <v>12</v>
      </c>
      <c r="S533" s="13">
        <f t="shared" si="351"/>
        <v>0</v>
      </c>
      <c r="T533" s="9"/>
      <c r="U533" s="9"/>
      <c r="V533" s="9"/>
      <c r="W533" s="9"/>
      <c r="X533" s="9"/>
      <c r="Y533" s="9"/>
      <c r="Z533" s="9"/>
      <c r="AA533" s="9"/>
    </row>
    <row r="534" spans="2:27" ht="12" customHeight="1" x14ac:dyDescent="0.55000000000000004">
      <c r="B534" s="23" t="s">
        <v>182</v>
      </c>
      <c r="C534" s="24"/>
      <c r="D534" s="21">
        <v>42</v>
      </c>
      <c r="E534" s="21">
        <v>22</v>
      </c>
      <c r="F534" s="21">
        <v>4</v>
      </c>
      <c r="G534" s="21">
        <v>3</v>
      </c>
      <c r="H534" s="21">
        <v>4</v>
      </c>
      <c r="I534" s="21">
        <v>6</v>
      </c>
      <c r="J534" s="21">
        <v>3</v>
      </c>
      <c r="K534" s="21">
        <v>0</v>
      </c>
      <c r="L534" s="22">
        <f t="shared" si="344"/>
        <v>2.6266416510318948</v>
      </c>
      <c r="M534" s="22">
        <f t="shared" si="345"/>
        <v>3.459119496855346</v>
      </c>
      <c r="N534" s="22">
        <f t="shared" si="346"/>
        <v>1.7621145374449338</v>
      </c>
      <c r="O534" s="22">
        <f t="shared" si="347"/>
        <v>2.1428571428571428</v>
      </c>
      <c r="P534" s="22">
        <f t="shared" si="348"/>
        <v>1.5873015873015872</v>
      </c>
      <c r="Q534" s="22">
        <f t="shared" si="349"/>
        <v>2.7522935779816513</v>
      </c>
      <c r="R534" s="22">
        <f t="shared" si="350"/>
        <v>2.4</v>
      </c>
      <c r="S534" s="22">
        <f t="shared" si="351"/>
        <v>0</v>
      </c>
      <c r="T534" s="9"/>
      <c r="U534" s="9"/>
      <c r="V534" s="9"/>
      <c r="W534" s="9"/>
      <c r="X534" s="9"/>
      <c r="Y534" s="9"/>
      <c r="Z534" s="9"/>
      <c r="AA534" s="9"/>
    </row>
    <row r="535" spans="2:27" ht="12" customHeight="1" x14ac:dyDescent="0.55000000000000004">
      <c r="B535" s="30" t="s">
        <v>7</v>
      </c>
      <c r="C535" s="31"/>
      <c r="D535" s="21">
        <v>1599</v>
      </c>
      <c r="E535" s="21">
        <v>636</v>
      </c>
      <c r="F535" s="21">
        <v>227</v>
      </c>
      <c r="G535" s="21">
        <v>140</v>
      </c>
      <c r="H535" s="21">
        <v>252</v>
      </c>
      <c r="I535" s="21">
        <v>218</v>
      </c>
      <c r="J535" s="21">
        <v>125</v>
      </c>
      <c r="K535" s="21">
        <v>1</v>
      </c>
      <c r="L535" s="22" t="s">
        <v>6</v>
      </c>
      <c r="M535" s="22" t="s">
        <v>6</v>
      </c>
      <c r="N535" s="22" t="s">
        <v>6</v>
      </c>
      <c r="O535" s="22" t="s">
        <v>6</v>
      </c>
      <c r="P535" s="22" t="s">
        <v>6</v>
      </c>
      <c r="Q535" s="22" t="s">
        <v>6</v>
      </c>
      <c r="R535" s="22" t="s">
        <v>6</v>
      </c>
      <c r="S535" s="22" t="s">
        <v>6</v>
      </c>
      <c r="T535" s="9"/>
      <c r="U535" s="9"/>
      <c r="V535" s="9"/>
      <c r="W535" s="9"/>
      <c r="X535" s="9"/>
      <c r="Y535" s="9"/>
      <c r="Z535" s="9"/>
      <c r="AA535" s="9"/>
    </row>
  </sheetData>
  <mergeCells count="176">
    <mergeCell ref="B47:C47"/>
    <mergeCell ref="D13:K13"/>
    <mergeCell ref="L13:S13"/>
    <mergeCell ref="B25:C25"/>
    <mergeCell ref="A27:S27"/>
    <mergeCell ref="D28:K28"/>
    <mergeCell ref="L28:S28"/>
    <mergeCell ref="A2:S2"/>
    <mergeCell ref="D3:K3"/>
    <mergeCell ref="L3:S3"/>
    <mergeCell ref="B10:C10"/>
    <mergeCell ref="A12:S12"/>
    <mergeCell ref="B38:C38"/>
    <mergeCell ref="A40:S40"/>
    <mergeCell ref="D41:K41"/>
    <mergeCell ref="L41:S41"/>
    <mergeCell ref="D62:K62"/>
    <mergeCell ref="L62:S62"/>
    <mergeCell ref="B75:C75"/>
    <mergeCell ref="A78:S78"/>
    <mergeCell ref="D79:K79"/>
    <mergeCell ref="L79:S79"/>
    <mergeCell ref="A49:S49"/>
    <mergeCell ref="D50:K50"/>
    <mergeCell ref="L50:S50"/>
    <mergeCell ref="B59:C59"/>
    <mergeCell ref="A61:S61"/>
    <mergeCell ref="A104:S104"/>
    <mergeCell ref="D105:K105"/>
    <mergeCell ref="L105:S105"/>
    <mergeCell ref="B115:C115"/>
    <mergeCell ref="A117:S117"/>
    <mergeCell ref="B89:C89"/>
    <mergeCell ref="A91:S91"/>
    <mergeCell ref="D92:K92"/>
    <mergeCell ref="L92:S92"/>
    <mergeCell ref="B102:C102"/>
    <mergeCell ref="B142:C142"/>
    <mergeCell ref="A144:S144"/>
    <mergeCell ref="D145:K145"/>
    <mergeCell ref="L145:S145"/>
    <mergeCell ref="B158:C158"/>
    <mergeCell ref="D118:K118"/>
    <mergeCell ref="L118:S118"/>
    <mergeCell ref="B127:C127"/>
    <mergeCell ref="A130:S130"/>
    <mergeCell ref="D131:K131"/>
    <mergeCell ref="L131:S131"/>
    <mergeCell ref="D177:K177"/>
    <mergeCell ref="L177:S177"/>
    <mergeCell ref="B183:C183"/>
    <mergeCell ref="A185:S185"/>
    <mergeCell ref="D186:K186"/>
    <mergeCell ref="L186:S186"/>
    <mergeCell ref="A160:S160"/>
    <mergeCell ref="D161:K161"/>
    <mergeCell ref="L161:S161"/>
    <mergeCell ref="B174:C174"/>
    <mergeCell ref="A176:S176"/>
    <mergeCell ref="A211:S211"/>
    <mergeCell ref="D212:K212"/>
    <mergeCell ref="L212:S212"/>
    <mergeCell ref="B220:C220"/>
    <mergeCell ref="A222:S222"/>
    <mergeCell ref="B197:C197"/>
    <mergeCell ref="A200:S200"/>
    <mergeCell ref="D201:K201"/>
    <mergeCell ref="L201:S201"/>
    <mergeCell ref="B209:C209"/>
    <mergeCell ref="B242:C242"/>
    <mergeCell ref="A244:S244"/>
    <mergeCell ref="D245:K245"/>
    <mergeCell ref="L245:S245"/>
    <mergeCell ref="B260:C260"/>
    <mergeCell ref="D223:K223"/>
    <mergeCell ref="L223:S223"/>
    <mergeCell ref="B231:C231"/>
    <mergeCell ref="A233:S233"/>
    <mergeCell ref="D234:K234"/>
    <mergeCell ref="L234:S234"/>
    <mergeCell ref="D282:K282"/>
    <mergeCell ref="L282:S282"/>
    <mergeCell ref="B289:C289"/>
    <mergeCell ref="A291:S291"/>
    <mergeCell ref="D292:K292"/>
    <mergeCell ref="L292:S292"/>
    <mergeCell ref="A262:S262"/>
    <mergeCell ref="D263:K263"/>
    <mergeCell ref="L263:S263"/>
    <mergeCell ref="B278:C278"/>
    <mergeCell ref="A281:S281"/>
    <mergeCell ref="A311:S311"/>
    <mergeCell ref="D312:K312"/>
    <mergeCell ref="L312:S312"/>
    <mergeCell ref="B319:C319"/>
    <mergeCell ref="A321:S321"/>
    <mergeCell ref="B299:C299"/>
    <mergeCell ref="A301:S301"/>
    <mergeCell ref="D302:K302"/>
    <mergeCell ref="L302:S302"/>
    <mergeCell ref="B309:C309"/>
    <mergeCell ref="B339:C339"/>
    <mergeCell ref="A341:S341"/>
    <mergeCell ref="D342:K342"/>
    <mergeCell ref="L342:S342"/>
    <mergeCell ref="B349:C349"/>
    <mergeCell ref="D322:K322"/>
    <mergeCell ref="L322:S322"/>
    <mergeCell ref="B329:C329"/>
    <mergeCell ref="A331:S331"/>
    <mergeCell ref="D332:K332"/>
    <mergeCell ref="L332:S332"/>
    <mergeCell ref="D362:K362"/>
    <mergeCell ref="L362:S362"/>
    <mergeCell ref="B369:C369"/>
    <mergeCell ref="A371:S371"/>
    <mergeCell ref="D372:K372"/>
    <mergeCell ref="L372:S372"/>
    <mergeCell ref="A351:S351"/>
    <mergeCell ref="D352:K352"/>
    <mergeCell ref="L352:S352"/>
    <mergeCell ref="B359:C359"/>
    <mergeCell ref="A361:S361"/>
    <mergeCell ref="A391:S391"/>
    <mergeCell ref="D392:K392"/>
    <mergeCell ref="L392:S392"/>
    <mergeCell ref="B399:C399"/>
    <mergeCell ref="A401:S401"/>
    <mergeCell ref="B379:C379"/>
    <mergeCell ref="A381:S381"/>
    <mergeCell ref="D382:K382"/>
    <mergeCell ref="L382:S382"/>
    <mergeCell ref="B389:C389"/>
    <mergeCell ref="B419:C419"/>
    <mergeCell ref="A421:S421"/>
    <mergeCell ref="D422:K422"/>
    <mergeCell ref="L422:S422"/>
    <mergeCell ref="B429:C429"/>
    <mergeCell ref="D402:K402"/>
    <mergeCell ref="L402:S402"/>
    <mergeCell ref="B409:C409"/>
    <mergeCell ref="A411:S411"/>
    <mergeCell ref="D412:K412"/>
    <mergeCell ref="L412:S412"/>
    <mergeCell ref="D449:K449"/>
    <mergeCell ref="L449:S449"/>
    <mergeCell ref="B457:C457"/>
    <mergeCell ref="A459:S459"/>
    <mergeCell ref="D460:K460"/>
    <mergeCell ref="L460:S460"/>
    <mergeCell ref="A431:S431"/>
    <mergeCell ref="D432:K432"/>
    <mergeCell ref="L432:S432"/>
    <mergeCell ref="B445:C445"/>
    <mergeCell ref="A448:S448"/>
    <mergeCell ref="A481:S481"/>
    <mergeCell ref="D482:K482"/>
    <mergeCell ref="L482:S482"/>
    <mergeCell ref="B490:C490"/>
    <mergeCell ref="A492:S492"/>
    <mergeCell ref="B468:C468"/>
    <mergeCell ref="A470:S470"/>
    <mergeCell ref="D471:K471"/>
    <mergeCell ref="L471:S471"/>
    <mergeCell ref="B479:C479"/>
    <mergeCell ref="B516:C516"/>
    <mergeCell ref="A518:S518"/>
    <mergeCell ref="D519:K519"/>
    <mergeCell ref="L519:S519"/>
    <mergeCell ref="B535:C535"/>
    <mergeCell ref="D493:K493"/>
    <mergeCell ref="L493:S493"/>
    <mergeCell ref="B506:C506"/>
    <mergeCell ref="A508:S508"/>
    <mergeCell ref="D509:K509"/>
    <mergeCell ref="L509:S509"/>
  </mergeCells>
  <phoneticPr fontId="3"/>
  <pageMargins left="0.7" right="0.7" top="0.75" bottom="0.75" header="0.3" footer="0.3"/>
  <pageSetup paperSize="9" scale="43" fitToHeight="0" orientation="landscape" r:id="rId1"/>
  <headerFooter>
    <oddHeader>&amp;C16・17歳票_クロス集計結果（親_地域別）</oddHeader>
    <oddFooter>&amp;C&amp;P / &amp;N ページ</oddFooter>
  </headerFooter>
  <rowBreaks count="9" manualBreakCount="9">
    <brk id="60" max="16383" man="1"/>
    <brk id="116" max="16383" man="1"/>
    <brk id="175" max="16383" man="1"/>
    <brk id="232" max="16383" man="1"/>
    <brk id="290" max="16383" man="1"/>
    <brk id="340" max="16383" man="1"/>
    <brk id="390" max="16383" man="1"/>
    <brk id="446" max="16383" man="1"/>
    <brk id="50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91B62-A391-46CE-B7B4-74A13B77457C}">
  <sheetPr>
    <pageSetUpPr fitToPage="1"/>
  </sheetPr>
  <dimension ref="A2:AD535"/>
  <sheetViews>
    <sheetView showGridLines="0" tabSelected="1" view="pageBreakPreview" zoomScale="70" zoomScaleNormal="100" zoomScaleSheetLayoutView="70" workbookViewId="0">
      <selection activeCell="L1" sqref="L1"/>
    </sheetView>
  </sheetViews>
  <sheetFormatPr defaultColWidth="8.08203125" defaultRowHeight="12" customHeight="1" x14ac:dyDescent="0.55000000000000004"/>
  <cols>
    <col min="1" max="1" width="0.75" style="1" customWidth="1"/>
    <col min="2" max="2" width="97.33203125" style="1" bestFit="1" customWidth="1"/>
    <col min="3" max="3" width="1.5" style="1" customWidth="1"/>
    <col min="4" max="35" width="9.58203125" style="1" customWidth="1"/>
    <col min="36" max="16384" width="8.08203125" style="1"/>
  </cols>
  <sheetData>
    <row r="2" spans="1:30" ht="12" customHeight="1" x14ac:dyDescent="0.55000000000000004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30" ht="12" customHeight="1" x14ac:dyDescent="0.55000000000000004">
      <c r="B3" s="2"/>
      <c r="C3" s="3"/>
      <c r="D3" s="30" t="s">
        <v>1</v>
      </c>
      <c r="E3" s="33"/>
      <c r="F3" s="33"/>
      <c r="G3" s="33"/>
      <c r="H3" s="33"/>
      <c r="I3" s="33"/>
      <c r="J3" s="33"/>
      <c r="K3" s="33"/>
      <c r="L3" s="30" t="s">
        <v>2</v>
      </c>
      <c r="M3" s="33"/>
      <c r="N3" s="33"/>
      <c r="O3" s="33"/>
      <c r="P3" s="33"/>
      <c r="Q3" s="33"/>
      <c r="R3" s="33"/>
      <c r="S3" s="31"/>
    </row>
    <row r="4" spans="1:30" ht="12" customHeight="1" x14ac:dyDescent="0.55000000000000004">
      <c r="B4" s="4"/>
      <c r="D4" s="25" t="s">
        <v>181</v>
      </c>
      <c r="E4" s="25" t="s">
        <v>190</v>
      </c>
      <c r="F4" s="25" t="s">
        <v>191</v>
      </c>
      <c r="G4" s="25" t="s">
        <v>192</v>
      </c>
      <c r="H4" s="25" t="s">
        <v>193</v>
      </c>
      <c r="I4" s="25" t="s">
        <v>194</v>
      </c>
      <c r="J4" s="25" t="s">
        <v>202</v>
      </c>
      <c r="K4" s="25" t="s">
        <v>182</v>
      </c>
      <c r="L4" s="25" t="s">
        <v>181</v>
      </c>
      <c r="M4" s="25" t="s">
        <v>190</v>
      </c>
      <c r="N4" s="25" t="s">
        <v>191</v>
      </c>
      <c r="O4" s="25" t="s">
        <v>192</v>
      </c>
      <c r="P4" s="25" t="s">
        <v>193</v>
      </c>
      <c r="Q4" s="25" t="s">
        <v>194</v>
      </c>
      <c r="R4" s="25" t="s">
        <v>202</v>
      </c>
      <c r="S4" s="25" t="s">
        <v>182</v>
      </c>
    </row>
    <row r="5" spans="1:30" ht="12" customHeight="1" x14ac:dyDescent="0.55000000000000004">
      <c r="B5" s="4"/>
      <c r="D5" s="5"/>
      <c r="E5" s="5"/>
      <c r="F5" s="5"/>
      <c r="G5" s="5"/>
      <c r="H5" s="5"/>
      <c r="I5" s="5"/>
      <c r="J5" s="5"/>
      <c r="K5" s="5"/>
      <c r="L5" s="5">
        <v>1599</v>
      </c>
      <c r="M5" s="5">
        <v>50</v>
      </c>
      <c r="N5" s="5">
        <v>288</v>
      </c>
      <c r="O5" s="5">
        <v>789</v>
      </c>
      <c r="P5" s="5">
        <v>325</v>
      </c>
      <c r="Q5" s="5">
        <v>70</v>
      </c>
      <c r="R5" s="5">
        <v>32</v>
      </c>
      <c r="S5" s="5">
        <v>45</v>
      </c>
    </row>
    <row r="6" spans="1:30" ht="12" customHeight="1" x14ac:dyDescent="0.55000000000000004">
      <c r="B6" s="6" t="s">
        <v>3</v>
      </c>
      <c r="C6" s="3"/>
      <c r="D6" s="7">
        <v>791</v>
      </c>
      <c r="E6" s="7">
        <v>19</v>
      </c>
      <c r="F6" s="7">
        <v>137</v>
      </c>
      <c r="G6" s="7">
        <v>399</v>
      </c>
      <c r="H6" s="7">
        <v>173</v>
      </c>
      <c r="I6" s="7">
        <v>34</v>
      </c>
      <c r="J6" s="7">
        <v>14</v>
      </c>
      <c r="K6" s="7">
        <v>15</v>
      </c>
      <c r="L6" s="8">
        <f>IFERROR(100*$D6/$L$5, "-")</f>
        <v>49.468417761100689</v>
      </c>
      <c r="M6" s="8">
        <f>IFERROR(100*$E6/$M$5, "-")</f>
        <v>38</v>
      </c>
      <c r="N6" s="8">
        <f>IFERROR(100*$F6/$N$5, "-")</f>
        <v>47.569444444444443</v>
      </c>
      <c r="O6" s="8">
        <f>IFERROR(100*$G6/$O$5, "-")</f>
        <v>50.570342205323193</v>
      </c>
      <c r="P6" s="8">
        <f>IFERROR(100*$H6/$P$5, "-")</f>
        <v>53.230769230769234</v>
      </c>
      <c r="Q6" s="8">
        <f>IFERROR(100*$I6/$Q$5, "-")</f>
        <v>48.571428571428569</v>
      </c>
      <c r="R6" s="8">
        <f>IFERROR(100*$J6/$R$5, "-")</f>
        <v>43.75</v>
      </c>
      <c r="S6" s="8">
        <f>IFERROR(100*$K6/$S$5, "-")</f>
        <v>33.333333333333336</v>
      </c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12" customHeight="1" x14ac:dyDescent="0.55000000000000004">
      <c r="B7" s="10" t="s">
        <v>4</v>
      </c>
      <c r="C7" s="11"/>
      <c r="D7" s="12">
        <v>771</v>
      </c>
      <c r="E7" s="12">
        <v>30</v>
      </c>
      <c r="F7" s="12">
        <v>144</v>
      </c>
      <c r="G7" s="12">
        <v>373</v>
      </c>
      <c r="H7" s="12">
        <v>146</v>
      </c>
      <c r="I7" s="12">
        <v>34</v>
      </c>
      <c r="J7" s="12">
        <v>16</v>
      </c>
      <c r="K7" s="12">
        <v>28</v>
      </c>
      <c r="L7" s="13">
        <f>IFERROR(100*$D7/$L$5, "-")</f>
        <v>48.217636022514071</v>
      </c>
      <c r="M7" s="13">
        <f>IFERROR(100*$E7/$M$5, "-")</f>
        <v>60</v>
      </c>
      <c r="N7" s="13">
        <f>IFERROR(100*$F7/$N$5, "-")</f>
        <v>50</v>
      </c>
      <c r="O7" s="13">
        <f>IFERROR(100*$G7/$O$5, "-")</f>
        <v>47.275031685678073</v>
      </c>
      <c r="P7" s="13">
        <f>IFERROR(100*$H7/$P$5, "-")</f>
        <v>44.92307692307692</v>
      </c>
      <c r="Q7" s="13">
        <f>IFERROR(100*$I7/$Q$5, "-")</f>
        <v>48.571428571428569</v>
      </c>
      <c r="R7" s="13">
        <f>IFERROR(100*$J7/$R$5, "-")</f>
        <v>50</v>
      </c>
      <c r="S7" s="13">
        <f>IFERROR(100*$K7/$S$5, "-")</f>
        <v>62.222222222222221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</row>
    <row r="8" spans="1:30" ht="12" customHeight="1" x14ac:dyDescent="0.55000000000000004">
      <c r="B8" s="14" t="s">
        <v>5</v>
      </c>
      <c r="D8" s="15">
        <v>29</v>
      </c>
      <c r="E8" s="15">
        <v>0</v>
      </c>
      <c r="F8" s="15">
        <v>5</v>
      </c>
      <c r="G8" s="15">
        <v>14</v>
      </c>
      <c r="H8" s="15">
        <v>4</v>
      </c>
      <c r="I8" s="15">
        <v>2</v>
      </c>
      <c r="J8" s="15">
        <v>2</v>
      </c>
      <c r="K8" s="15">
        <v>2</v>
      </c>
      <c r="L8" s="16">
        <f>IFERROR(100*$D8/$L$5, "-")</f>
        <v>1.813633520950594</v>
      </c>
      <c r="M8" s="16">
        <f>IFERROR(100*$E8/$M$5, "-")</f>
        <v>0</v>
      </c>
      <c r="N8" s="16">
        <f>IFERROR(100*$F8/$N$5, "-")</f>
        <v>1.7361111111111112</v>
      </c>
      <c r="O8" s="16">
        <f>IFERROR(100*$G8/$O$5, "-")</f>
        <v>1.7743979721166032</v>
      </c>
      <c r="P8" s="16">
        <f>IFERROR(100*$H8/$P$5, "-")</f>
        <v>1.2307692307692308</v>
      </c>
      <c r="Q8" s="16">
        <f>IFERROR(100*$I8/$Q$5, "-")</f>
        <v>2.8571428571428572</v>
      </c>
      <c r="R8" s="16">
        <f>IFERROR(100*$J8/$R$5, "-")</f>
        <v>6.25</v>
      </c>
      <c r="S8" s="16">
        <f>IFERROR(100*$K8/$S$5, "-")</f>
        <v>4.4444444444444446</v>
      </c>
      <c r="T8" s="9"/>
      <c r="U8" s="9"/>
      <c r="V8" s="9"/>
      <c r="W8" s="9"/>
      <c r="X8" s="9"/>
      <c r="Y8" s="9"/>
      <c r="Z8" s="9"/>
      <c r="AA8" s="9"/>
      <c r="AB8" s="9"/>
      <c r="AC8" s="9"/>
      <c r="AD8" s="9"/>
    </row>
    <row r="9" spans="1:30" ht="12" customHeight="1" x14ac:dyDescent="0.55000000000000004">
      <c r="B9" s="17" t="s">
        <v>182</v>
      </c>
      <c r="C9" s="18"/>
      <c r="D9" s="19">
        <v>8</v>
      </c>
      <c r="E9" s="19">
        <v>1</v>
      </c>
      <c r="F9" s="19">
        <v>2</v>
      </c>
      <c r="G9" s="19">
        <v>3</v>
      </c>
      <c r="H9" s="19">
        <v>2</v>
      </c>
      <c r="I9" s="19">
        <v>0</v>
      </c>
      <c r="J9" s="19">
        <v>0</v>
      </c>
      <c r="K9" s="19">
        <v>0</v>
      </c>
      <c r="L9" s="20">
        <f>IFERROR(100*$D9/$L$5, "-")</f>
        <v>0.50031269543464663</v>
      </c>
      <c r="M9" s="20">
        <f>IFERROR(100*$E9/$M$5, "-")</f>
        <v>2</v>
      </c>
      <c r="N9" s="20">
        <f>IFERROR(100*$F9/$N$5, "-")</f>
        <v>0.69444444444444442</v>
      </c>
      <c r="O9" s="20">
        <f>IFERROR(100*$G9/$O$5, "-")</f>
        <v>0.38022813688212925</v>
      </c>
      <c r="P9" s="20">
        <f>IFERROR(100*$H9/$P$5, "-")</f>
        <v>0.61538461538461542</v>
      </c>
      <c r="Q9" s="20">
        <f>IFERROR(100*$I9/$Q$5, "-")</f>
        <v>0</v>
      </c>
      <c r="R9" s="20">
        <f>IFERROR(100*$J9/$R$5, "-")</f>
        <v>0</v>
      </c>
      <c r="S9" s="20">
        <f>IFERROR(100*$K9/$S$5, "-")</f>
        <v>0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2" customHeight="1" x14ac:dyDescent="0.55000000000000004">
      <c r="B10" s="30" t="s">
        <v>7</v>
      </c>
      <c r="C10" s="31"/>
      <c r="D10" s="21">
        <v>1599</v>
      </c>
      <c r="E10" s="21">
        <v>50</v>
      </c>
      <c r="F10" s="21">
        <v>288</v>
      </c>
      <c r="G10" s="21">
        <v>789</v>
      </c>
      <c r="H10" s="21">
        <v>325</v>
      </c>
      <c r="I10" s="21">
        <v>70</v>
      </c>
      <c r="J10" s="21">
        <v>32</v>
      </c>
      <c r="K10" s="21">
        <v>45</v>
      </c>
      <c r="L10" s="22">
        <f>IF(SUM($L$6:$L$9) = 0, "-", SUM($L$6:$L$9))</f>
        <v>100</v>
      </c>
      <c r="M10" s="22">
        <f>IF(SUM($M$6:$M$9) = 0, "-", SUM($M$6:$M$9))</f>
        <v>100</v>
      </c>
      <c r="N10" s="22">
        <f>IF(SUM($N$6:$N$9) = 0, "-", SUM($N$6:$N$9))</f>
        <v>100</v>
      </c>
      <c r="O10" s="22">
        <f>IF(SUM($O$6:$O$9) = 0, "-", SUM($O$6:$O$9))</f>
        <v>99.999999999999986</v>
      </c>
      <c r="P10" s="22">
        <f>IF(SUM($P$6:$P$9) = 0, "-", SUM($P$6:$P$9))</f>
        <v>100</v>
      </c>
      <c r="Q10" s="22">
        <f>IF(SUM($Q$6:$Q$9) = 0, "-", SUM($Q$6:$Q$9))</f>
        <v>100</v>
      </c>
      <c r="R10" s="22">
        <f>IF(SUM($R$6:$R$9) = 0, "-", SUM($R$6:$R$9))</f>
        <v>100</v>
      </c>
      <c r="S10" s="22">
        <f>IF(SUM($S$6:$S$9) = 0, "-", SUM($S$6:$S$9))</f>
        <v>100</v>
      </c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</row>
    <row r="12" spans="1:30" ht="12" customHeight="1" x14ac:dyDescent="0.55000000000000004">
      <c r="A12" s="32" t="s">
        <v>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</row>
    <row r="13" spans="1:30" ht="12" customHeight="1" x14ac:dyDescent="0.55000000000000004">
      <c r="B13" s="2"/>
      <c r="C13" s="3"/>
      <c r="D13" s="30" t="s">
        <v>1</v>
      </c>
      <c r="E13" s="33"/>
      <c r="F13" s="33"/>
      <c r="G13" s="33"/>
      <c r="H13" s="33"/>
      <c r="I13" s="33"/>
      <c r="J13" s="33"/>
      <c r="K13" s="33"/>
      <c r="L13" s="30" t="s">
        <v>2</v>
      </c>
      <c r="M13" s="33"/>
      <c r="N13" s="33"/>
      <c r="O13" s="33"/>
      <c r="P13" s="33"/>
      <c r="Q13" s="33"/>
      <c r="R13" s="33"/>
      <c r="S13" s="31"/>
    </row>
    <row r="14" spans="1:30" ht="12" customHeight="1" x14ac:dyDescent="0.55000000000000004">
      <c r="B14" s="4"/>
      <c r="D14" s="25" t="s">
        <v>181</v>
      </c>
      <c r="E14" s="25" t="s">
        <v>190</v>
      </c>
      <c r="F14" s="25" t="s">
        <v>191</v>
      </c>
      <c r="G14" s="25" t="s">
        <v>192</v>
      </c>
      <c r="H14" s="25" t="s">
        <v>193</v>
      </c>
      <c r="I14" s="25" t="s">
        <v>194</v>
      </c>
      <c r="J14" s="25" t="s">
        <v>202</v>
      </c>
      <c r="K14" s="25" t="s">
        <v>182</v>
      </c>
      <c r="L14" s="25" t="s">
        <v>181</v>
      </c>
      <c r="M14" s="25" t="s">
        <v>190</v>
      </c>
      <c r="N14" s="25" t="s">
        <v>191</v>
      </c>
      <c r="O14" s="25" t="s">
        <v>192</v>
      </c>
      <c r="P14" s="25" t="s">
        <v>193</v>
      </c>
      <c r="Q14" s="25" t="s">
        <v>194</v>
      </c>
      <c r="R14" s="25" t="s">
        <v>202</v>
      </c>
      <c r="S14" s="25" t="s">
        <v>182</v>
      </c>
    </row>
    <row r="15" spans="1:30" ht="12" customHeight="1" x14ac:dyDescent="0.55000000000000004">
      <c r="B15" s="4"/>
      <c r="D15" s="5"/>
      <c r="E15" s="5"/>
      <c r="F15" s="5"/>
      <c r="G15" s="5"/>
      <c r="H15" s="5"/>
      <c r="I15" s="5"/>
      <c r="J15" s="5"/>
      <c r="K15" s="5"/>
      <c r="L15" s="5">
        <v>1599</v>
      </c>
      <c r="M15" s="5">
        <v>50</v>
      </c>
      <c r="N15" s="5">
        <v>288</v>
      </c>
      <c r="O15" s="5">
        <v>789</v>
      </c>
      <c r="P15" s="5">
        <v>325</v>
      </c>
      <c r="Q15" s="5">
        <v>70</v>
      </c>
      <c r="R15" s="5">
        <v>32</v>
      </c>
      <c r="S15" s="5">
        <v>45</v>
      </c>
    </row>
    <row r="16" spans="1:30" ht="12" customHeight="1" x14ac:dyDescent="0.55000000000000004">
      <c r="B16" s="6" t="s">
        <v>9</v>
      </c>
      <c r="C16" s="3"/>
      <c r="D16" s="7">
        <v>1440</v>
      </c>
      <c r="E16" s="7">
        <v>44</v>
      </c>
      <c r="F16" s="7">
        <v>245</v>
      </c>
      <c r="G16" s="7">
        <v>722</v>
      </c>
      <c r="H16" s="7">
        <v>301</v>
      </c>
      <c r="I16" s="7">
        <v>66</v>
      </c>
      <c r="J16" s="7">
        <v>27</v>
      </c>
      <c r="K16" s="7">
        <v>35</v>
      </c>
      <c r="L16" s="8">
        <f t="shared" ref="L16:L24" si="0">IFERROR(100*$D16/$L$15, "-")</f>
        <v>90.056285178236394</v>
      </c>
      <c r="M16" s="8">
        <f t="shared" ref="M16:M24" si="1">IFERROR(100*$E16/$M$15, "-")</f>
        <v>88</v>
      </c>
      <c r="N16" s="8">
        <f t="shared" ref="N16:N24" si="2">IFERROR(100*$F16/$N$15, "-")</f>
        <v>85.069444444444443</v>
      </c>
      <c r="O16" s="8">
        <f t="shared" ref="O16:O24" si="3">IFERROR(100*$G16/$O$15, "-")</f>
        <v>91.50823827629911</v>
      </c>
      <c r="P16" s="8">
        <f t="shared" ref="P16:P24" si="4">IFERROR(100*$H16/$P$15, "-")</f>
        <v>92.615384615384613</v>
      </c>
      <c r="Q16" s="8">
        <f t="shared" ref="Q16:Q24" si="5">IFERROR(100*$I16/$Q$15, "-")</f>
        <v>94.285714285714292</v>
      </c>
      <c r="R16" s="8">
        <f t="shared" ref="R16:R24" si="6">IFERROR(100*$J16/$R$15, "-")</f>
        <v>84.375</v>
      </c>
      <c r="S16" s="8">
        <f t="shared" ref="S16:S24" si="7">IFERROR(100*$K16/$S$15, "-")</f>
        <v>77.777777777777771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2" customHeight="1" x14ac:dyDescent="0.55000000000000004">
      <c r="B17" s="10" t="s">
        <v>10</v>
      </c>
      <c r="C17" s="11"/>
      <c r="D17" s="12">
        <v>17</v>
      </c>
      <c r="E17" s="12">
        <v>2</v>
      </c>
      <c r="F17" s="12">
        <v>4</v>
      </c>
      <c r="G17" s="12">
        <v>9</v>
      </c>
      <c r="H17" s="12">
        <v>0</v>
      </c>
      <c r="I17" s="12">
        <v>0</v>
      </c>
      <c r="J17" s="12">
        <v>0</v>
      </c>
      <c r="K17" s="12">
        <v>2</v>
      </c>
      <c r="L17" s="13">
        <f t="shared" si="0"/>
        <v>1.0631644777986242</v>
      </c>
      <c r="M17" s="13">
        <f t="shared" si="1"/>
        <v>4</v>
      </c>
      <c r="N17" s="13">
        <f t="shared" si="2"/>
        <v>1.3888888888888888</v>
      </c>
      <c r="O17" s="13">
        <f t="shared" si="3"/>
        <v>1.1406844106463878</v>
      </c>
      <c r="P17" s="13">
        <f t="shared" si="4"/>
        <v>0</v>
      </c>
      <c r="Q17" s="13">
        <f t="shared" si="5"/>
        <v>0</v>
      </c>
      <c r="R17" s="13">
        <f t="shared" si="6"/>
        <v>0</v>
      </c>
      <c r="S17" s="13">
        <f t="shared" si="7"/>
        <v>4.4444444444444446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2" customHeight="1" x14ac:dyDescent="0.55000000000000004">
      <c r="B18" s="14" t="s">
        <v>11</v>
      </c>
      <c r="D18" s="15">
        <v>91</v>
      </c>
      <c r="E18" s="15">
        <v>2</v>
      </c>
      <c r="F18" s="15">
        <v>26</v>
      </c>
      <c r="G18" s="15">
        <v>41</v>
      </c>
      <c r="H18" s="15">
        <v>14</v>
      </c>
      <c r="I18" s="15">
        <v>2</v>
      </c>
      <c r="J18" s="15">
        <v>3</v>
      </c>
      <c r="K18" s="15">
        <v>3</v>
      </c>
      <c r="L18" s="16">
        <f t="shared" si="0"/>
        <v>5.691056910569106</v>
      </c>
      <c r="M18" s="16">
        <f t="shared" si="1"/>
        <v>4</v>
      </c>
      <c r="N18" s="16">
        <f t="shared" si="2"/>
        <v>9.0277777777777786</v>
      </c>
      <c r="O18" s="16">
        <f t="shared" si="3"/>
        <v>5.1964512040557667</v>
      </c>
      <c r="P18" s="16">
        <f t="shared" si="4"/>
        <v>4.3076923076923075</v>
      </c>
      <c r="Q18" s="16">
        <f t="shared" si="5"/>
        <v>2.8571428571428572</v>
      </c>
      <c r="R18" s="16">
        <f t="shared" si="6"/>
        <v>9.375</v>
      </c>
      <c r="S18" s="16">
        <f t="shared" si="7"/>
        <v>6.666666666666667</v>
      </c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2" customHeight="1" x14ac:dyDescent="0.55000000000000004">
      <c r="B19" s="10" t="s">
        <v>12</v>
      </c>
      <c r="C19" s="11"/>
      <c r="D19" s="12">
        <v>25</v>
      </c>
      <c r="E19" s="12">
        <v>0</v>
      </c>
      <c r="F19" s="12">
        <v>7</v>
      </c>
      <c r="G19" s="12">
        <v>9</v>
      </c>
      <c r="H19" s="12">
        <v>1</v>
      </c>
      <c r="I19" s="12">
        <v>2</v>
      </c>
      <c r="J19" s="12">
        <v>1</v>
      </c>
      <c r="K19" s="12">
        <v>5</v>
      </c>
      <c r="L19" s="13">
        <f t="shared" si="0"/>
        <v>1.5634771732332708</v>
      </c>
      <c r="M19" s="13">
        <f t="shared" si="1"/>
        <v>0</v>
      </c>
      <c r="N19" s="13">
        <f t="shared" si="2"/>
        <v>2.4305555555555554</v>
      </c>
      <c r="O19" s="13">
        <f t="shared" si="3"/>
        <v>1.1406844106463878</v>
      </c>
      <c r="P19" s="13">
        <f t="shared" si="4"/>
        <v>0.30769230769230771</v>
      </c>
      <c r="Q19" s="13">
        <f t="shared" si="5"/>
        <v>2.8571428571428572</v>
      </c>
      <c r="R19" s="13">
        <f t="shared" si="6"/>
        <v>3.125</v>
      </c>
      <c r="S19" s="13">
        <f t="shared" si="7"/>
        <v>11.111111111111111</v>
      </c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2" customHeight="1" x14ac:dyDescent="0.55000000000000004">
      <c r="B20" s="14" t="s">
        <v>13</v>
      </c>
      <c r="D20" s="15">
        <v>6</v>
      </c>
      <c r="E20" s="15">
        <v>1</v>
      </c>
      <c r="F20" s="15">
        <v>2</v>
      </c>
      <c r="G20" s="15">
        <v>2</v>
      </c>
      <c r="H20" s="15">
        <v>1</v>
      </c>
      <c r="I20" s="15">
        <v>0</v>
      </c>
      <c r="J20" s="15">
        <v>0</v>
      </c>
      <c r="K20" s="15">
        <v>0</v>
      </c>
      <c r="L20" s="16">
        <f t="shared" si="0"/>
        <v>0.37523452157598497</v>
      </c>
      <c r="M20" s="16">
        <f t="shared" si="1"/>
        <v>2</v>
      </c>
      <c r="N20" s="16">
        <f t="shared" si="2"/>
        <v>0.69444444444444442</v>
      </c>
      <c r="O20" s="16">
        <f t="shared" si="3"/>
        <v>0.25348542458808621</v>
      </c>
      <c r="P20" s="16">
        <f t="shared" si="4"/>
        <v>0.30769230769230771</v>
      </c>
      <c r="Q20" s="16">
        <f t="shared" si="5"/>
        <v>0</v>
      </c>
      <c r="R20" s="16">
        <f t="shared" si="6"/>
        <v>0</v>
      </c>
      <c r="S20" s="16">
        <f t="shared" si="7"/>
        <v>0</v>
      </c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2" customHeight="1" x14ac:dyDescent="0.55000000000000004">
      <c r="B21" s="10" t="s">
        <v>14</v>
      </c>
      <c r="C21" s="11"/>
      <c r="D21" s="12">
        <v>6</v>
      </c>
      <c r="E21" s="12">
        <v>0</v>
      </c>
      <c r="F21" s="12">
        <v>1</v>
      </c>
      <c r="G21" s="12">
        <v>1</v>
      </c>
      <c r="H21" s="12">
        <v>4</v>
      </c>
      <c r="I21" s="12">
        <v>0</v>
      </c>
      <c r="J21" s="12">
        <v>0</v>
      </c>
      <c r="K21" s="12">
        <v>0</v>
      </c>
      <c r="L21" s="13">
        <f t="shared" si="0"/>
        <v>0.37523452157598497</v>
      </c>
      <c r="M21" s="13">
        <f t="shared" si="1"/>
        <v>0</v>
      </c>
      <c r="N21" s="13">
        <f t="shared" si="2"/>
        <v>0.34722222222222221</v>
      </c>
      <c r="O21" s="13">
        <f t="shared" si="3"/>
        <v>0.1267427122940431</v>
      </c>
      <c r="P21" s="13">
        <f t="shared" si="4"/>
        <v>1.2307692307692308</v>
      </c>
      <c r="Q21" s="13">
        <f t="shared" si="5"/>
        <v>0</v>
      </c>
      <c r="R21" s="13">
        <f t="shared" si="6"/>
        <v>0</v>
      </c>
      <c r="S21" s="13">
        <f t="shared" si="7"/>
        <v>0</v>
      </c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2" customHeight="1" x14ac:dyDescent="0.55000000000000004">
      <c r="B22" s="14" t="s">
        <v>15</v>
      </c>
      <c r="D22" s="15">
        <v>7</v>
      </c>
      <c r="E22" s="15">
        <v>0</v>
      </c>
      <c r="F22" s="15">
        <v>2</v>
      </c>
      <c r="G22" s="15">
        <v>2</v>
      </c>
      <c r="H22" s="15">
        <v>2</v>
      </c>
      <c r="I22" s="15">
        <v>0</v>
      </c>
      <c r="J22" s="15">
        <v>1</v>
      </c>
      <c r="K22" s="15">
        <v>0</v>
      </c>
      <c r="L22" s="16">
        <f t="shared" si="0"/>
        <v>0.43777360850531583</v>
      </c>
      <c r="M22" s="16">
        <f t="shared" si="1"/>
        <v>0</v>
      </c>
      <c r="N22" s="16">
        <f t="shared" si="2"/>
        <v>0.69444444444444442</v>
      </c>
      <c r="O22" s="16">
        <f t="shared" si="3"/>
        <v>0.25348542458808621</v>
      </c>
      <c r="P22" s="16">
        <f t="shared" si="4"/>
        <v>0.61538461538461542</v>
      </c>
      <c r="Q22" s="16">
        <f t="shared" si="5"/>
        <v>0</v>
      </c>
      <c r="R22" s="16">
        <f t="shared" si="6"/>
        <v>3.125</v>
      </c>
      <c r="S22" s="16">
        <f t="shared" si="7"/>
        <v>0</v>
      </c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2" customHeight="1" x14ac:dyDescent="0.55000000000000004">
      <c r="B23" s="10" t="s">
        <v>16</v>
      </c>
      <c r="C23" s="11"/>
      <c r="D23" s="12">
        <v>1</v>
      </c>
      <c r="E23" s="12">
        <v>0</v>
      </c>
      <c r="F23" s="12">
        <v>0</v>
      </c>
      <c r="G23" s="12">
        <v>1</v>
      </c>
      <c r="H23" s="12">
        <v>0</v>
      </c>
      <c r="I23" s="12">
        <v>0</v>
      </c>
      <c r="J23" s="12">
        <v>0</v>
      </c>
      <c r="K23" s="12">
        <v>0</v>
      </c>
      <c r="L23" s="13">
        <f t="shared" si="0"/>
        <v>6.2539086929330828E-2</v>
      </c>
      <c r="M23" s="13">
        <f t="shared" si="1"/>
        <v>0</v>
      </c>
      <c r="N23" s="13">
        <f t="shared" si="2"/>
        <v>0</v>
      </c>
      <c r="O23" s="13">
        <f t="shared" si="3"/>
        <v>0.1267427122940431</v>
      </c>
      <c r="P23" s="13">
        <f t="shared" si="4"/>
        <v>0</v>
      </c>
      <c r="Q23" s="13">
        <f t="shared" si="5"/>
        <v>0</v>
      </c>
      <c r="R23" s="13">
        <f t="shared" si="6"/>
        <v>0</v>
      </c>
      <c r="S23" s="13">
        <f t="shared" si="7"/>
        <v>0</v>
      </c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2" customHeight="1" x14ac:dyDescent="0.55000000000000004">
      <c r="B24" s="26" t="s">
        <v>182</v>
      </c>
      <c r="C24" s="27"/>
      <c r="D24" s="28">
        <v>6</v>
      </c>
      <c r="E24" s="28">
        <v>1</v>
      </c>
      <c r="F24" s="28">
        <v>1</v>
      </c>
      <c r="G24" s="28">
        <v>2</v>
      </c>
      <c r="H24" s="28">
        <v>2</v>
      </c>
      <c r="I24" s="28">
        <v>0</v>
      </c>
      <c r="J24" s="28">
        <v>0</v>
      </c>
      <c r="K24" s="28">
        <v>0</v>
      </c>
      <c r="L24" s="29">
        <f t="shared" si="0"/>
        <v>0.37523452157598497</v>
      </c>
      <c r="M24" s="29">
        <f t="shared" si="1"/>
        <v>2</v>
      </c>
      <c r="N24" s="29">
        <f t="shared" si="2"/>
        <v>0.34722222222222221</v>
      </c>
      <c r="O24" s="29">
        <f t="shared" si="3"/>
        <v>0.25348542458808621</v>
      </c>
      <c r="P24" s="29">
        <f t="shared" si="4"/>
        <v>0.61538461538461542</v>
      </c>
      <c r="Q24" s="29">
        <f t="shared" si="5"/>
        <v>0</v>
      </c>
      <c r="R24" s="29">
        <f t="shared" si="6"/>
        <v>0</v>
      </c>
      <c r="S24" s="29">
        <f t="shared" si="7"/>
        <v>0</v>
      </c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2" customHeight="1" x14ac:dyDescent="0.55000000000000004">
      <c r="B25" s="30" t="s">
        <v>7</v>
      </c>
      <c r="C25" s="31"/>
      <c r="D25" s="21">
        <v>1599</v>
      </c>
      <c r="E25" s="21">
        <v>50</v>
      </c>
      <c r="F25" s="21">
        <v>288</v>
      </c>
      <c r="G25" s="21">
        <v>789</v>
      </c>
      <c r="H25" s="21">
        <v>325</v>
      </c>
      <c r="I25" s="21">
        <v>70</v>
      </c>
      <c r="J25" s="21">
        <v>32</v>
      </c>
      <c r="K25" s="21">
        <v>45</v>
      </c>
      <c r="L25" s="22">
        <f>IF(SUM($L$16:$L$24) = 0, "-", SUM($L$16:$L$24))</f>
        <v>100</v>
      </c>
      <c r="M25" s="22">
        <f>IF(SUM($M$16:$M$24) = 0, "-", SUM($M$16:$M$24))</f>
        <v>100</v>
      </c>
      <c r="N25" s="22">
        <f>IF(SUM($N$16:$N$24) = 0, "-", SUM($N$16:$N$24))</f>
        <v>100.00000000000001</v>
      </c>
      <c r="O25" s="22">
        <f>IF(SUM($O$16:$O$24) = 0, "-", SUM($O$16:$O$24))</f>
        <v>100.00000000000001</v>
      </c>
      <c r="P25" s="22">
        <f>IF(SUM($P$16:$P$24) = 0, "-", SUM($P$16:$P$24))</f>
        <v>99.999999999999986</v>
      </c>
      <c r="Q25" s="22">
        <f>IF(SUM($Q$16:$Q$24) = 0, "-", SUM($Q$16:$Q$24))</f>
        <v>100.00000000000001</v>
      </c>
      <c r="R25" s="22">
        <f>IF(SUM($R$16:$R$24) = 0, "-", SUM($R$16:$R$24))</f>
        <v>100</v>
      </c>
      <c r="S25" s="22">
        <f>IF(SUM($S$16:$S$24) = 0, "-", SUM($S$16:$S$24))</f>
        <v>100</v>
      </c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7" spans="1:30" ht="12" customHeight="1" x14ac:dyDescent="0.55000000000000004">
      <c r="A27" s="32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</row>
    <row r="28" spans="1:30" ht="12" customHeight="1" x14ac:dyDescent="0.55000000000000004">
      <c r="B28" s="2"/>
      <c r="C28" s="3"/>
      <c r="D28" s="30" t="s">
        <v>1</v>
      </c>
      <c r="E28" s="33"/>
      <c r="F28" s="33"/>
      <c r="G28" s="33"/>
      <c r="H28" s="33"/>
      <c r="I28" s="33"/>
      <c r="J28" s="33"/>
      <c r="K28" s="33"/>
      <c r="L28" s="30" t="s">
        <v>2</v>
      </c>
      <c r="M28" s="33"/>
      <c r="N28" s="33"/>
      <c r="O28" s="33"/>
      <c r="P28" s="33"/>
      <c r="Q28" s="33"/>
      <c r="R28" s="33"/>
      <c r="S28" s="31"/>
    </row>
    <row r="29" spans="1:30" ht="12" customHeight="1" x14ac:dyDescent="0.55000000000000004">
      <c r="B29" s="4"/>
      <c r="D29" s="25" t="s">
        <v>181</v>
      </c>
      <c r="E29" s="25" t="s">
        <v>190</v>
      </c>
      <c r="F29" s="25" t="s">
        <v>191</v>
      </c>
      <c r="G29" s="25" t="s">
        <v>192</v>
      </c>
      <c r="H29" s="25" t="s">
        <v>193</v>
      </c>
      <c r="I29" s="25" t="s">
        <v>194</v>
      </c>
      <c r="J29" s="25" t="s">
        <v>202</v>
      </c>
      <c r="K29" s="25" t="s">
        <v>182</v>
      </c>
      <c r="L29" s="25" t="s">
        <v>181</v>
      </c>
      <c r="M29" s="25" t="s">
        <v>190</v>
      </c>
      <c r="N29" s="25" t="s">
        <v>191</v>
      </c>
      <c r="O29" s="25" t="s">
        <v>192</v>
      </c>
      <c r="P29" s="25" t="s">
        <v>193</v>
      </c>
      <c r="Q29" s="25" t="s">
        <v>194</v>
      </c>
      <c r="R29" s="25" t="s">
        <v>202</v>
      </c>
      <c r="S29" s="25" t="s">
        <v>182</v>
      </c>
    </row>
    <row r="30" spans="1:30" ht="12" customHeight="1" x14ac:dyDescent="0.55000000000000004">
      <c r="B30" s="4"/>
      <c r="D30" s="5"/>
      <c r="E30" s="5"/>
      <c r="F30" s="5"/>
      <c r="G30" s="5"/>
      <c r="H30" s="5"/>
      <c r="I30" s="5"/>
      <c r="J30" s="5"/>
      <c r="K30" s="5"/>
      <c r="L30" s="5">
        <v>8</v>
      </c>
      <c r="M30" s="5">
        <v>0</v>
      </c>
      <c r="N30" s="5">
        <v>2</v>
      </c>
      <c r="O30" s="5">
        <v>3</v>
      </c>
      <c r="P30" s="5">
        <v>2</v>
      </c>
      <c r="Q30" s="5">
        <v>0</v>
      </c>
      <c r="R30" s="5">
        <v>1</v>
      </c>
      <c r="S30" s="5">
        <v>0</v>
      </c>
    </row>
    <row r="31" spans="1:30" ht="12" customHeight="1" x14ac:dyDescent="0.55000000000000004">
      <c r="B31" s="6" t="s">
        <v>19</v>
      </c>
      <c r="C31" s="3"/>
      <c r="D31" s="7">
        <v>2</v>
      </c>
      <c r="E31" s="7">
        <v>0</v>
      </c>
      <c r="F31" s="7">
        <v>1</v>
      </c>
      <c r="G31" s="7">
        <v>1</v>
      </c>
      <c r="H31" s="7">
        <v>0</v>
      </c>
      <c r="I31" s="7">
        <v>0</v>
      </c>
      <c r="J31" s="7">
        <v>0</v>
      </c>
      <c r="K31" s="7">
        <v>0</v>
      </c>
      <c r="L31" s="8">
        <f t="shared" ref="L31:L37" si="8">IFERROR(100*$D31/$L$30, "-")</f>
        <v>25</v>
      </c>
      <c r="M31" s="8" t="str">
        <f t="shared" ref="M31:M37" si="9">IFERROR(100*$E31/$M$30, "-")</f>
        <v>-</v>
      </c>
      <c r="N31" s="8">
        <f t="shared" ref="N31:N37" si="10">IFERROR(100*$F31/$N$30, "-")</f>
        <v>50</v>
      </c>
      <c r="O31" s="8">
        <f t="shared" ref="O31:O37" si="11">IFERROR(100*$G31/$O$30, "-")</f>
        <v>33.333333333333336</v>
      </c>
      <c r="P31" s="8">
        <f t="shared" ref="P31:P37" si="12">IFERROR(100*$H31/$P$30, "-")</f>
        <v>0</v>
      </c>
      <c r="Q31" s="8" t="str">
        <f t="shared" ref="Q31:Q37" si="13">IFERROR(100*$I31/$Q$30, "-")</f>
        <v>-</v>
      </c>
      <c r="R31" s="8">
        <f t="shared" ref="R31:R37" si="14">IFERROR(100*$J31/$R$30, "-")</f>
        <v>0</v>
      </c>
      <c r="S31" s="8" t="str">
        <f t="shared" ref="S31:S37" si="15">IFERROR(100*$K31/$S$30, "-")</f>
        <v>-</v>
      </c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2" customHeight="1" x14ac:dyDescent="0.55000000000000004">
      <c r="B32" s="10" t="s">
        <v>20</v>
      </c>
      <c r="C32" s="11"/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3">
        <f t="shared" si="8"/>
        <v>0</v>
      </c>
      <c r="M32" s="13" t="str">
        <f t="shared" si="9"/>
        <v>-</v>
      </c>
      <c r="N32" s="13">
        <f t="shared" si="10"/>
        <v>0</v>
      </c>
      <c r="O32" s="13">
        <f t="shared" si="11"/>
        <v>0</v>
      </c>
      <c r="P32" s="13">
        <f t="shared" si="12"/>
        <v>0</v>
      </c>
      <c r="Q32" s="13" t="str">
        <f t="shared" si="13"/>
        <v>-</v>
      </c>
      <c r="R32" s="13">
        <f t="shared" si="14"/>
        <v>0</v>
      </c>
      <c r="S32" s="13" t="str">
        <f t="shared" si="15"/>
        <v>-</v>
      </c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2" customHeight="1" x14ac:dyDescent="0.55000000000000004">
      <c r="B33" s="14" t="s">
        <v>21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6">
        <f t="shared" si="8"/>
        <v>0</v>
      </c>
      <c r="M33" s="16" t="str">
        <f t="shared" si="9"/>
        <v>-</v>
      </c>
      <c r="N33" s="16">
        <f t="shared" si="10"/>
        <v>0</v>
      </c>
      <c r="O33" s="16">
        <f t="shared" si="11"/>
        <v>0</v>
      </c>
      <c r="P33" s="16">
        <f t="shared" si="12"/>
        <v>0</v>
      </c>
      <c r="Q33" s="16" t="str">
        <f t="shared" si="13"/>
        <v>-</v>
      </c>
      <c r="R33" s="16">
        <f t="shared" si="14"/>
        <v>0</v>
      </c>
      <c r="S33" s="16" t="str">
        <f t="shared" si="15"/>
        <v>-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2" customHeight="1" x14ac:dyDescent="0.55000000000000004">
      <c r="B34" s="10" t="s">
        <v>22</v>
      </c>
      <c r="C34" s="11"/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3">
        <f t="shared" si="8"/>
        <v>0</v>
      </c>
      <c r="M34" s="13" t="str">
        <f t="shared" si="9"/>
        <v>-</v>
      </c>
      <c r="N34" s="13">
        <f t="shared" si="10"/>
        <v>0</v>
      </c>
      <c r="O34" s="13">
        <f t="shared" si="11"/>
        <v>0</v>
      </c>
      <c r="P34" s="13">
        <f t="shared" si="12"/>
        <v>0</v>
      </c>
      <c r="Q34" s="13" t="str">
        <f t="shared" si="13"/>
        <v>-</v>
      </c>
      <c r="R34" s="13">
        <f t="shared" si="14"/>
        <v>0</v>
      </c>
      <c r="S34" s="13" t="str">
        <f t="shared" si="15"/>
        <v>-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2" customHeight="1" x14ac:dyDescent="0.55000000000000004">
      <c r="B35" s="14" t="s">
        <v>23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6">
        <f t="shared" si="8"/>
        <v>0</v>
      </c>
      <c r="M35" s="16" t="str">
        <f t="shared" si="9"/>
        <v>-</v>
      </c>
      <c r="N35" s="16">
        <f t="shared" si="10"/>
        <v>0</v>
      </c>
      <c r="O35" s="16">
        <f t="shared" si="11"/>
        <v>0</v>
      </c>
      <c r="P35" s="16">
        <f t="shared" si="12"/>
        <v>0</v>
      </c>
      <c r="Q35" s="16" t="str">
        <f t="shared" si="13"/>
        <v>-</v>
      </c>
      <c r="R35" s="16">
        <f t="shared" si="14"/>
        <v>0</v>
      </c>
      <c r="S35" s="16" t="str">
        <f t="shared" si="15"/>
        <v>-</v>
      </c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2" customHeight="1" x14ac:dyDescent="0.55000000000000004">
      <c r="B36" s="10" t="s">
        <v>24</v>
      </c>
      <c r="C36" s="11"/>
      <c r="D36" s="12">
        <v>6</v>
      </c>
      <c r="E36" s="12">
        <v>0</v>
      </c>
      <c r="F36" s="12">
        <v>1</v>
      </c>
      <c r="G36" s="12">
        <v>2</v>
      </c>
      <c r="H36" s="12">
        <v>2</v>
      </c>
      <c r="I36" s="12">
        <v>0</v>
      </c>
      <c r="J36" s="12">
        <v>1</v>
      </c>
      <c r="K36" s="12">
        <v>0</v>
      </c>
      <c r="L36" s="13">
        <f t="shared" si="8"/>
        <v>75</v>
      </c>
      <c r="M36" s="13" t="str">
        <f t="shared" si="9"/>
        <v>-</v>
      </c>
      <c r="N36" s="13">
        <f t="shared" si="10"/>
        <v>50</v>
      </c>
      <c r="O36" s="13">
        <f t="shared" si="11"/>
        <v>66.666666666666671</v>
      </c>
      <c r="P36" s="13">
        <f t="shared" si="12"/>
        <v>100</v>
      </c>
      <c r="Q36" s="13" t="str">
        <f t="shared" si="13"/>
        <v>-</v>
      </c>
      <c r="R36" s="13">
        <f t="shared" si="14"/>
        <v>100</v>
      </c>
      <c r="S36" s="13" t="str">
        <f t="shared" si="15"/>
        <v>-</v>
      </c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2" customHeight="1" x14ac:dyDescent="0.55000000000000004">
      <c r="B37" s="23" t="s">
        <v>182</v>
      </c>
      <c r="C37" s="24"/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2">
        <f t="shared" si="8"/>
        <v>0</v>
      </c>
      <c r="M37" s="22" t="str">
        <f t="shared" si="9"/>
        <v>-</v>
      </c>
      <c r="N37" s="22">
        <f t="shared" si="10"/>
        <v>0</v>
      </c>
      <c r="O37" s="22">
        <f t="shared" si="11"/>
        <v>0</v>
      </c>
      <c r="P37" s="22">
        <f t="shared" si="12"/>
        <v>0</v>
      </c>
      <c r="Q37" s="22" t="str">
        <f t="shared" si="13"/>
        <v>-</v>
      </c>
      <c r="R37" s="22">
        <f t="shared" si="14"/>
        <v>0</v>
      </c>
      <c r="S37" s="22" t="str">
        <f t="shared" si="15"/>
        <v>-</v>
      </c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2" customHeight="1" x14ac:dyDescent="0.55000000000000004">
      <c r="B38" s="30" t="s">
        <v>7</v>
      </c>
      <c r="C38" s="31"/>
      <c r="D38" s="21">
        <v>8</v>
      </c>
      <c r="E38" s="21">
        <v>0</v>
      </c>
      <c r="F38" s="21">
        <v>2</v>
      </c>
      <c r="G38" s="21">
        <v>3</v>
      </c>
      <c r="H38" s="21">
        <v>2</v>
      </c>
      <c r="I38" s="21">
        <v>0</v>
      </c>
      <c r="J38" s="21">
        <v>1</v>
      </c>
      <c r="K38" s="21">
        <v>0</v>
      </c>
      <c r="L38" s="22">
        <f>IF(SUM($L$31:$L$37) = 0, "-", SUM($L$31:$L$37))</f>
        <v>100</v>
      </c>
      <c r="M38" s="22" t="str">
        <f>IF(SUM($M$31:$M$37) = 0, "-", SUM($M$31:$M$37))</f>
        <v>-</v>
      </c>
      <c r="N38" s="22">
        <f>IF(SUM($N$31:$N$37) = 0, "-", SUM($N$31:$N$37))</f>
        <v>100</v>
      </c>
      <c r="O38" s="22">
        <f>IF(SUM($O$31:$O$37) = 0, "-", SUM($O$31:$O$37))</f>
        <v>100</v>
      </c>
      <c r="P38" s="22">
        <f>IF(SUM($P$31:$P$37) = 0, "-", SUM($P$31:$P$37))</f>
        <v>100</v>
      </c>
      <c r="Q38" s="22" t="str">
        <f>IF(SUM($Q$31:$Q$37) = 0, "-", SUM($Q$31:$Q$37))</f>
        <v>-</v>
      </c>
      <c r="R38" s="22">
        <f>IF(SUM($R$31:$R$37) = 0, "-", SUM($R$31:$R$37))</f>
        <v>100</v>
      </c>
      <c r="S38" s="22" t="str">
        <f>IF(SUM($S$31:$S$37) = 0, "-", SUM($S$31:$S$37))</f>
        <v>-</v>
      </c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40" spans="1:30" ht="12" customHeight="1" x14ac:dyDescent="0.55000000000000004">
      <c r="A40" s="32" t="s">
        <v>25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</row>
    <row r="41" spans="1:30" ht="12" customHeight="1" x14ac:dyDescent="0.55000000000000004">
      <c r="B41" s="2"/>
      <c r="C41" s="3"/>
      <c r="D41" s="30" t="s">
        <v>1</v>
      </c>
      <c r="E41" s="33"/>
      <c r="F41" s="33"/>
      <c r="G41" s="33"/>
      <c r="H41" s="33"/>
      <c r="I41" s="33"/>
      <c r="J41" s="33"/>
      <c r="K41" s="33"/>
      <c r="L41" s="30" t="s">
        <v>2</v>
      </c>
      <c r="M41" s="33"/>
      <c r="N41" s="33"/>
      <c r="O41" s="33"/>
      <c r="P41" s="33"/>
      <c r="Q41" s="33"/>
      <c r="R41" s="33"/>
      <c r="S41" s="31"/>
    </row>
    <row r="42" spans="1:30" ht="12" customHeight="1" x14ac:dyDescent="0.55000000000000004">
      <c r="B42" s="4"/>
      <c r="D42" s="25" t="s">
        <v>181</v>
      </c>
      <c r="E42" s="25" t="s">
        <v>190</v>
      </c>
      <c r="F42" s="25" t="s">
        <v>191</v>
      </c>
      <c r="G42" s="25" t="s">
        <v>192</v>
      </c>
      <c r="H42" s="25" t="s">
        <v>193</v>
      </c>
      <c r="I42" s="25" t="s">
        <v>194</v>
      </c>
      <c r="J42" s="25" t="s">
        <v>202</v>
      </c>
      <c r="K42" s="25" t="s">
        <v>182</v>
      </c>
      <c r="L42" s="25" t="s">
        <v>181</v>
      </c>
      <c r="M42" s="25" t="s">
        <v>190</v>
      </c>
      <c r="N42" s="25" t="s">
        <v>191</v>
      </c>
      <c r="O42" s="25" t="s">
        <v>192</v>
      </c>
      <c r="P42" s="25" t="s">
        <v>193</v>
      </c>
      <c r="Q42" s="25" t="s">
        <v>194</v>
      </c>
      <c r="R42" s="25" t="s">
        <v>202</v>
      </c>
      <c r="S42" s="25" t="s">
        <v>182</v>
      </c>
    </row>
    <row r="43" spans="1:30" ht="12" customHeight="1" x14ac:dyDescent="0.55000000000000004">
      <c r="B43" s="4"/>
      <c r="D43" s="5"/>
      <c r="E43" s="5"/>
      <c r="F43" s="5"/>
      <c r="G43" s="5"/>
      <c r="H43" s="5"/>
      <c r="I43" s="5"/>
      <c r="J43" s="5"/>
      <c r="K43" s="5"/>
      <c r="L43" s="5">
        <v>1585</v>
      </c>
      <c r="M43" s="5">
        <v>49</v>
      </c>
      <c r="N43" s="5">
        <v>285</v>
      </c>
      <c r="O43" s="5">
        <v>784</v>
      </c>
      <c r="P43" s="5">
        <v>321</v>
      </c>
      <c r="Q43" s="5">
        <v>70</v>
      </c>
      <c r="R43" s="5">
        <v>31</v>
      </c>
      <c r="S43" s="5">
        <v>45</v>
      </c>
    </row>
    <row r="44" spans="1:30" ht="12" customHeight="1" x14ac:dyDescent="0.55000000000000004">
      <c r="B44" s="6" t="s">
        <v>26</v>
      </c>
      <c r="C44" s="3"/>
      <c r="D44" s="7">
        <v>414</v>
      </c>
      <c r="E44" s="7">
        <v>19</v>
      </c>
      <c r="F44" s="7">
        <v>60</v>
      </c>
      <c r="G44" s="7">
        <v>183</v>
      </c>
      <c r="H44" s="7">
        <v>103</v>
      </c>
      <c r="I44" s="7">
        <v>27</v>
      </c>
      <c r="J44" s="7">
        <v>11</v>
      </c>
      <c r="K44" s="7">
        <v>11</v>
      </c>
      <c r="L44" s="8">
        <f>IFERROR(100*$D44/$L$43, "-")</f>
        <v>26.119873817034701</v>
      </c>
      <c r="M44" s="8">
        <f>IFERROR(100*$E44/$M$43, "-")</f>
        <v>38.775510204081634</v>
      </c>
      <c r="N44" s="8">
        <f>IFERROR(100*$F44/$N$43, "-")</f>
        <v>21.05263157894737</v>
      </c>
      <c r="O44" s="8">
        <f>IFERROR(100*$G44/$O$43, "-")</f>
        <v>23.341836734693878</v>
      </c>
      <c r="P44" s="8">
        <f>IFERROR(100*$H44/$P$43, "-")</f>
        <v>32.087227414330215</v>
      </c>
      <c r="Q44" s="8">
        <f>IFERROR(100*$I44/$Q$43, "-")</f>
        <v>38.571428571428569</v>
      </c>
      <c r="R44" s="8">
        <f>IFERROR(100*$J44/$R$43, "-")</f>
        <v>35.483870967741936</v>
      </c>
      <c r="S44" s="8">
        <f>IFERROR(100*$K44/$S$43, "-")</f>
        <v>24.444444444444443</v>
      </c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2" customHeight="1" x14ac:dyDescent="0.55000000000000004">
      <c r="B45" s="10" t="s">
        <v>24</v>
      </c>
      <c r="C45" s="11"/>
      <c r="D45" s="12">
        <v>1121</v>
      </c>
      <c r="E45" s="12">
        <v>27</v>
      </c>
      <c r="F45" s="12">
        <v>217</v>
      </c>
      <c r="G45" s="12">
        <v>575</v>
      </c>
      <c r="H45" s="12">
        <v>208</v>
      </c>
      <c r="I45" s="12">
        <v>42</v>
      </c>
      <c r="J45" s="12">
        <v>20</v>
      </c>
      <c r="K45" s="12">
        <v>32</v>
      </c>
      <c r="L45" s="13">
        <f>IFERROR(100*$D45/$L$43, "-")</f>
        <v>70.725552050473183</v>
      </c>
      <c r="M45" s="13">
        <f>IFERROR(100*$E45/$M$43, "-")</f>
        <v>55.102040816326529</v>
      </c>
      <c r="N45" s="13">
        <f>IFERROR(100*$F45/$N$43, "-")</f>
        <v>76.140350877192986</v>
      </c>
      <c r="O45" s="13">
        <f>IFERROR(100*$G45/$O$43, "-")</f>
        <v>73.341836734693871</v>
      </c>
      <c r="P45" s="13">
        <f>IFERROR(100*$H45/$P$43, "-")</f>
        <v>64.797507788161994</v>
      </c>
      <c r="Q45" s="13">
        <f>IFERROR(100*$I45/$Q$43, "-")</f>
        <v>60</v>
      </c>
      <c r="R45" s="13">
        <f>IFERROR(100*$J45/$R$43, "-")</f>
        <v>64.516129032258064</v>
      </c>
      <c r="S45" s="13">
        <f>IFERROR(100*$K45/$S$43, "-")</f>
        <v>71.111111111111114</v>
      </c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2" customHeight="1" x14ac:dyDescent="0.55000000000000004">
      <c r="B46" s="23" t="s">
        <v>182</v>
      </c>
      <c r="C46" s="24"/>
      <c r="D46" s="21">
        <v>50</v>
      </c>
      <c r="E46" s="21">
        <v>3</v>
      </c>
      <c r="F46" s="21">
        <v>8</v>
      </c>
      <c r="G46" s="21">
        <v>26</v>
      </c>
      <c r="H46" s="21">
        <v>10</v>
      </c>
      <c r="I46" s="21">
        <v>1</v>
      </c>
      <c r="J46" s="21">
        <v>0</v>
      </c>
      <c r="K46" s="21">
        <v>2</v>
      </c>
      <c r="L46" s="22">
        <f>IFERROR(100*$D46/$L$43, "-")</f>
        <v>3.1545741324921135</v>
      </c>
      <c r="M46" s="22">
        <f>IFERROR(100*$E46/$M$43, "-")</f>
        <v>6.1224489795918364</v>
      </c>
      <c r="N46" s="22">
        <f>IFERROR(100*$F46/$N$43, "-")</f>
        <v>2.807017543859649</v>
      </c>
      <c r="O46" s="22">
        <f>IFERROR(100*$G46/$O$43, "-")</f>
        <v>3.3163265306122449</v>
      </c>
      <c r="P46" s="22">
        <f>IFERROR(100*$H46/$P$43, "-")</f>
        <v>3.1152647975077881</v>
      </c>
      <c r="Q46" s="22">
        <f>IFERROR(100*$I46/$Q$43, "-")</f>
        <v>1.4285714285714286</v>
      </c>
      <c r="R46" s="22">
        <f>IFERROR(100*$J46/$R$43, "-")</f>
        <v>0</v>
      </c>
      <c r="S46" s="22">
        <f>IFERROR(100*$K46/$S$43, "-")</f>
        <v>4.4444444444444446</v>
      </c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2" customHeight="1" x14ac:dyDescent="0.55000000000000004">
      <c r="B47" s="30" t="s">
        <v>7</v>
      </c>
      <c r="C47" s="31"/>
      <c r="D47" s="21">
        <v>1585</v>
      </c>
      <c r="E47" s="21">
        <v>49</v>
      </c>
      <c r="F47" s="21">
        <v>285</v>
      </c>
      <c r="G47" s="21">
        <v>784</v>
      </c>
      <c r="H47" s="21">
        <v>321</v>
      </c>
      <c r="I47" s="21">
        <v>70</v>
      </c>
      <c r="J47" s="21">
        <v>31</v>
      </c>
      <c r="K47" s="21">
        <v>45</v>
      </c>
      <c r="L47" s="22">
        <f>IF(SUM($L$44:$L$46) = 0, "-", SUM($L$44:$L$46))</f>
        <v>100</v>
      </c>
      <c r="M47" s="22">
        <f>IF(SUM($M$44:$M$46) = 0, "-", SUM($M$44:$M$46))</f>
        <v>100</v>
      </c>
      <c r="N47" s="22">
        <f>IF(SUM($N$44:$N$46) = 0, "-", SUM($N$44:$N$46))</f>
        <v>100</v>
      </c>
      <c r="O47" s="22">
        <f>IF(SUM($O$44:$O$46) = 0, "-", SUM($O$44:$O$46))</f>
        <v>99.999999999999986</v>
      </c>
      <c r="P47" s="22">
        <f>IF(SUM($P$44:$P$46) = 0, "-", SUM($P$44:$P$46))</f>
        <v>100</v>
      </c>
      <c r="Q47" s="22">
        <f>IF(SUM($Q$44:$Q$46) = 0, "-", SUM($Q$44:$Q$46))</f>
        <v>100</v>
      </c>
      <c r="R47" s="22">
        <f>IF(SUM($R$44:$R$46) = 0, "-", SUM($R$44:$R$46))</f>
        <v>100</v>
      </c>
      <c r="S47" s="22">
        <f>IF(SUM($S$44:$S$46) = 0, "-", SUM($S$44:$S$46))</f>
        <v>100</v>
      </c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9" spans="1:30" ht="12" customHeight="1" x14ac:dyDescent="0.55000000000000004">
      <c r="A49" s="32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</row>
    <row r="50" spans="1:30" ht="12" customHeight="1" x14ac:dyDescent="0.55000000000000004">
      <c r="B50" s="2"/>
      <c r="C50" s="3"/>
      <c r="D50" s="30" t="s">
        <v>1</v>
      </c>
      <c r="E50" s="33"/>
      <c r="F50" s="33"/>
      <c r="G50" s="33"/>
      <c r="H50" s="33"/>
      <c r="I50" s="33"/>
      <c r="J50" s="33"/>
      <c r="K50" s="33"/>
      <c r="L50" s="30" t="s">
        <v>2</v>
      </c>
      <c r="M50" s="33"/>
      <c r="N50" s="33"/>
      <c r="O50" s="33"/>
      <c r="P50" s="33"/>
      <c r="Q50" s="33"/>
      <c r="R50" s="33"/>
      <c r="S50" s="31"/>
    </row>
    <row r="51" spans="1:30" ht="12" customHeight="1" x14ac:dyDescent="0.55000000000000004">
      <c r="B51" s="4"/>
      <c r="D51" s="25" t="s">
        <v>181</v>
      </c>
      <c r="E51" s="25" t="s">
        <v>190</v>
      </c>
      <c r="F51" s="25" t="s">
        <v>191</v>
      </c>
      <c r="G51" s="25" t="s">
        <v>192</v>
      </c>
      <c r="H51" s="25" t="s">
        <v>193</v>
      </c>
      <c r="I51" s="25" t="s">
        <v>194</v>
      </c>
      <c r="J51" s="25" t="s">
        <v>202</v>
      </c>
      <c r="K51" s="25" t="s">
        <v>182</v>
      </c>
      <c r="L51" s="25" t="s">
        <v>181</v>
      </c>
      <c r="M51" s="25" t="s">
        <v>190</v>
      </c>
      <c r="N51" s="25" t="s">
        <v>191</v>
      </c>
      <c r="O51" s="25" t="s">
        <v>192</v>
      </c>
      <c r="P51" s="25" t="s">
        <v>193</v>
      </c>
      <c r="Q51" s="25" t="s">
        <v>194</v>
      </c>
      <c r="R51" s="25" t="s">
        <v>202</v>
      </c>
      <c r="S51" s="25" t="s">
        <v>182</v>
      </c>
    </row>
    <row r="52" spans="1:30" ht="12" customHeight="1" x14ac:dyDescent="0.55000000000000004">
      <c r="B52" s="4"/>
      <c r="D52" s="5"/>
      <c r="E52" s="5"/>
      <c r="F52" s="5"/>
      <c r="G52" s="5"/>
      <c r="H52" s="5"/>
      <c r="I52" s="5"/>
      <c r="J52" s="5"/>
      <c r="K52" s="5"/>
      <c r="L52" s="5">
        <v>414</v>
      </c>
      <c r="M52" s="5">
        <v>19</v>
      </c>
      <c r="N52" s="5">
        <v>60</v>
      </c>
      <c r="O52" s="5">
        <v>183</v>
      </c>
      <c r="P52" s="5">
        <v>103</v>
      </c>
      <c r="Q52" s="5">
        <v>27</v>
      </c>
      <c r="R52" s="5">
        <v>11</v>
      </c>
      <c r="S52" s="5">
        <v>11</v>
      </c>
    </row>
    <row r="53" spans="1:30" ht="12" customHeight="1" x14ac:dyDescent="0.55000000000000004">
      <c r="B53" s="6" t="s">
        <v>28</v>
      </c>
      <c r="C53" s="3"/>
      <c r="D53" s="7">
        <v>381</v>
      </c>
      <c r="E53" s="7">
        <v>19</v>
      </c>
      <c r="F53" s="7">
        <v>51</v>
      </c>
      <c r="G53" s="7">
        <v>171</v>
      </c>
      <c r="H53" s="7">
        <v>98</v>
      </c>
      <c r="I53" s="7">
        <v>25</v>
      </c>
      <c r="J53" s="7">
        <v>8</v>
      </c>
      <c r="K53" s="7">
        <v>9</v>
      </c>
      <c r="L53" s="8">
        <f t="shared" ref="L53:L58" si="16">IFERROR(100*$D53/$L$52, "-")</f>
        <v>92.028985507246375</v>
      </c>
      <c r="M53" s="8">
        <f t="shared" ref="M53:M58" si="17">IFERROR(100*$E53/$M$52, "-")</f>
        <v>100</v>
      </c>
      <c r="N53" s="8">
        <f t="shared" ref="N53:N58" si="18">IFERROR(100*$F53/$N$52, "-")</f>
        <v>85</v>
      </c>
      <c r="O53" s="8">
        <f t="shared" ref="O53:O58" si="19">IFERROR(100*$G53/$O$52, "-")</f>
        <v>93.442622950819668</v>
      </c>
      <c r="P53" s="8">
        <f t="shared" ref="P53:P58" si="20">IFERROR(100*$H53/$P$52, "-")</f>
        <v>95.145631067961162</v>
      </c>
      <c r="Q53" s="8">
        <f t="shared" ref="Q53:Q58" si="21">IFERROR(100*$I53/$Q$52, "-")</f>
        <v>92.592592592592595</v>
      </c>
      <c r="R53" s="8">
        <f t="shared" ref="R53:R58" si="22">IFERROR(100*$J53/$R$52, "-")</f>
        <v>72.727272727272734</v>
      </c>
      <c r="S53" s="8">
        <f t="shared" ref="S53:S58" si="23">IFERROR(100*$K53/$S$52, "-")</f>
        <v>81.818181818181813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2" customHeight="1" x14ac:dyDescent="0.55000000000000004">
      <c r="B54" s="10" t="s">
        <v>29</v>
      </c>
      <c r="C54" s="11"/>
      <c r="D54" s="12">
        <v>46</v>
      </c>
      <c r="E54" s="12">
        <v>4</v>
      </c>
      <c r="F54" s="12">
        <v>8</v>
      </c>
      <c r="G54" s="12">
        <v>15</v>
      </c>
      <c r="H54" s="12">
        <v>11</v>
      </c>
      <c r="I54" s="12">
        <v>3</v>
      </c>
      <c r="J54" s="12">
        <v>4</v>
      </c>
      <c r="K54" s="12">
        <v>1</v>
      </c>
      <c r="L54" s="13">
        <f t="shared" si="16"/>
        <v>11.111111111111111</v>
      </c>
      <c r="M54" s="13">
        <f t="shared" si="17"/>
        <v>21.05263157894737</v>
      </c>
      <c r="N54" s="13">
        <f t="shared" si="18"/>
        <v>13.333333333333334</v>
      </c>
      <c r="O54" s="13">
        <f t="shared" si="19"/>
        <v>8.1967213114754092</v>
      </c>
      <c r="P54" s="13">
        <f t="shared" si="20"/>
        <v>10.679611650485437</v>
      </c>
      <c r="Q54" s="13">
        <f t="shared" si="21"/>
        <v>11.111111111111111</v>
      </c>
      <c r="R54" s="13">
        <f t="shared" si="22"/>
        <v>36.363636363636367</v>
      </c>
      <c r="S54" s="13">
        <f t="shared" si="23"/>
        <v>9.0909090909090917</v>
      </c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2" customHeight="1" x14ac:dyDescent="0.55000000000000004">
      <c r="B55" s="14" t="s">
        <v>30</v>
      </c>
      <c r="D55" s="15">
        <v>26</v>
      </c>
      <c r="E55" s="15">
        <v>2</v>
      </c>
      <c r="F55" s="15">
        <v>2</v>
      </c>
      <c r="G55" s="15">
        <v>10</v>
      </c>
      <c r="H55" s="15">
        <v>6</v>
      </c>
      <c r="I55" s="15">
        <v>4</v>
      </c>
      <c r="J55" s="15">
        <v>2</v>
      </c>
      <c r="K55" s="15">
        <v>0</v>
      </c>
      <c r="L55" s="16">
        <f t="shared" si="16"/>
        <v>6.2801932367149762</v>
      </c>
      <c r="M55" s="16">
        <f t="shared" si="17"/>
        <v>10.526315789473685</v>
      </c>
      <c r="N55" s="16">
        <f t="shared" si="18"/>
        <v>3.3333333333333335</v>
      </c>
      <c r="O55" s="16">
        <f t="shared" si="19"/>
        <v>5.4644808743169397</v>
      </c>
      <c r="P55" s="16">
        <f t="shared" si="20"/>
        <v>5.825242718446602</v>
      </c>
      <c r="Q55" s="16">
        <f t="shared" si="21"/>
        <v>14.814814814814815</v>
      </c>
      <c r="R55" s="16">
        <f t="shared" si="22"/>
        <v>18.181818181818183</v>
      </c>
      <c r="S55" s="16">
        <f t="shared" si="23"/>
        <v>0</v>
      </c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2" customHeight="1" x14ac:dyDescent="0.55000000000000004">
      <c r="B56" s="10" t="s">
        <v>31</v>
      </c>
      <c r="C56" s="11"/>
      <c r="D56" s="12">
        <v>95</v>
      </c>
      <c r="E56" s="12">
        <v>7</v>
      </c>
      <c r="F56" s="12">
        <v>19</v>
      </c>
      <c r="G56" s="12">
        <v>40</v>
      </c>
      <c r="H56" s="12">
        <v>21</v>
      </c>
      <c r="I56" s="12">
        <v>5</v>
      </c>
      <c r="J56" s="12">
        <v>2</v>
      </c>
      <c r="K56" s="12">
        <v>1</v>
      </c>
      <c r="L56" s="13">
        <f t="shared" si="16"/>
        <v>22.946859903381643</v>
      </c>
      <c r="M56" s="13">
        <f t="shared" si="17"/>
        <v>36.842105263157897</v>
      </c>
      <c r="N56" s="13">
        <f t="shared" si="18"/>
        <v>31.666666666666668</v>
      </c>
      <c r="O56" s="13">
        <f t="shared" si="19"/>
        <v>21.857923497267759</v>
      </c>
      <c r="P56" s="13">
        <f t="shared" si="20"/>
        <v>20.388349514563107</v>
      </c>
      <c r="Q56" s="13">
        <f t="shared" si="21"/>
        <v>18.518518518518519</v>
      </c>
      <c r="R56" s="13">
        <f t="shared" si="22"/>
        <v>18.181818181818183</v>
      </c>
      <c r="S56" s="13">
        <f t="shared" si="23"/>
        <v>9.0909090909090917</v>
      </c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2" customHeight="1" x14ac:dyDescent="0.55000000000000004">
      <c r="B57" s="14" t="s">
        <v>23</v>
      </c>
      <c r="D57" s="15">
        <v>16</v>
      </c>
      <c r="E57" s="15">
        <v>3</v>
      </c>
      <c r="F57" s="15">
        <v>2</v>
      </c>
      <c r="G57" s="15">
        <v>3</v>
      </c>
      <c r="H57" s="15">
        <v>7</v>
      </c>
      <c r="I57" s="15">
        <v>1</v>
      </c>
      <c r="J57" s="15">
        <v>0</v>
      </c>
      <c r="K57" s="15">
        <v>0</v>
      </c>
      <c r="L57" s="16">
        <f t="shared" si="16"/>
        <v>3.8647342995169081</v>
      </c>
      <c r="M57" s="16">
        <f t="shared" si="17"/>
        <v>15.789473684210526</v>
      </c>
      <c r="N57" s="16">
        <f t="shared" si="18"/>
        <v>3.3333333333333335</v>
      </c>
      <c r="O57" s="16">
        <f t="shared" si="19"/>
        <v>1.639344262295082</v>
      </c>
      <c r="P57" s="16">
        <f t="shared" si="20"/>
        <v>6.7961165048543686</v>
      </c>
      <c r="Q57" s="16">
        <f t="shared" si="21"/>
        <v>3.7037037037037037</v>
      </c>
      <c r="R57" s="16">
        <f t="shared" si="22"/>
        <v>0</v>
      </c>
      <c r="S57" s="16">
        <f t="shared" si="23"/>
        <v>0</v>
      </c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2" customHeight="1" x14ac:dyDescent="0.55000000000000004">
      <c r="B58" s="17" t="s">
        <v>182</v>
      </c>
      <c r="C58" s="18"/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20">
        <f t="shared" si="16"/>
        <v>0</v>
      </c>
      <c r="M58" s="20">
        <f t="shared" si="17"/>
        <v>0</v>
      </c>
      <c r="N58" s="20">
        <f t="shared" si="18"/>
        <v>0</v>
      </c>
      <c r="O58" s="20">
        <f t="shared" si="19"/>
        <v>0</v>
      </c>
      <c r="P58" s="20">
        <f t="shared" si="20"/>
        <v>0</v>
      </c>
      <c r="Q58" s="20">
        <f t="shared" si="21"/>
        <v>0</v>
      </c>
      <c r="R58" s="20">
        <f t="shared" si="22"/>
        <v>0</v>
      </c>
      <c r="S58" s="20">
        <f t="shared" si="23"/>
        <v>0</v>
      </c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2" customHeight="1" x14ac:dyDescent="0.55000000000000004">
      <c r="B59" s="30" t="s">
        <v>7</v>
      </c>
      <c r="C59" s="31"/>
      <c r="D59" s="21">
        <v>414</v>
      </c>
      <c r="E59" s="21">
        <v>19</v>
      </c>
      <c r="F59" s="21">
        <v>60</v>
      </c>
      <c r="G59" s="21">
        <v>183</v>
      </c>
      <c r="H59" s="21">
        <v>103</v>
      </c>
      <c r="I59" s="21">
        <v>27</v>
      </c>
      <c r="J59" s="21">
        <v>11</v>
      </c>
      <c r="K59" s="21">
        <v>11</v>
      </c>
      <c r="L59" s="22" t="s">
        <v>6</v>
      </c>
      <c r="M59" s="22" t="s">
        <v>6</v>
      </c>
      <c r="N59" s="22" t="s">
        <v>6</v>
      </c>
      <c r="O59" s="22" t="s">
        <v>6</v>
      </c>
      <c r="P59" s="22" t="s">
        <v>6</v>
      </c>
      <c r="Q59" s="22" t="s">
        <v>6</v>
      </c>
      <c r="R59" s="22" t="s">
        <v>6</v>
      </c>
      <c r="S59" s="22" t="s">
        <v>6</v>
      </c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1" spans="1:30" ht="12" customHeight="1" x14ac:dyDescent="0.55000000000000004">
      <c r="A61" s="32" t="s">
        <v>32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</row>
    <row r="62" spans="1:30" ht="12" customHeight="1" x14ac:dyDescent="0.55000000000000004">
      <c r="B62" s="2"/>
      <c r="C62" s="3"/>
      <c r="D62" s="30" t="s">
        <v>1</v>
      </c>
      <c r="E62" s="33"/>
      <c r="F62" s="33"/>
      <c r="G62" s="33"/>
      <c r="H62" s="33"/>
      <c r="I62" s="33"/>
      <c r="J62" s="33"/>
      <c r="K62" s="33"/>
      <c r="L62" s="30" t="s">
        <v>2</v>
      </c>
      <c r="M62" s="33"/>
      <c r="N62" s="33"/>
      <c r="O62" s="33"/>
      <c r="P62" s="33"/>
      <c r="Q62" s="33"/>
      <c r="R62" s="33"/>
      <c r="S62" s="31"/>
    </row>
    <row r="63" spans="1:30" ht="12" customHeight="1" x14ac:dyDescent="0.55000000000000004">
      <c r="B63" s="4"/>
      <c r="D63" s="25" t="s">
        <v>181</v>
      </c>
      <c r="E63" s="25" t="s">
        <v>190</v>
      </c>
      <c r="F63" s="25" t="s">
        <v>191</v>
      </c>
      <c r="G63" s="25" t="s">
        <v>192</v>
      </c>
      <c r="H63" s="25" t="s">
        <v>193</v>
      </c>
      <c r="I63" s="25" t="s">
        <v>194</v>
      </c>
      <c r="J63" s="25" t="s">
        <v>202</v>
      </c>
      <c r="K63" s="25" t="s">
        <v>182</v>
      </c>
      <c r="L63" s="25" t="s">
        <v>181</v>
      </c>
      <c r="M63" s="25" t="s">
        <v>190</v>
      </c>
      <c r="N63" s="25" t="s">
        <v>191</v>
      </c>
      <c r="O63" s="25" t="s">
        <v>192</v>
      </c>
      <c r="P63" s="25" t="s">
        <v>193</v>
      </c>
      <c r="Q63" s="25" t="s">
        <v>194</v>
      </c>
      <c r="R63" s="25" t="s">
        <v>202</v>
      </c>
      <c r="S63" s="25" t="s">
        <v>182</v>
      </c>
    </row>
    <row r="64" spans="1:30" ht="12" customHeight="1" x14ac:dyDescent="0.55000000000000004">
      <c r="B64" s="4"/>
      <c r="D64" s="5"/>
      <c r="E64" s="5"/>
      <c r="F64" s="5"/>
      <c r="G64" s="5"/>
      <c r="H64" s="5"/>
      <c r="I64" s="5"/>
      <c r="J64" s="5"/>
      <c r="K64" s="5"/>
      <c r="L64" s="5">
        <v>1585</v>
      </c>
      <c r="M64" s="5">
        <v>49</v>
      </c>
      <c r="N64" s="5">
        <v>285</v>
      </c>
      <c r="O64" s="5">
        <v>784</v>
      </c>
      <c r="P64" s="5">
        <v>321</v>
      </c>
      <c r="Q64" s="5">
        <v>70</v>
      </c>
      <c r="R64" s="5">
        <v>31</v>
      </c>
      <c r="S64" s="5">
        <v>45</v>
      </c>
    </row>
    <row r="65" spans="1:30" ht="12" customHeight="1" x14ac:dyDescent="0.55000000000000004">
      <c r="B65" s="6" t="s">
        <v>33</v>
      </c>
      <c r="C65" s="3"/>
      <c r="D65" s="7">
        <v>1182</v>
      </c>
      <c r="E65" s="7">
        <v>33</v>
      </c>
      <c r="F65" s="7">
        <v>216</v>
      </c>
      <c r="G65" s="7">
        <v>601</v>
      </c>
      <c r="H65" s="7">
        <v>229</v>
      </c>
      <c r="I65" s="7">
        <v>54</v>
      </c>
      <c r="J65" s="7">
        <v>20</v>
      </c>
      <c r="K65" s="7">
        <v>29</v>
      </c>
      <c r="L65" s="8">
        <f t="shared" ref="L65:L74" si="24">IFERROR(100*$D65/$L$64, "-")</f>
        <v>74.574132492113563</v>
      </c>
      <c r="M65" s="8">
        <f t="shared" ref="M65:M74" si="25">IFERROR(100*$E65/$M$64, "-")</f>
        <v>67.34693877551021</v>
      </c>
      <c r="N65" s="8">
        <f t="shared" ref="N65:N74" si="26">IFERROR(100*$F65/$N$64, "-")</f>
        <v>75.78947368421052</v>
      </c>
      <c r="O65" s="8">
        <f t="shared" ref="O65:O74" si="27">IFERROR(100*$G65/$O$64, "-")</f>
        <v>76.658163265306129</v>
      </c>
      <c r="P65" s="8">
        <f t="shared" ref="P65:P74" si="28">IFERROR(100*$H65/$P$64, "-")</f>
        <v>71.339563862928344</v>
      </c>
      <c r="Q65" s="8">
        <f t="shared" ref="Q65:Q74" si="29">IFERROR(100*$I65/$Q$64, "-")</f>
        <v>77.142857142857139</v>
      </c>
      <c r="R65" s="8">
        <f t="shared" ref="R65:R74" si="30">IFERROR(100*$J65/$R$64, "-")</f>
        <v>64.516129032258064</v>
      </c>
      <c r="S65" s="8">
        <f t="shared" ref="S65:S74" si="31">IFERROR(100*$K65/$S$64, "-")</f>
        <v>64.444444444444443</v>
      </c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2" customHeight="1" x14ac:dyDescent="0.55000000000000004">
      <c r="B66" s="10" t="s">
        <v>34</v>
      </c>
      <c r="C66" s="11"/>
      <c r="D66" s="12">
        <v>442</v>
      </c>
      <c r="E66" s="12">
        <v>10</v>
      </c>
      <c r="F66" s="12">
        <v>96</v>
      </c>
      <c r="G66" s="12">
        <v>235</v>
      </c>
      <c r="H66" s="12">
        <v>74</v>
      </c>
      <c r="I66" s="12">
        <v>13</v>
      </c>
      <c r="J66" s="12">
        <v>6</v>
      </c>
      <c r="K66" s="12">
        <v>8</v>
      </c>
      <c r="L66" s="13">
        <f t="shared" si="24"/>
        <v>27.886435331230285</v>
      </c>
      <c r="M66" s="13">
        <f t="shared" si="25"/>
        <v>20.408163265306122</v>
      </c>
      <c r="N66" s="13">
        <f t="shared" si="26"/>
        <v>33.684210526315788</v>
      </c>
      <c r="O66" s="13">
        <f t="shared" si="27"/>
        <v>29.974489795918366</v>
      </c>
      <c r="P66" s="13">
        <f t="shared" si="28"/>
        <v>23.052959501557634</v>
      </c>
      <c r="Q66" s="13">
        <f t="shared" si="29"/>
        <v>18.571428571428573</v>
      </c>
      <c r="R66" s="13">
        <f t="shared" si="30"/>
        <v>19.35483870967742</v>
      </c>
      <c r="S66" s="13">
        <f t="shared" si="31"/>
        <v>17.777777777777779</v>
      </c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2" customHeight="1" x14ac:dyDescent="0.55000000000000004">
      <c r="B67" s="14" t="s">
        <v>35</v>
      </c>
      <c r="D67" s="15">
        <v>180</v>
      </c>
      <c r="E67" s="15">
        <v>6</v>
      </c>
      <c r="F67" s="15">
        <v>36</v>
      </c>
      <c r="G67" s="15">
        <v>93</v>
      </c>
      <c r="H67" s="15">
        <v>35</v>
      </c>
      <c r="I67" s="15">
        <v>7</v>
      </c>
      <c r="J67" s="15">
        <v>1</v>
      </c>
      <c r="K67" s="15">
        <v>2</v>
      </c>
      <c r="L67" s="16">
        <f t="shared" si="24"/>
        <v>11.356466876971609</v>
      </c>
      <c r="M67" s="16">
        <f t="shared" si="25"/>
        <v>12.244897959183673</v>
      </c>
      <c r="N67" s="16">
        <f t="shared" si="26"/>
        <v>12.631578947368421</v>
      </c>
      <c r="O67" s="16">
        <f t="shared" si="27"/>
        <v>11.862244897959183</v>
      </c>
      <c r="P67" s="16">
        <f t="shared" si="28"/>
        <v>10.903426791277258</v>
      </c>
      <c r="Q67" s="16">
        <f t="shared" si="29"/>
        <v>10</v>
      </c>
      <c r="R67" s="16">
        <f t="shared" si="30"/>
        <v>3.225806451612903</v>
      </c>
      <c r="S67" s="16">
        <f t="shared" si="31"/>
        <v>4.4444444444444446</v>
      </c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2" customHeight="1" x14ac:dyDescent="0.55000000000000004">
      <c r="B68" s="10" t="s">
        <v>36</v>
      </c>
      <c r="C68" s="11"/>
      <c r="D68" s="12">
        <v>16</v>
      </c>
      <c r="E68" s="12">
        <v>0</v>
      </c>
      <c r="F68" s="12">
        <v>6</v>
      </c>
      <c r="G68" s="12">
        <v>6</v>
      </c>
      <c r="H68" s="12">
        <v>2</v>
      </c>
      <c r="I68" s="12">
        <v>1</v>
      </c>
      <c r="J68" s="12">
        <v>0</v>
      </c>
      <c r="K68" s="12">
        <v>1</v>
      </c>
      <c r="L68" s="13">
        <f t="shared" si="24"/>
        <v>1.0094637223974763</v>
      </c>
      <c r="M68" s="13">
        <f t="shared" si="25"/>
        <v>0</v>
      </c>
      <c r="N68" s="13">
        <f t="shared" si="26"/>
        <v>2.1052631578947367</v>
      </c>
      <c r="O68" s="13">
        <f t="shared" si="27"/>
        <v>0.76530612244897955</v>
      </c>
      <c r="P68" s="13">
        <f t="shared" si="28"/>
        <v>0.62305295950155759</v>
      </c>
      <c r="Q68" s="13">
        <f t="shared" si="29"/>
        <v>1.4285714285714286</v>
      </c>
      <c r="R68" s="13">
        <f t="shared" si="30"/>
        <v>0</v>
      </c>
      <c r="S68" s="13">
        <f t="shared" si="31"/>
        <v>2.2222222222222223</v>
      </c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2" customHeight="1" x14ac:dyDescent="0.55000000000000004">
      <c r="B69" s="14" t="s">
        <v>37</v>
      </c>
      <c r="D69" s="15">
        <v>2</v>
      </c>
      <c r="E69" s="15">
        <v>0</v>
      </c>
      <c r="F69" s="15">
        <v>0</v>
      </c>
      <c r="G69" s="15">
        <v>1</v>
      </c>
      <c r="H69" s="15">
        <v>0</v>
      </c>
      <c r="I69" s="15">
        <v>0</v>
      </c>
      <c r="J69" s="15">
        <v>0</v>
      </c>
      <c r="K69" s="15">
        <v>1</v>
      </c>
      <c r="L69" s="16">
        <f t="shared" si="24"/>
        <v>0.12618296529968454</v>
      </c>
      <c r="M69" s="16">
        <f t="shared" si="25"/>
        <v>0</v>
      </c>
      <c r="N69" s="16">
        <f t="shared" si="26"/>
        <v>0</v>
      </c>
      <c r="O69" s="16">
        <f t="shared" si="27"/>
        <v>0.12755102040816327</v>
      </c>
      <c r="P69" s="16">
        <f t="shared" si="28"/>
        <v>0</v>
      </c>
      <c r="Q69" s="16">
        <f t="shared" si="29"/>
        <v>0</v>
      </c>
      <c r="R69" s="16">
        <f t="shared" si="30"/>
        <v>0</v>
      </c>
      <c r="S69" s="16">
        <f t="shared" si="31"/>
        <v>2.2222222222222223</v>
      </c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2" customHeight="1" x14ac:dyDescent="0.55000000000000004">
      <c r="B70" s="10" t="s">
        <v>38</v>
      </c>
      <c r="C70" s="11"/>
      <c r="D70" s="12">
        <v>157</v>
      </c>
      <c r="E70" s="12">
        <v>3</v>
      </c>
      <c r="F70" s="12">
        <v>27</v>
      </c>
      <c r="G70" s="12">
        <v>85</v>
      </c>
      <c r="H70" s="12">
        <v>30</v>
      </c>
      <c r="I70" s="12">
        <v>7</v>
      </c>
      <c r="J70" s="12">
        <v>1</v>
      </c>
      <c r="K70" s="12">
        <v>4</v>
      </c>
      <c r="L70" s="13">
        <f t="shared" si="24"/>
        <v>9.9053627760252372</v>
      </c>
      <c r="M70" s="13">
        <f t="shared" si="25"/>
        <v>6.1224489795918364</v>
      </c>
      <c r="N70" s="13">
        <f t="shared" si="26"/>
        <v>9.473684210526315</v>
      </c>
      <c r="O70" s="13">
        <f t="shared" si="27"/>
        <v>10.841836734693878</v>
      </c>
      <c r="P70" s="13">
        <f t="shared" si="28"/>
        <v>9.3457943925233646</v>
      </c>
      <c r="Q70" s="13">
        <f t="shared" si="29"/>
        <v>10</v>
      </c>
      <c r="R70" s="13">
        <f t="shared" si="30"/>
        <v>3.225806451612903</v>
      </c>
      <c r="S70" s="13">
        <f t="shared" si="31"/>
        <v>8.8888888888888893</v>
      </c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2" customHeight="1" x14ac:dyDescent="0.55000000000000004">
      <c r="B71" s="14" t="s">
        <v>39</v>
      </c>
      <c r="D71" s="15">
        <v>584</v>
      </c>
      <c r="E71" s="15">
        <v>18</v>
      </c>
      <c r="F71" s="15">
        <v>108</v>
      </c>
      <c r="G71" s="15">
        <v>297</v>
      </c>
      <c r="H71" s="15">
        <v>111</v>
      </c>
      <c r="I71" s="15">
        <v>29</v>
      </c>
      <c r="J71" s="15">
        <v>4</v>
      </c>
      <c r="K71" s="15">
        <v>17</v>
      </c>
      <c r="L71" s="16">
        <f t="shared" si="24"/>
        <v>36.845425867507885</v>
      </c>
      <c r="M71" s="16">
        <f t="shared" si="25"/>
        <v>36.734693877551024</v>
      </c>
      <c r="N71" s="16">
        <f t="shared" si="26"/>
        <v>37.89473684210526</v>
      </c>
      <c r="O71" s="16">
        <f t="shared" si="27"/>
        <v>37.882653061224488</v>
      </c>
      <c r="P71" s="16">
        <f t="shared" si="28"/>
        <v>34.579439252336449</v>
      </c>
      <c r="Q71" s="16">
        <f t="shared" si="29"/>
        <v>41.428571428571431</v>
      </c>
      <c r="R71" s="16">
        <f t="shared" si="30"/>
        <v>12.903225806451612</v>
      </c>
      <c r="S71" s="16">
        <f t="shared" si="31"/>
        <v>37.777777777777779</v>
      </c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2" customHeight="1" x14ac:dyDescent="0.55000000000000004">
      <c r="B72" s="10" t="s">
        <v>23</v>
      </c>
      <c r="C72" s="11"/>
      <c r="D72" s="12">
        <v>46</v>
      </c>
      <c r="E72" s="12">
        <v>5</v>
      </c>
      <c r="F72" s="12">
        <v>12</v>
      </c>
      <c r="G72" s="12">
        <v>19</v>
      </c>
      <c r="H72" s="12">
        <v>4</v>
      </c>
      <c r="I72" s="12">
        <v>5</v>
      </c>
      <c r="J72" s="12">
        <v>0</v>
      </c>
      <c r="K72" s="12">
        <v>1</v>
      </c>
      <c r="L72" s="13">
        <f t="shared" si="24"/>
        <v>2.9022082018927446</v>
      </c>
      <c r="M72" s="13">
        <f t="shared" si="25"/>
        <v>10.204081632653061</v>
      </c>
      <c r="N72" s="13">
        <f t="shared" si="26"/>
        <v>4.2105263157894735</v>
      </c>
      <c r="O72" s="13">
        <f t="shared" si="27"/>
        <v>2.4234693877551021</v>
      </c>
      <c r="P72" s="13">
        <f t="shared" si="28"/>
        <v>1.2461059190031152</v>
      </c>
      <c r="Q72" s="13">
        <f t="shared" si="29"/>
        <v>7.1428571428571432</v>
      </c>
      <c r="R72" s="13">
        <f t="shared" si="30"/>
        <v>0</v>
      </c>
      <c r="S72" s="13">
        <f t="shared" si="31"/>
        <v>2.2222222222222223</v>
      </c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2" customHeight="1" x14ac:dyDescent="0.55000000000000004">
      <c r="B73" s="14" t="s">
        <v>17</v>
      </c>
      <c r="D73" s="15">
        <v>169</v>
      </c>
      <c r="E73" s="15">
        <v>8</v>
      </c>
      <c r="F73" s="15">
        <v>25</v>
      </c>
      <c r="G73" s="15">
        <v>72</v>
      </c>
      <c r="H73" s="15">
        <v>44</v>
      </c>
      <c r="I73" s="15">
        <v>5</v>
      </c>
      <c r="J73" s="15">
        <v>5</v>
      </c>
      <c r="K73" s="15">
        <v>10</v>
      </c>
      <c r="L73" s="16">
        <f t="shared" si="24"/>
        <v>10.662460567823343</v>
      </c>
      <c r="M73" s="16">
        <f t="shared" si="25"/>
        <v>16.326530612244898</v>
      </c>
      <c r="N73" s="16">
        <f t="shared" si="26"/>
        <v>8.7719298245614041</v>
      </c>
      <c r="O73" s="16">
        <f t="shared" si="27"/>
        <v>9.183673469387756</v>
      </c>
      <c r="P73" s="16">
        <f t="shared" si="28"/>
        <v>13.707165109034268</v>
      </c>
      <c r="Q73" s="16">
        <f t="shared" si="29"/>
        <v>7.1428571428571432</v>
      </c>
      <c r="R73" s="16">
        <f t="shared" si="30"/>
        <v>16.129032258064516</v>
      </c>
      <c r="S73" s="16">
        <f t="shared" si="31"/>
        <v>22.222222222222221</v>
      </c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2" customHeight="1" x14ac:dyDescent="0.55000000000000004">
      <c r="B74" s="17" t="s">
        <v>182</v>
      </c>
      <c r="C74" s="18"/>
      <c r="D74" s="19">
        <v>63</v>
      </c>
      <c r="E74" s="19">
        <v>3</v>
      </c>
      <c r="F74" s="19">
        <v>10</v>
      </c>
      <c r="G74" s="19">
        <v>29</v>
      </c>
      <c r="H74" s="19">
        <v>13</v>
      </c>
      <c r="I74" s="19">
        <v>4</v>
      </c>
      <c r="J74" s="19">
        <v>3</v>
      </c>
      <c r="K74" s="19">
        <v>1</v>
      </c>
      <c r="L74" s="20">
        <f t="shared" si="24"/>
        <v>3.9747634069400632</v>
      </c>
      <c r="M74" s="20">
        <f t="shared" si="25"/>
        <v>6.1224489795918364</v>
      </c>
      <c r="N74" s="20">
        <f t="shared" si="26"/>
        <v>3.5087719298245612</v>
      </c>
      <c r="O74" s="20">
        <f t="shared" si="27"/>
        <v>3.6989795918367347</v>
      </c>
      <c r="P74" s="20">
        <f t="shared" si="28"/>
        <v>4.0498442367601246</v>
      </c>
      <c r="Q74" s="20">
        <f t="shared" si="29"/>
        <v>5.7142857142857144</v>
      </c>
      <c r="R74" s="20">
        <f t="shared" si="30"/>
        <v>9.67741935483871</v>
      </c>
      <c r="S74" s="20">
        <f t="shared" si="31"/>
        <v>2.2222222222222223</v>
      </c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2" customHeight="1" x14ac:dyDescent="0.55000000000000004">
      <c r="B75" s="30" t="s">
        <v>7</v>
      </c>
      <c r="C75" s="31"/>
      <c r="D75" s="21">
        <v>1585</v>
      </c>
      <c r="E75" s="21">
        <v>49</v>
      </c>
      <c r="F75" s="21">
        <v>285</v>
      </c>
      <c r="G75" s="21">
        <v>784</v>
      </c>
      <c r="H75" s="21">
        <v>321</v>
      </c>
      <c r="I75" s="21">
        <v>70</v>
      </c>
      <c r="J75" s="21">
        <v>31</v>
      </c>
      <c r="K75" s="21">
        <v>45</v>
      </c>
      <c r="L75" s="22" t="s">
        <v>6</v>
      </c>
      <c r="M75" s="22" t="s">
        <v>6</v>
      </c>
      <c r="N75" s="22" t="s">
        <v>6</v>
      </c>
      <c r="O75" s="22" t="s">
        <v>6</v>
      </c>
      <c r="P75" s="22" t="s">
        <v>6</v>
      </c>
      <c r="Q75" s="22" t="s">
        <v>6</v>
      </c>
      <c r="R75" s="22" t="s">
        <v>6</v>
      </c>
      <c r="S75" s="22" t="s">
        <v>6</v>
      </c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7" spans="1:30" ht="12" customHeight="1" x14ac:dyDescent="0.55000000000000004">
      <c r="A77" s="1" t="s">
        <v>205</v>
      </c>
    </row>
    <row r="78" spans="1:30" ht="12" customHeight="1" x14ac:dyDescent="0.55000000000000004">
      <c r="A78" s="32" t="s">
        <v>40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</row>
    <row r="79" spans="1:30" ht="12" customHeight="1" x14ac:dyDescent="0.55000000000000004">
      <c r="B79" s="2"/>
      <c r="C79" s="3"/>
      <c r="D79" s="30" t="s">
        <v>1</v>
      </c>
      <c r="E79" s="33"/>
      <c r="F79" s="33"/>
      <c r="G79" s="33"/>
      <c r="H79" s="33"/>
      <c r="I79" s="33"/>
      <c r="J79" s="33"/>
      <c r="K79" s="33"/>
      <c r="L79" s="30" t="s">
        <v>2</v>
      </c>
      <c r="M79" s="33"/>
      <c r="N79" s="33"/>
      <c r="O79" s="33"/>
      <c r="P79" s="33"/>
      <c r="Q79" s="33"/>
      <c r="R79" s="33"/>
      <c r="S79" s="31"/>
    </row>
    <row r="80" spans="1:30" ht="12" customHeight="1" x14ac:dyDescent="0.55000000000000004">
      <c r="B80" s="4"/>
      <c r="D80" s="25" t="s">
        <v>181</v>
      </c>
      <c r="E80" s="25" t="s">
        <v>190</v>
      </c>
      <c r="F80" s="25" t="s">
        <v>191</v>
      </c>
      <c r="G80" s="25" t="s">
        <v>192</v>
      </c>
      <c r="H80" s="25" t="s">
        <v>193</v>
      </c>
      <c r="I80" s="25" t="s">
        <v>194</v>
      </c>
      <c r="J80" s="25" t="s">
        <v>202</v>
      </c>
      <c r="K80" s="25" t="s">
        <v>182</v>
      </c>
      <c r="L80" s="25" t="s">
        <v>181</v>
      </c>
      <c r="M80" s="25" t="s">
        <v>190</v>
      </c>
      <c r="N80" s="25" t="s">
        <v>191</v>
      </c>
      <c r="O80" s="25" t="s">
        <v>192</v>
      </c>
      <c r="P80" s="25" t="s">
        <v>193</v>
      </c>
      <c r="Q80" s="25" t="s">
        <v>194</v>
      </c>
      <c r="R80" s="25" t="s">
        <v>202</v>
      </c>
      <c r="S80" s="25" t="s">
        <v>182</v>
      </c>
    </row>
    <row r="81" spans="1:30" ht="12" customHeight="1" x14ac:dyDescent="0.55000000000000004">
      <c r="B81" s="4"/>
      <c r="D81" s="5"/>
      <c r="E81" s="5"/>
      <c r="F81" s="5"/>
      <c r="G81" s="5"/>
      <c r="H81" s="5"/>
      <c r="I81" s="5"/>
      <c r="J81" s="5"/>
      <c r="K81" s="5"/>
      <c r="L81" s="5">
        <v>1585</v>
      </c>
      <c r="M81" s="5">
        <v>49</v>
      </c>
      <c r="N81" s="5">
        <v>285</v>
      </c>
      <c r="O81" s="5">
        <v>784</v>
      </c>
      <c r="P81" s="5">
        <v>321</v>
      </c>
      <c r="Q81" s="5">
        <v>70</v>
      </c>
      <c r="R81" s="5">
        <v>31</v>
      </c>
      <c r="S81" s="5">
        <v>45</v>
      </c>
    </row>
    <row r="82" spans="1:30" ht="12" customHeight="1" x14ac:dyDescent="0.55000000000000004">
      <c r="B82" s="6" t="s">
        <v>41</v>
      </c>
      <c r="C82" s="3"/>
      <c r="D82" s="7">
        <v>390</v>
      </c>
      <c r="E82" s="7">
        <v>14</v>
      </c>
      <c r="F82" s="7">
        <v>61</v>
      </c>
      <c r="G82" s="7">
        <v>167</v>
      </c>
      <c r="H82" s="7">
        <v>95</v>
      </c>
      <c r="I82" s="7">
        <v>22</v>
      </c>
      <c r="J82" s="7">
        <v>15</v>
      </c>
      <c r="K82" s="7">
        <v>16</v>
      </c>
      <c r="L82" s="8">
        <f t="shared" ref="L82:L88" si="32">IFERROR(100*$D82/$L$81, "-")</f>
        <v>24.605678233438486</v>
      </c>
      <c r="M82" s="8">
        <f t="shared" ref="M82:M88" si="33">IFERROR(100*$E82/$M$81, "-")</f>
        <v>28.571428571428573</v>
      </c>
      <c r="N82" s="8">
        <f t="shared" ref="N82:N88" si="34">IFERROR(100*$F82/$N$81, "-")</f>
        <v>21.403508771929825</v>
      </c>
      <c r="O82" s="8">
        <f t="shared" ref="O82:O88" si="35">IFERROR(100*$G82/$O$81, "-")</f>
        <v>21.301020408163264</v>
      </c>
      <c r="P82" s="8">
        <f t="shared" ref="P82:P88" si="36">IFERROR(100*$H82/$P$81, "-")</f>
        <v>29.595015576323988</v>
      </c>
      <c r="Q82" s="8">
        <f t="shared" ref="Q82:Q88" si="37">IFERROR(100*$I82/$Q$81, "-")</f>
        <v>31.428571428571427</v>
      </c>
      <c r="R82" s="8">
        <f t="shared" ref="R82:R88" si="38">IFERROR(100*$J82/$R$81, "-")</f>
        <v>48.387096774193552</v>
      </c>
      <c r="S82" s="8">
        <f t="shared" ref="S82:S88" si="39">IFERROR(100*$K82/$S$81, "-")</f>
        <v>35.555555555555557</v>
      </c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2" customHeight="1" x14ac:dyDescent="0.55000000000000004">
      <c r="B83" s="10" t="s">
        <v>42</v>
      </c>
      <c r="C83" s="11"/>
      <c r="D83" s="12">
        <v>353</v>
      </c>
      <c r="E83" s="12">
        <v>10</v>
      </c>
      <c r="F83" s="12">
        <v>58</v>
      </c>
      <c r="G83" s="12">
        <v>165</v>
      </c>
      <c r="H83" s="12">
        <v>89</v>
      </c>
      <c r="I83" s="12">
        <v>11</v>
      </c>
      <c r="J83" s="12">
        <v>9</v>
      </c>
      <c r="K83" s="12">
        <v>11</v>
      </c>
      <c r="L83" s="13">
        <f t="shared" si="32"/>
        <v>22.271293375394322</v>
      </c>
      <c r="M83" s="13">
        <f t="shared" si="33"/>
        <v>20.408163265306122</v>
      </c>
      <c r="N83" s="13">
        <f t="shared" si="34"/>
        <v>20.350877192982455</v>
      </c>
      <c r="O83" s="13">
        <f t="shared" si="35"/>
        <v>21.045918367346939</v>
      </c>
      <c r="P83" s="13">
        <f t="shared" si="36"/>
        <v>27.725856697819314</v>
      </c>
      <c r="Q83" s="13">
        <f t="shared" si="37"/>
        <v>15.714285714285714</v>
      </c>
      <c r="R83" s="13">
        <f t="shared" si="38"/>
        <v>29.032258064516128</v>
      </c>
      <c r="S83" s="13">
        <f t="shared" si="39"/>
        <v>24.444444444444443</v>
      </c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2" customHeight="1" x14ac:dyDescent="0.55000000000000004">
      <c r="B84" s="14" t="s">
        <v>43</v>
      </c>
      <c r="D84" s="15">
        <v>324</v>
      </c>
      <c r="E84" s="15">
        <v>9</v>
      </c>
      <c r="F84" s="15">
        <v>64</v>
      </c>
      <c r="G84" s="15">
        <v>160</v>
      </c>
      <c r="H84" s="15">
        <v>60</v>
      </c>
      <c r="I84" s="15">
        <v>17</v>
      </c>
      <c r="J84" s="15">
        <v>4</v>
      </c>
      <c r="K84" s="15">
        <v>10</v>
      </c>
      <c r="L84" s="16">
        <f t="shared" si="32"/>
        <v>20.441640378548897</v>
      </c>
      <c r="M84" s="16">
        <f t="shared" si="33"/>
        <v>18.367346938775512</v>
      </c>
      <c r="N84" s="16">
        <f t="shared" si="34"/>
        <v>22.456140350877192</v>
      </c>
      <c r="O84" s="16">
        <f t="shared" si="35"/>
        <v>20.408163265306122</v>
      </c>
      <c r="P84" s="16">
        <f t="shared" si="36"/>
        <v>18.691588785046729</v>
      </c>
      <c r="Q84" s="16">
        <f t="shared" si="37"/>
        <v>24.285714285714285</v>
      </c>
      <c r="R84" s="16">
        <f t="shared" si="38"/>
        <v>12.903225806451612</v>
      </c>
      <c r="S84" s="16">
        <f t="shared" si="39"/>
        <v>22.222222222222221</v>
      </c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2" customHeight="1" x14ac:dyDescent="0.55000000000000004">
      <c r="B85" s="10" t="s">
        <v>44</v>
      </c>
      <c r="C85" s="11"/>
      <c r="D85" s="12">
        <v>264</v>
      </c>
      <c r="E85" s="12">
        <v>9</v>
      </c>
      <c r="F85" s="12">
        <v>55</v>
      </c>
      <c r="G85" s="12">
        <v>146</v>
      </c>
      <c r="H85" s="12">
        <v>37</v>
      </c>
      <c r="I85" s="12">
        <v>13</v>
      </c>
      <c r="J85" s="12">
        <v>3</v>
      </c>
      <c r="K85" s="12">
        <v>1</v>
      </c>
      <c r="L85" s="13">
        <f t="shared" si="32"/>
        <v>16.656151419558359</v>
      </c>
      <c r="M85" s="13">
        <f t="shared" si="33"/>
        <v>18.367346938775512</v>
      </c>
      <c r="N85" s="13">
        <f t="shared" si="34"/>
        <v>19.298245614035089</v>
      </c>
      <c r="O85" s="13">
        <f t="shared" si="35"/>
        <v>18.622448979591837</v>
      </c>
      <c r="P85" s="13">
        <f t="shared" si="36"/>
        <v>11.526479750778817</v>
      </c>
      <c r="Q85" s="13">
        <f t="shared" si="37"/>
        <v>18.571428571428573</v>
      </c>
      <c r="R85" s="13">
        <f t="shared" si="38"/>
        <v>9.67741935483871</v>
      </c>
      <c r="S85" s="13">
        <f t="shared" si="39"/>
        <v>2.2222222222222223</v>
      </c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2" customHeight="1" x14ac:dyDescent="0.55000000000000004">
      <c r="B86" s="14" t="s">
        <v>45</v>
      </c>
      <c r="D86" s="15">
        <v>133</v>
      </c>
      <c r="E86" s="15">
        <v>4</v>
      </c>
      <c r="F86" s="15">
        <v>25</v>
      </c>
      <c r="G86" s="15">
        <v>85</v>
      </c>
      <c r="H86" s="15">
        <v>16</v>
      </c>
      <c r="I86" s="15">
        <v>2</v>
      </c>
      <c r="J86" s="15">
        <v>0</v>
      </c>
      <c r="K86" s="15">
        <v>1</v>
      </c>
      <c r="L86" s="16">
        <f t="shared" si="32"/>
        <v>8.3911671924290214</v>
      </c>
      <c r="M86" s="16">
        <f t="shared" si="33"/>
        <v>8.1632653061224492</v>
      </c>
      <c r="N86" s="16">
        <f t="shared" si="34"/>
        <v>8.7719298245614041</v>
      </c>
      <c r="O86" s="16">
        <f t="shared" si="35"/>
        <v>10.841836734693878</v>
      </c>
      <c r="P86" s="16">
        <f t="shared" si="36"/>
        <v>4.9844236760124607</v>
      </c>
      <c r="Q86" s="16">
        <f t="shared" si="37"/>
        <v>2.8571428571428572</v>
      </c>
      <c r="R86" s="16">
        <f t="shared" si="38"/>
        <v>0</v>
      </c>
      <c r="S86" s="16">
        <f t="shared" si="39"/>
        <v>2.2222222222222223</v>
      </c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2" customHeight="1" x14ac:dyDescent="0.55000000000000004">
      <c r="B87" s="10" t="s">
        <v>46</v>
      </c>
      <c r="C87" s="11"/>
      <c r="D87" s="12">
        <v>74</v>
      </c>
      <c r="E87" s="12">
        <v>2</v>
      </c>
      <c r="F87" s="12">
        <v>13</v>
      </c>
      <c r="G87" s="12">
        <v>36</v>
      </c>
      <c r="H87" s="12">
        <v>16</v>
      </c>
      <c r="I87" s="12">
        <v>4</v>
      </c>
      <c r="J87" s="12">
        <v>0</v>
      </c>
      <c r="K87" s="12">
        <v>3</v>
      </c>
      <c r="L87" s="13">
        <f t="shared" si="32"/>
        <v>4.6687697160883284</v>
      </c>
      <c r="M87" s="13">
        <f t="shared" si="33"/>
        <v>4.0816326530612246</v>
      </c>
      <c r="N87" s="13">
        <f t="shared" si="34"/>
        <v>4.5614035087719298</v>
      </c>
      <c r="O87" s="13">
        <f t="shared" si="35"/>
        <v>4.591836734693878</v>
      </c>
      <c r="P87" s="13">
        <f t="shared" si="36"/>
        <v>4.9844236760124607</v>
      </c>
      <c r="Q87" s="13">
        <f t="shared" si="37"/>
        <v>5.7142857142857144</v>
      </c>
      <c r="R87" s="13">
        <f t="shared" si="38"/>
        <v>0</v>
      </c>
      <c r="S87" s="13">
        <f t="shared" si="39"/>
        <v>6.666666666666667</v>
      </c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2" customHeight="1" x14ac:dyDescent="0.55000000000000004">
      <c r="B88" s="23" t="s">
        <v>182</v>
      </c>
      <c r="C88" s="24"/>
      <c r="D88" s="21">
        <v>47</v>
      </c>
      <c r="E88" s="21">
        <v>1</v>
      </c>
      <c r="F88" s="21">
        <v>9</v>
      </c>
      <c r="G88" s="21">
        <v>25</v>
      </c>
      <c r="H88" s="21">
        <v>8</v>
      </c>
      <c r="I88" s="21">
        <v>1</v>
      </c>
      <c r="J88" s="21">
        <v>0</v>
      </c>
      <c r="K88" s="21">
        <v>3</v>
      </c>
      <c r="L88" s="22">
        <f t="shared" si="32"/>
        <v>2.965299684542587</v>
      </c>
      <c r="M88" s="22">
        <f t="shared" si="33"/>
        <v>2.0408163265306123</v>
      </c>
      <c r="N88" s="22">
        <f t="shared" si="34"/>
        <v>3.1578947368421053</v>
      </c>
      <c r="O88" s="22">
        <f t="shared" si="35"/>
        <v>3.1887755102040818</v>
      </c>
      <c r="P88" s="22">
        <f t="shared" si="36"/>
        <v>2.4922118380062304</v>
      </c>
      <c r="Q88" s="22">
        <f t="shared" si="37"/>
        <v>1.4285714285714286</v>
      </c>
      <c r="R88" s="22">
        <f t="shared" si="38"/>
        <v>0</v>
      </c>
      <c r="S88" s="22">
        <f t="shared" si="39"/>
        <v>6.666666666666667</v>
      </c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2" customHeight="1" x14ac:dyDescent="0.55000000000000004">
      <c r="B89" s="30" t="s">
        <v>7</v>
      </c>
      <c r="C89" s="31"/>
      <c r="D89" s="21">
        <v>1585</v>
      </c>
      <c r="E89" s="21">
        <v>49</v>
      </c>
      <c r="F89" s="21">
        <v>285</v>
      </c>
      <c r="G89" s="21">
        <v>784</v>
      </c>
      <c r="H89" s="21">
        <v>321</v>
      </c>
      <c r="I89" s="21">
        <v>70</v>
      </c>
      <c r="J89" s="21">
        <v>31</v>
      </c>
      <c r="K89" s="21">
        <v>45</v>
      </c>
      <c r="L89" s="22">
        <f>IF(SUM($L$82:$L$88) = 0, "-", SUM($L$82:$L$88))</f>
        <v>100</v>
      </c>
      <c r="M89" s="22">
        <f>IF(SUM($M$82:$M$88) = 0, "-", SUM($M$82:$M$88))</f>
        <v>100.00000000000001</v>
      </c>
      <c r="N89" s="22">
        <f>IF(SUM($N$82:$N$88) = 0, "-", SUM($N$82:$N$88))</f>
        <v>100.00000000000001</v>
      </c>
      <c r="O89" s="22">
        <f>IF(SUM($O$82:$O$88) = 0, "-", SUM($O$82:$O$88))</f>
        <v>100.00000000000001</v>
      </c>
      <c r="P89" s="22">
        <f>IF(SUM($P$82:$P$88) = 0, "-", SUM($P$82:$P$88))</f>
        <v>99.999999999999986</v>
      </c>
      <c r="Q89" s="22">
        <f>IF(SUM($Q$82:$Q$88) = 0, "-", SUM($Q$82:$Q$88))</f>
        <v>99.999999999999986</v>
      </c>
      <c r="R89" s="22">
        <f>IF(SUM($R$82:$R$88) = 0, "-", SUM($R$82:$R$88))</f>
        <v>100</v>
      </c>
      <c r="S89" s="22">
        <f>IF(SUM($S$82:$S$88) = 0, "-", SUM($S$82:$S$88))</f>
        <v>100.00000000000003</v>
      </c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1" spans="1:30" ht="12" customHeight="1" x14ac:dyDescent="0.55000000000000004">
      <c r="A91" s="32" t="s">
        <v>47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</row>
    <row r="92" spans="1:30" ht="12" customHeight="1" x14ac:dyDescent="0.55000000000000004">
      <c r="B92" s="2"/>
      <c r="C92" s="3"/>
      <c r="D92" s="30" t="s">
        <v>1</v>
      </c>
      <c r="E92" s="33"/>
      <c r="F92" s="33"/>
      <c r="G92" s="33"/>
      <c r="H92" s="33"/>
      <c r="I92" s="33"/>
      <c r="J92" s="33"/>
      <c r="K92" s="33"/>
      <c r="L92" s="30" t="s">
        <v>2</v>
      </c>
      <c r="M92" s="33"/>
      <c r="N92" s="33"/>
      <c r="O92" s="33"/>
      <c r="P92" s="33"/>
      <c r="Q92" s="33"/>
      <c r="R92" s="33"/>
      <c r="S92" s="31"/>
    </row>
    <row r="93" spans="1:30" ht="12" customHeight="1" x14ac:dyDescent="0.55000000000000004">
      <c r="B93" s="4"/>
      <c r="D93" s="25" t="s">
        <v>181</v>
      </c>
      <c r="E93" s="25" t="s">
        <v>190</v>
      </c>
      <c r="F93" s="25" t="s">
        <v>191</v>
      </c>
      <c r="G93" s="25" t="s">
        <v>192</v>
      </c>
      <c r="H93" s="25" t="s">
        <v>193</v>
      </c>
      <c r="I93" s="25" t="s">
        <v>194</v>
      </c>
      <c r="J93" s="25" t="s">
        <v>202</v>
      </c>
      <c r="K93" s="25" t="s">
        <v>182</v>
      </c>
      <c r="L93" s="25" t="s">
        <v>181</v>
      </c>
      <c r="M93" s="25" t="s">
        <v>190</v>
      </c>
      <c r="N93" s="25" t="s">
        <v>191</v>
      </c>
      <c r="O93" s="25" t="s">
        <v>192</v>
      </c>
      <c r="P93" s="25" t="s">
        <v>193</v>
      </c>
      <c r="Q93" s="25" t="s">
        <v>194</v>
      </c>
      <c r="R93" s="25" t="s">
        <v>202</v>
      </c>
      <c r="S93" s="25" t="s">
        <v>182</v>
      </c>
    </row>
    <row r="94" spans="1:30" ht="12" customHeight="1" x14ac:dyDescent="0.55000000000000004">
      <c r="B94" s="4"/>
      <c r="D94" s="5"/>
      <c r="E94" s="5"/>
      <c r="F94" s="5"/>
      <c r="G94" s="5"/>
      <c r="H94" s="5"/>
      <c r="I94" s="5"/>
      <c r="J94" s="5"/>
      <c r="K94" s="5"/>
      <c r="L94" s="5">
        <v>1585</v>
      </c>
      <c r="M94" s="5">
        <v>49</v>
      </c>
      <c r="N94" s="5">
        <v>285</v>
      </c>
      <c r="O94" s="5">
        <v>784</v>
      </c>
      <c r="P94" s="5">
        <v>321</v>
      </c>
      <c r="Q94" s="5">
        <v>70</v>
      </c>
      <c r="R94" s="5">
        <v>31</v>
      </c>
      <c r="S94" s="5">
        <v>45</v>
      </c>
    </row>
    <row r="95" spans="1:30" ht="12" customHeight="1" x14ac:dyDescent="0.55000000000000004">
      <c r="B95" s="6" t="s">
        <v>41</v>
      </c>
      <c r="C95" s="3"/>
      <c r="D95" s="7">
        <v>341</v>
      </c>
      <c r="E95" s="7">
        <v>14</v>
      </c>
      <c r="F95" s="7">
        <v>60</v>
      </c>
      <c r="G95" s="7">
        <v>145</v>
      </c>
      <c r="H95" s="7">
        <v>78</v>
      </c>
      <c r="I95" s="7">
        <v>18</v>
      </c>
      <c r="J95" s="7">
        <v>11</v>
      </c>
      <c r="K95" s="7">
        <v>15</v>
      </c>
      <c r="L95" s="8">
        <f t="shared" ref="L95:L101" si="40">IFERROR(100*$D95/$L$94, "-")</f>
        <v>21.514195583596216</v>
      </c>
      <c r="M95" s="8">
        <f t="shared" ref="M95:M101" si="41">IFERROR(100*$E95/$M$94, "-")</f>
        <v>28.571428571428573</v>
      </c>
      <c r="N95" s="8">
        <f t="shared" ref="N95:N101" si="42">IFERROR(100*$F95/$N$94, "-")</f>
        <v>21.05263157894737</v>
      </c>
      <c r="O95" s="8">
        <f t="shared" ref="O95:O101" si="43">IFERROR(100*$G95/$O$94, "-")</f>
        <v>18.494897959183675</v>
      </c>
      <c r="P95" s="8">
        <f t="shared" ref="P95:P101" si="44">IFERROR(100*$H95/$P$94, "-")</f>
        <v>24.299065420560748</v>
      </c>
      <c r="Q95" s="8">
        <f t="shared" ref="Q95:Q101" si="45">IFERROR(100*$I95/$Q$94, "-")</f>
        <v>25.714285714285715</v>
      </c>
      <c r="R95" s="8">
        <f t="shared" ref="R95:R101" si="46">IFERROR(100*$J95/$R$94, "-")</f>
        <v>35.483870967741936</v>
      </c>
      <c r="S95" s="8">
        <f t="shared" ref="S95:S101" si="47">IFERROR(100*$K95/$S$94, "-")</f>
        <v>33.333333333333336</v>
      </c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2" customHeight="1" x14ac:dyDescent="0.55000000000000004">
      <c r="B96" s="10" t="s">
        <v>42</v>
      </c>
      <c r="C96" s="11"/>
      <c r="D96" s="12">
        <v>287</v>
      </c>
      <c r="E96" s="12">
        <v>8</v>
      </c>
      <c r="F96" s="12">
        <v>48</v>
      </c>
      <c r="G96" s="12">
        <v>127</v>
      </c>
      <c r="H96" s="12">
        <v>76</v>
      </c>
      <c r="I96" s="12">
        <v>12</v>
      </c>
      <c r="J96" s="12">
        <v>8</v>
      </c>
      <c r="K96" s="12">
        <v>8</v>
      </c>
      <c r="L96" s="13">
        <f t="shared" si="40"/>
        <v>18.107255520504733</v>
      </c>
      <c r="M96" s="13">
        <f t="shared" si="41"/>
        <v>16.326530612244898</v>
      </c>
      <c r="N96" s="13">
        <f t="shared" si="42"/>
        <v>16.842105263157894</v>
      </c>
      <c r="O96" s="13">
        <f t="shared" si="43"/>
        <v>16.198979591836736</v>
      </c>
      <c r="P96" s="13">
        <f t="shared" si="44"/>
        <v>23.676012461059191</v>
      </c>
      <c r="Q96" s="13">
        <f t="shared" si="45"/>
        <v>17.142857142857142</v>
      </c>
      <c r="R96" s="13">
        <f t="shared" si="46"/>
        <v>25.806451612903224</v>
      </c>
      <c r="S96" s="13">
        <f t="shared" si="47"/>
        <v>17.777777777777779</v>
      </c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2" customHeight="1" x14ac:dyDescent="0.55000000000000004">
      <c r="B97" s="14" t="s">
        <v>43</v>
      </c>
      <c r="D97" s="15">
        <v>289</v>
      </c>
      <c r="E97" s="15">
        <v>10</v>
      </c>
      <c r="F97" s="15">
        <v>41</v>
      </c>
      <c r="G97" s="15">
        <v>141</v>
      </c>
      <c r="H97" s="15">
        <v>64</v>
      </c>
      <c r="I97" s="15">
        <v>18</v>
      </c>
      <c r="J97" s="15">
        <v>8</v>
      </c>
      <c r="K97" s="15">
        <v>7</v>
      </c>
      <c r="L97" s="16">
        <f t="shared" si="40"/>
        <v>18.233438485804417</v>
      </c>
      <c r="M97" s="16">
        <f t="shared" si="41"/>
        <v>20.408163265306122</v>
      </c>
      <c r="N97" s="16">
        <f t="shared" si="42"/>
        <v>14.385964912280702</v>
      </c>
      <c r="O97" s="16">
        <f t="shared" si="43"/>
        <v>17.98469387755102</v>
      </c>
      <c r="P97" s="16">
        <f t="shared" si="44"/>
        <v>19.937694704049843</v>
      </c>
      <c r="Q97" s="16">
        <f t="shared" si="45"/>
        <v>25.714285714285715</v>
      </c>
      <c r="R97" s="16">
        <f t="shared" si="46"/>
        <v>25.806451612903224</v>
      </c>
      <c r="S97" s="16">
        <f t="shared" si="47"/>
        <v>15.555555555555555</v>
      </c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2" customHeight="1" x14ac:dyDescent="0.55000000000000004">
      <c r="B98" s="10" t="s">
        <v>44</v>
      </c>
      <c r="C98" s="11"/>
      <c r="D98" s="12">
        <v>234</v>
      </c>
      <c r="E98" s="12">
        <v>7</v>
      </c>
      <c r="F98" s="12">
        <v>45</v>
      </c>
      <c r="G98" s="12">
        <v>124</v>
      </c>
      <c r="H98" s="12">
        <v>39</v>
      </c>
      <c r="I98" s="12">
        <v>9</v>
      </c>
      <c r="J98" s="12">
        <v>3</v>
      </c>
      <c r="K98" s="12">
        <v>7</v>
      </c>
      <c r="L98" s="13">
        <f t="shared" si="40"/>
        <v>14.763406940063092</v>
      </c>
      <c r="M98" s="13">
        <f t="shared" si="41"/>
        <v>14.285714285714286</v>
      </c>
      <c r="N98" s="13">
        <f t="shared" si="42"/>
        <v>15.789473684210526</v>
      </c>
      <c r="O98" s="13">
        <f t="shared" si="43"/>
        <v>15.816326530612244</v>
      </c>
      <c r="P98" s="13">
        <f t="shared" si="44"/>
        <v>12.149532710280374</v>
      </c>
      <c r="Q98" s="13">
        <f t="shared" si="45"/>
        <v>12.857142857142858</v>
      </c>
      <c r="R98" s="13">
        <f t="shared" si="46"/>
        <v>9.67741935483871</v>
      </c>
      <c r="S98" s="13">
        <f t="shared" si="47"/>
        <v>15.555555555555555</v>
      </c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2" customHeight="1" x14ac:dyDescent="0.55000000000000004">
      <c r="B99" s="14" t="s">
        <v>45</v>
      </c>
      <c r="D99" s="15">
        <v>166</v>
      </c>
      <c r="E99" s="15">
        <v>5</v>
      </c>
      <c r="F99" s="15">
        <v>34</v>
      </c>
      <c r="G99" s="15">
        <v>93</v>
      </c>
      <c r="H99" s="15">
        <v>29</v>
      </c>
      <c r="I99" s="15">
        <v>4</v>
      </c>
      <c r="J99" s="15">
        <v>0</v>
      </c>
      <c r="K99" s="15">
        <v>1</v>
      </c>
      <c r="L99" s="16">
        <f t="shared" si="40"/>
        <v>10.473186119873818</v>
      </c>
      <c r="M99" s="16">
        <f t="shared" si="41"/>
        <v>10.204081632653061</v>
      </c>
      <c r="N99" s="16">
        <f t="shared" si="42"/>
        <v>11.929824561403509</v>
      </c>
      <c r="O99" s="16">
        <f t="shared" si="43"/>
        <v>11.862244897959183</v>
      </c>
      <c r="P99" s="16">
        <f t="shared" si="44"/>
        <v>9.0342679127725862</v>
      </c>
      <c r="Q99" s="16">
        <f t="shared" si="45"/>
        <v>5.7142857142857144</v>
      </c>
      <c r="R99" s="16">
        <f t="shared" si="46"/>
        <v>0</v>
      </c>
      <c r="S99" s="16">
        <f t="shared" si="47"/>
        <v>2.2222222222222223</v>
      </c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2" customHeight="1" x14ac:dyDescent="0.55000000000000004">
      <c r="B100" s="10" t="s">
        <v>46</v>
      </c>
      <c r="C100" s="11"/>
      <c r="D100" s="12">
        <v>213</v>
      </c>
      <c r="E100" s="12">
        <v>5</v>
      </c>
      <c r="F100" s="12">
        <v>46</v>
      </c>
      <c r="G100" s="12">
        <v>123</v>
      </c>
      <c r="H100" s="12">
        <v>27</v>
      </c>
      <c r="I100" s="12">
        <v>7</v>
      </c>
      <c r="J100" s="12">
        <v>1</v>
      </c>
      <c r="K100" s="12">
        <v>4</v>
      </c>
      <c r="L100" s="13">
        <f t="shared" si="40"/>
        <v>13.438485804416404</v>
      </c>
      <c r="M100" s="13">
        <f t="shared" si="41"/>
        <v>10.204081632653061</v>
      </c>
      <c r="N100" s="13">
        <f t="shared" si="42"/>
        <v>16.140350877192983</v>
      </c>
      <c r="O100" s="13">
        <f t="shared" si="43"/>
        <v>15.688775510204081</v>
      </c>
      <c r="P100" s="13">
        <f t="shared" si="44"/>
        <v>8.4112149532710276</v>
      </c>
      <c r="Q100" s="13">
        <f t="shared" si="45"/>
        <v>10</v>
      </c>
      <c r="R100" s="13">
        <f t="shared" si="46"/>
        <v>3.225806451612903</v>
      </c>
      <c r="S100" s="13">
        <f t="shared" si="47"/>
        <v>8.8888888888888893</v>
      </c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2" customHeight="1" x14ac:dyDescent="0.55000000000000004">
      <c r="B101" s="23" t="s">
        <v>182</v>
      </c>
      <c r="C101" s="24"/>
      <c r="D101" s="21">
        <v>55</v>
      </c>
      <c r="E101" s="21">
        <v>0</v>
      </c>
      <c r="F101" s="21">
        <v>11</v>
      </c>
      <c r="G101" s="21">
        <v>31</v>
      </c>
      <c r="H101" s="21">
        <v>8</v>
      </c>
      <c r="I101" s="21">
        <v>2</v>
      </c>
      <c r="J101" s="21">
        <v>0</v>
      </c>
      <c r="K101" s="21">
        <v>3</v>
      </c>
      <c r="L101" s="22">
        <f t="shared" si="40"/>
        <v>3.4700315457413251</v>
      </c>
      <c r="M101" s="22">
        <f t="shared" si="41"/>
        <v>0</v>
      </c>
      <c r="N101" s="22">
        <f t="shared" si="42"/>
        <v>3.8596491228070176</v>
      </c>
      <c r="O101" s="22">
        <f t="shared" si="43"/>
        <v>3.954081632653061</v>
      </c>
      <c r="P101" s="22">
        <f t="shared" si="44"/>
        <v>2.4922118380062304</v>
      </c>
      <c r="Q101" s="22">
        <f t="shared" si="45"/>
        <v>2.8571428571428572</v>
      </c>
      <c r="R101" s="22">
        <f t="shared" si="46"/>
        <v>0</v>
      </c>
      <c r="S101" s="22">
        <f t="shared" si="47"/>
        <v>6.666666666666667</v>
      </c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2" customHeight="1" x14ac:dyDescent="0.55000000000000004">
      <c r="B102" s="30" t="s">
        <v>7</v>
      </c>
      <c r="C102" s="31"/>
      <c r="D102" s="21">
        <v>1585</v>
      </c>
      <c r="E102" s="21">
        <v>49</v>
      </c>
      <c r="F102" s="21">
        <v>285</v>
      </c>
      <c r="G102" s="21">
        <v>784</v>
      </c>
      <c r="H102" s="21">
        <v>321</v>
      </c>
      <c r="I102" s="21">
        <v>70</v>
      </c>
      <c r="J102" s="21">
        <v>31</v>
      </c>
      <c r="K102" s="21">
        <v>45</v>
      </c>
      <c r="L102" s="22">
        <f>IF(SUM($L$95:$L$101) = 0, "-", SUM($L$95:$L$101))</f>
        <v>100</v>
      </c>
      <c r="M102" s="22">
        <f>IF(SUM($M$95:$M$101) = 0, "-", SUM($M$95:$M$101))</f>
        <v>100</v>
      </c>
      <c r="N102" s="22">
        <f>IF(SUM($N$95:$N$101) = 0, "-", SUM($N$95:$N$101))</f>
        <v>99.999999999999986</v>
      </c>
      <c r="O102" s="22">
        <f>IF(SUM($O$95:$O$101) = 0, "-", SUM($O$95:$O$101))</f>
        <v>100</v>
      </c>
      <c r="P102" s="22">
        <f>IF(SUM($P$95:$P$101) = 0, "-", SUM($P$95:$P$101))</f>
        <v>100</v>
      </c>
      <c r="Q102" s="22">
        <f>IF(SUM($Q$95:$Q$101) = 0, "-", SUM($Q$95:$Q$101))</f>
        <v>100.00000000000001</v>
      </c>
      <c r="R102" s="22">
        <f>IF(SUM($R$95:$R$101) = 0, "-", SUM($R$95:$R$101))</f>
        <v>99.999999999999986</v>
      </c>
      <c r="S102" s="22">
        <f>IF(SUM($S$95:$S$101) = 0, "-", SUM($S$95:$S$101))</f>
        <v>100.00000000000001</v>
      </c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4" spans="1:30" ht="12" customHeight="1" x14ac:dyDescent="0.55000000000000004">
      <c r="A104" s="32" t="s">
        <v>48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</row>
    <row r="105" spans="1:30" ht="12" customHeight="1" x14ac:dyDescent="0.55000000000000004">
      <c r="B105" s="2"/>
      <c r="C105" s="3"/>
      <c r="D105" s="30" t="s">
        <v>1</v>
      </c>
      <c r="E105" s="33"/>
      <c r="F105" s="33"/>
      <c r="G105" s="33"/>
      <c r="H105" s="33"/>
      <c r="I105" s="33"/>
      <c r="J105" s="33"/>
      <c r="K105" s="33"/>
      <c r="L105" s="30" t="s">
        <v>2</v>
      </c>
      <c r="M105" s="33"/>
      <c r="N105" s="33"/>
      <c r="O105" s="33"/>
      <c r="P105" s="33"/>
      <c r="Q105" s="33"/>
      <c r="R105" s="33"/>
      <c r="S105" s="31"/>
    </row>
    <row r="106" spans="1:30" ht="12" customHeight="1" x14ac:dyDescent="0.55000000000000004">
      <c r="B106" s="4"/>
      <c r="D106" s="25" t="s">
        <v>181</v>
      </c>
      <c r="E106" s="25" t="s">
        <v>190</v>
      </c>
      <c r="F106" s="25" t="s">
        <v>191</v>
      </c>
      <c r="G106" s="25" t="s">
        <v>192</v>
      </c>
      <c r="H106" s="25" t="s">
        <v>193</v>
      </c>
      <c r="I106" s="25" t="s">
        <v>194</v>
      </c>
      <c r="J106" s="25" t="s">
        <v>202</v>
      </c>
      <c r="K106" s="25" t="s">
        <v>182</v>
      </c>
      <c r="L106" s="25" t="s">
        <v>181</v>
      </c>
      <c r="M106" s="25" t="s">
        <v>190</v>
      </c>
      <c r="N106" s="25" t="s">
        <v>191</v>
      </c>
      <c r="O106" s="25" t="s">
        <v>192</v>
      </c>
      <c r="P106" s="25" t="s">
        <v>193</v>
      </c>
      <c r="Q106" s="25" t="s">
        <v>194</v>
      </c>
      <c r="R106" s="25" t="s">
        <v>202</v>
      </c>
      <c r="S106" s="25" t="s">
        <v>182</v>
      </c>
    </row>
    <row r="107" spans="1:30" ht="12" customHeight="1" x14ac:dyDescent="0.55000000000000004">
      <c r="B107" s="4"/>
      <c r="D107" s="5"/>
      <c r="E107" s="5"/>
      <c r="F107" s="5"/>
      <c r="G107" s="5"/>
      <c r="H107" s="5"/>
      <c r="I107" s="5"/>
      <c r="J107" s="5"/>
      <c r="K107" s="5"/>
      <c r="L107" s="5">
        <v>1585</v>
      </c>
      <c r="M107" s="5">
        <v>49</v>
      </c>
      <c r="N107" s="5">
        <v>285</v>
      </c>
      <c r="O107" s="5">
        <v>784</v>
      </c>
      <c r="P107" s="5">
        <v>321</v>
      </c>
      <c r="Q107" s="5">
        <v>70</v>
      </c>
      <c r="R107" s="5">
        <v>31</v>
      </c>
      <c r="S107" s="5">
        <v>45</v>
      </c>
    </row>
    <row r="108" spans="1:30" ht="12" customHeight="1" x14ac:dyDescent="0.55000000000000004">
      <c r="B108" s="6" t="s">
        <v>49</v>
      </c>
      <c r="C108" s="3"/>
      <c r="D108" s="7">
        <v>234</v>
      </c>
      <c r="E108" s="7">
        <v>7</v>
      </c>
      <c r="F108" s="7">
        <v>40</v>
      </c>
      <c r="G108" s="7">
        <v>105</v>
      </c>
      <c r="H108" s="7">
        <v>59</v>
      </c>
      <c r="I108" s="7">
        <v>14</v>
      </c>
      <c r="J108" s="7">
        <v>5</v>
      </c>
      <c r="K108" s="7">
        <v>4</v>
      </c>
      <c r="L108" s="8">
        <f t="shared" ref="L108:L114" si="48">IFERROR(100*$D108/$L$107, "-")</f>
        <v>14.763406940063092</v>
      </c>
      <c r="M108" s="8">
        <f t="shared" ref="M108:M114" si="49">IFERROR(100*$E108/$M$107, "-")</f>
        <v>14.285714285714286</v>
      </c>
      <c r="N108" s="8">
        <f t="shared" ref="N108:N114" si="50">IFERROR(100*$F108/$N$107, "-")</f>
        <v>14.035087719298245</v>
      </c>
      <c r="O108" s="8">
        <f t="shared" ref="O108:O114" si="51">IFERROR(100*$G108/$O$107, "-")</f>
        <v>13.392857142857142</v>
      </c>
      <c r="P108" s="8">
        <f t="shared" ref="P108:P114" si="52">IFERROR(100*$H108/$P$107, "-")</f>
        <v>18.380062305295951</v>
      </c>
      <c r="Q108" s="8">
        <f t="shared" ref="Q108:Q114" si="53">IFERROR(100*$I108/$Q$107, "-")</f>
        <v>20</v>
      </c>
      <c r="R108" s="8">
        <f t="shared" ref="R108:R114" si="54">IFERROR(100*$J108/$R$107, "-")</f>
        <v>16.129032258064516</v>
      </c>
      <c r="S108" s="8">
        <f t="shared" ref="S108:S114" si="55">IFERROR(100*$K108/$S$107, "-")</f>
        <v>8.8888888888888893</v>
      </c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2" customHeight="1" x14ac:dyDescent="0.55000000000000004">
      <c r="B109" s="10" t="s">
        <v>50</v>
      </c>
      <c r="C109" s="11"/>
      <c r="D109" s="12">
        <v>325</v>
      </c>
      <c r="E109" s="12">
        <v>8</v>
      </c>
      <c r="F109" s="12">
        <v>63</v>
      </c>
      <c r="G109" s="12">
        <v>162</v>
      </c>
      <c r="H109" s="12">
        <v>68</v>
      </c>
      <c r="I109" s="12">
        <v>11</v>
      </c>
      <c r="J109" s="12">
        <v>7</v>
      </c>
      <c r="K109" s="12">
        <v>6</v>
      </c>
      <c r="L109" s="13">
        <f t="shared" si="48"/>
        <v>20.504731861198739</v>
      </c>
      <c r="M109" s="13">
        <f t="shared" si="49"/>
        <v>16.326530612244898</v>
      </c>
      <c r="N109" s="13">
        <f t="shared" si="50"/>
        <v>22.105263157894736</v>
      </c>
      <c r="O109" s="13">
        <f t="shared" si="51"/>
        <v>20.663265306122447</v>
      </c>
      <c r="P109" s="13">
        <f t="shared" si="52"/>
        <v>21.18380062305296</v>
      </c>
      <c r="Q109" s="13">
        <f t="shared" si="53"/>
        <v>15.714285714285714</v>
      </c>
      <c r="R109" s="13">
        <f t="shared" si="54"/>
        <v>22.580645161290324</v>
      </c>
      <c r="S109" s="13">
        <f t="shared" si="55"/>
        <v>13.333333333333334</v>
      </c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2" customHeight="1" x14ac:dyDescent="0.55000000000000004">
      <c r="B110" s="14" t="s">
        <v>51</v>
      </c>
      <c r="D110" s="15">
        <v>486</v>
      </c>
      <c r="E110" s="15">
        <v>16</v>
      </c>
      <c r="F110" s="15">
        <v>77</v>
      </c>
      <c r="G110" s="15">
        <v>246</v>
      </c>
      <c r="H110" s="15">
        <v>98</v>
      </c>
      <c r="I110" s="15">
        <v>25</v>
      </c>
      <c r="J110" s="15">
        <v>11</v>
      </c>
      <c r="K110" s="15">
        <v>13</v>
      </c>
      <c r="L110" s="16">
        <f t="shared" si="48"/>
        <v>30.662460567823345</v>
      </c>
      <c r="M110" s="16">
        <f t="shared" si="49"/>
        <v>32.653061224489797</v>
      </c>
      <c r="N110" s="16">
        <f t="shared" si="50"/>
        <v>27.017543859649123</v>
      </c>
      <c r="O110" s="16">
        <f t="shared" si="51"/>
        <v>31.377551020408163</v>
      </c>
      <c r="P110" s="16">
        <f t="shared" si="52"/>
        <v>30.529595015576323</v>
      </c>
      <c r="Q110" s="16">
        <f t="shared" si="53"/>
        <v>35.714285714285715</v>
      </c>
      <c r="R110" s="16">
        <f t="shared" si="54"/>
        <v>35.483870967741936</v>
      </c>
      <c r="S110" s="16">
        <f t="shared" si="55"/>
        <v>28.888888888888889</v>
      </c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2" customHeight="1" x14ac:dyDescent="0.55000000000000004">
      <c r="B111" s="10" t="s">
        <v>52</v>
      </c>
      <c r="C111" s="11"/>
      <c r="D111" s="12">
        <v>232</v>
      </c>
      <c r="E111" s="12">
        <v>7</v>
      </c>
      <c r="F111" s="12">
        <v>49</v>
      </c>
      <c r="G111" s="12">
        <v>114</v>
      </c>
      <c r="H111" s="12">
        <v>41</v>
      </c>
      <c r="I111" s="12">
        <v>11</v>
      </c>
      <c r="J111" s="12">
        <v>4</v>
      </c>
      <c r="K111" s="12">
        <v>6</v>
      </c>
      <c r="L111" s="13">
        <f t="shared" si="48"/>
        <v>14.637223974763407</v>
      </c>
      <c r="M111" s="13">
        <f t="shared" si="49"/>
        <v>14.285714285714286</v>
      </c>
      <c r="N111" s="13">
        <f t="shared" si="50"/>
        <v>17.192982456140349</v>
      </c>
      <c r="O111" s="13">
        <f t="shared" si="51"/>
        <v>14.540816326530612</v>
      </c>
      <c r="P111" s="13">
        <f t="shared" si="52"/>
        <v>12.772585669781931</v>
      </c>
      <c r="Q111" s="13">
        <f t="shared" si="53"/>
        <v>15.714285714285714</v>
      </c>
      <c r="R111" s="13">
        <f t="shared" si="54"/>
        <v>12.903225806451612</v>
      </c>
      <c r="S111" s="13">
        <f t="shared" si="55"/>
        <v>13.333333333333334</v>
      </c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2" customHeight="1" x14ac:dyDescent="0.55000000000000004">
      <c r="B112" s="14" t="s">
        <v>53</v>
      </c>
      <c r="D112" s="15">
        <v>190</v>
      </c>
      <c r="E112" s="15">
        <v>7</v>
      </c>
      <c r="F112" s="15">
        <v>30</v>
      </c>
      <c r="G112" s="15">
        <v>105</v>
      </c>
      <c r="H112" s="15">
        <v>31</v>
      </c>
      <c r="I112" s="15">
        <v>6</v>
      </c>
      <c r="J112" s="15">
        <v>3</v>
      </c>
      <c r="K112" s="15">
        <v>8</v>
      </c>
      <c r="L112" s="16">
        <f t="shared" si="48"/>
        <v>11.987381703470032</v>
      </c>
      <c r="M112" s="16">
        <f t="shared" si="49"/>
        <v>14.285714285714286</v>
      </c>
      <c r="N112" s="16">
        <f t="shared" si="50"/>
        <v>10.526315789473685</v>
      </c>
      <c r="O112" s="16">
        <f t="shared" si="51"/>
        <v>13.392857142857142</v>
      </c>
      <c r="P112" s="16">
        <f t="shared" si="52"/>
        <v>9.657320872274143</v>
      </c>
      <c r="Q112" s="16">
        <f t="shared" si="53"/>
        <v>8.5714285714285712</v>
      </c>
      <c r="R112" s="16">
        <f t="shared" si="54"/>
        <v>9.67741935483871</v>
      </c>
      <c r="S112" s="16">
        <f t="shared" si="55"/>
        <v>17.777777777777779</v>
      </c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2" customHeight="1" x14ac:dyDescent="0.55000000000000004">
      <c r="B113" s="10" t="s">
        <v>54</v>
      </c>
      <c r="C113" s="11"/>
      <c r="D113" s="12">
        <v>74</v>
      </c>
      <c r="E113" s="12">
        <v>4</v>
      </c>
      <c r="F113" s="12">
        <v>18</v>
      </c>
      <c r="G113" s="12">
        <v>29</v>
      </c>
      <c r="H113" s="12">
        <v>15</v>
      </c>
      <c r="I113" s="12">
        <v>2</v>
      </c>
      <c r="J113" s="12">
        <v>1</v>
      </c>
      <c r="K113" s="12">
        <v>5</v>
      </c>
      <c r="L113" s="13">
        <f t="shared" si="48"/>
        <v>4.6687697160883284</v>
      </c>
      <c r="M113" s="13">
        <f t="shared" si="49"/>
        <v>8.1632653061224492</v>
      </c>
      <c r="N113" s="13">
        <f t="shared" si="50"/>
        <v>6.3157894736842106</v>
      </c>
      <c r="O113" s="13">
        <f t="shared" si="51"/>
        <v>3.6989795918367347</v>
      </c>
      <c r="P113" s="13">
        <f t="shared" si="52"/>
        <v>4.6728971962616823</v>
      </c>
      <c r="Q113" s="13">
        <f t="shared" si="53"/>
        <v>2.8571428571428572</v>
      </c>
      <c r="R113" s="13">
        <f t="shared" si="54"/>
        <v>3.225806451612903</v>
      </c>
      <c r="S113" s="13">
        <f t="shared" si="55"/>
        <v>11.111111111111111</v>
      </c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2" customHeight="1" x14ac:dyDescent="0.55000000000000004">
      <c r="B114" s="23" t="s">
        <v>182</v>
      </c>
      <c r="C114" s="24"/>
      <c r="D114" s="21">
        <v>44</v>
      </c>
      <c r="E114" s="21">
        <v>0</v>
      </c>
      <c r="F114" s="21">
        <v>8</v>
      </c>
      <c r="G114" s="21">
        <v>23</v>
      </c>
      <c r="H114" s="21">
        <v>9</v>
      </c>
      <c r="I114" s="21">
        <v>1</v>
      </c>
      <c r="J114" s="21">
        <v>0</v>
      </c>
      <c r="K114" s="21">
        <v>3</v>
      </c>
      <c r="L114" s="22">
        <f t="shared" si="48"/>
        <v>2.77602523659306</v>
      </c>
      <c r="M114" s="22">
        <f t="shared" si="49"/>
        <v>0</v>
      </c>
      <c r="N114" s="22">
        <f t="shared" si="50"/>
        <v>2.807017543859649</v>
      </c>
      <c r="O114" s="22">
        <f t="shared" si="51"/>
        <v>2.9336734693877551</v>
      </c>
      <c r="P114" s="22">
        <f t="shared" si="52"/>
        <v>2.8037383177570092</v>
      </c>
      <c r="Q114" s="22">
        <f t="shared" si="53"/>
        <v>1.4285714285714286</v>
      </c>
      <c r="R114" s="22">
        <f t="shared" si="54"/>
        <v>0</v>
      </c>
      <c r="S114" s="22">
        <f t="shared" si="55"/>
        <v>6.666666666666667</v>
      </c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2" customHeight="1" x14ac:dyDescent="0.55000000000000004">
      <c r="B115" s="30" t="s">
        <v>7</v>
      </c>
      <c r="C115" s="31"/>
      <c r="D115" s="21">
        <v>1585</v>
      </c>
      <c r="E115" s="21">
        <v>49</v>
      </c>
      <c r="F115" s="21">
        <v>285</v>
      </c>
      <c r="G115" s="21">
        <v>784</v>
      </c>
      <c r="H115" s="21">
        <v>321</v>
      </c>
      <c r="I115" s="21">
        <v>70</v>
      </c>
      <c r="J115" s="21">
        <v>31</v>
      </c>
      <c r="K115" s="21">
        <v>45</v>
      </c>
      <c r="L115" s="22">
        <f>IF(SUM($L$108:$L$114) = 0, "-", SUM($L$108:$L$114))</f>
        <v>100</v>
      </c>
      <c r="M115" s="22">
        <f>IF(SUM($M$108:$M$114) = 0, "-", SUM($M$108:$M$114))</f>
        <v>100.00000000000001</v>
      </c>
      <c r="N115" s="22">
        <f>IF(SUM($N$108:$N$114) = 0, "-", SUM($N$108:$N$114))</f>
        <v>99.999999999999986</v>
      </c>
      <c r="O115" s="22">
        <f>IF(SUM($O$108:$O$114) = 0, "-", SUM($O$108:$O$114))</f>
        <v>100</v>
      </c>
      <c r="P115" s="22">
        <f>IF(SUM($P$108:$P$114) = 0, "-", SUM($P$108:$P$114))</f>
        <v>100</v>
      </c>
      <c r="Q115" s="22">
        <f>IF(SUM($Q$108:$Q$114) = 0, "-", SUM($Q$108:$Q$114))</f>
        <v>100</v>
      </c>
      <c r="R115" s="22">
        <f>IF(SUM($R$108:$R$114) = 0, "-", SUM($R$108:$R$114))</f>
        <v>99.999999999999986</v>
      </c>
      <c r="S115" s="22">
        <f>IF(SUM($S$108:$S$114) = 0, "-", SUM($S$108:$S$114))</f>
        <v>100.00000000000001</v>
      </c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7" spans="1:30" ht="12" customHeight="1" x14ac:dyDescent="0.55000000000000004">
      <c r="A117" s="32" t="s">
        <v>55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</row>
    <row r="118" spans="1:30" ht="12" customHeight="1" x14ac:dyDescent="0.55000000000000004">
      <c r="B118" s="2"/>
      <c r="C118" s="3"/>
      <c r="D118" s="30" t="s">
        <v>1</v>
      </c>
      <c r="E118" s="33"/>
      <c r="F118" s="33"/>
      <c r="G118" s="33"/>
      <c r="H118" s="33"/>
      <c r="I118" s="33"/>
      <c r="J118" s="33"/>
      <c r="K118" s="33"/>
      <c r="L118" s="30" t="s">
        <v>2</v>
      </c>
      <c r="M118" s="33"/>
      <c r="N118" s="33"/>
      <c r="O118" s="33"/>
      <c r="P118" s="33"/>
      <c r="Q118" s="33"/>
      <c r="R118" s="33"/>
      <c r="S118" s="31"/>
    </row>
    <row r="119" spans="1:30" ht="12" customHeight="1" x14ac:dyDescent="0.55000000000000004">
      <c r="B119" s="4"/>
      <c r="D119" s="25" t="s">
        <v>181</v>
      </c>
      <c r="E119" s="25" t="s">
        <v>190</v>
      </c>
      <c r="F119" s="25" t="s">
        <v>191</v>
      </c>
      <c r="G119" s="25" t="s">
        <v>192</v>
      </c>
      <c r="H119" s="25" t="s">
        <v>193</v>
      </c>
      <c r="I119" s="25" t="s">
        <v>194</v>
      </c>
      <c r="J119" s="25" t="s">
        <v>202</v>
      </c>
      <c r="K119" s="25" t="s">
        <v>182</v>
      </c>
      <c r="L119" s="25" t="s">
        <v>181</v>
      </c>
      <c r="M119" s="25" t="s">
        <v>190</v>
      </c>
      <c r="N119" s="25" t="s">
        <v>191</v>
      </c>
      <c r="O119" s="25" t="s">
        <v>192</v>
      </c>
      <c r="P119" s="25" t="s">
        <v>193</v>
      </c>
      <c r="Q119" s="25" t="s">
        <v>194</v>
      </c>
      <c r="R119" s="25" t="s">
        <v>202</v>
      </c>
      <c r="S119" s="25" t="s">
        <v>182</v>
      </c>
    </row>
    <row r="120" spans="1:30" ht="12" customHeight="1" x14ac:dyDescent="0.55000000000000004">
      <c r="B120" s="4"/>
      <c r="D120" s="5"/>
      <c r="E120" s="5"/>
      <c r="F120" s="5"/>
      <c r="G120" s="5"/>
      <c r="H120" s="5"/>
      <c r="I120" s="5"/>
      <c r="J120" s="5"/>
      <c r="K120" s="5"/>
      <c r="L120" s="5">
        <v>1585</v>
      </c>
      <c r="M120" s="5">
        <v>49</v>
      </c>
      <c r="N120" s="5">
        <v>285</v>
      </c>
      <c r="O120" s="5">
        <v>784</v>
      </c>
      <c r="P120" s="5">
        <v>321</v>
      </c>
      <c r="Q120" s="5">
        <v>70</v>
      </c>
      <c r="R120" s="5">
        <v>31</v>
      </c>
      <c r="S120" s="5">
        <v>45</v>
      </c>
    </row>
    <row r="121" spans="1:30" ht="12" customHeight="1" x14ac:dyDescent="0.55000000000000004">
      <c r="B121" s="6" t="s">
        <v>56</v>
      </c>
      <c r="C121" s="3"/>
      <c r="D121" s="7">
        <v>103</v>
      </c>
      <c r="E121" s="7">
        <v>2</v>
      </c>
      <c r="F121" s="7">
        <v>18</v>
      </c>
      <c r="G121" s="7">
        <v>53</v>
      </c>
      <c r="H121" s="7">
        <v>21</v>
      </c>
      <c r="I121" s="7">
        <v>3</v>
      </c>
      <c r="J121" s="7">
        <v>2</v>
      </c>
      <c r="K121" s="7">
        <v>4</v>
      </c>
      <c r="L121" s="8">
        <f t="shared" ref="L121:L126" si="56">IFERROR(100*$D121/$L$120, "-")</f>
        <v>6.4984227129337535</v>
      </c>
      <c r="M121" s="8">
        <f t="shared" ref="M121:M126" si="57">IFERROR(100*$E121/$M$120, "-")</f>
        <v>4.0816326530612246</v>
      </c>
      <c r="N121" s="8">
        <f t="shared" ref="N121:N126" si="58">IFERROR(100*$F121/$N$120, "-")</f>
        <v>6.3157894736842106</v>
      </c>
      <c r="O121" s="8">
        <f t="shared" ref="O121:O126" si="59">IFERROR(100*$G121/$O$120, "-")</f>
        <v>6.7602040816326534</v>
      </c>
      <c r="P121" s="8">
        <f t="shared" ref="P121:P126" si="60">IFERROR(100*$H121/$P$120, "-")</f>
        <v>6.5420560747663554</v>
      </c>
      <c r="Q121" s="8">
        <f t="shared" ref="Q121:Q126" si="61">IFERROR(100*$I121/$Q$120, "-")</f>
        <v>4.2857142857142856</v>
      </c>
      <c r="R121" s="8">
        <f t="shared" ref="R121:R126" si="62">IFERROR(100*$J121/$R$120, "-")</f>
        <v>6.4516129032258061</v>
      </c>
      <c r="S121" s="8">
        <f t="shared" ref="S121:S126" si="63">IFERROR(100*$K121/$S$120, "-")</f>
        <v>8.8888888888888893</v>
      </c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2" customHeight="1" x14ac:dyDescent="0.55000000000000004">
      <c r="B122" s="10" t="s">
        <v>57</v>
      </c>
      <c r="C122" s="11"/>
      <c r="D122" s="12">
        <v>533</v>
      </c>
      <c r="E122" s="12">
        <v>15</v>
      </c>
      <c r="F122" s="12">
        <v>100</v>
      </c>
      <c r="G122" s="12">
        <v>273</v>
      </c>
      <c r="H122" s="12">
        <v>95</v>
      </c>
      <c r="I122" s="12">
        <v>27</v>
      </c>
      <c r="J122" s="12">
        <v>11</v>
      </c>
      <c r="K122" s="12">
        <v>12</v>
      </c>
      <c r="L122" s="13">
        <f t="shared" si="56"/>
        <v>33.627760252365931</v>
      </c>
      <c r="M122" s="13">
        <f t="shared" si="57"/>
        <v>30.612244897959183</v>
      </c>
      <c r="N122" s="13">
        <f t="shared" si="58"/>
        <v>35.087719298245617</v>
      </c>
      <c r="O122" s="13">
        <f t="shared" si="59"/>
        <v>34.821428571428569</v>
      </c>
      <c r="P122" s="13">
        <f t="shared" si="60"/>
        <v>29.595015576323988</v>
      </c>
      <c r="Q122" s="13">
        <f t="shared" si="61"/>
        <v>38.571428571428569</v>
      </c>
      <c r="R122" s="13">
        <f t="shared" si="62"/>
        <v>35.483870967741936</v>
      </c>
      <c r="S122" s="13">
        <f t="shared" si="63"/>
        <v>26.666666666666668</v>
      </c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2" customHeight="1" x14ac:dyDescent="0.55000000000000004">
      <c r="B123" s="14" t="s">
        <v>58</v>
      </c>
      <c r="D123" s="15">
        <v>786</v>
      </c>
      <c r="E123" s="15">
        <v>26</v>
      </c>
      <c r="F123" s="15">
        <v>139</v>
      </c>
      <c r="G123" s="15">
        <v>382</v>
      </c>
      <c r="H123" s="15">
        <v>170</v>
      </c>
      <c r="I123" s="15">
        <v>34</v>
      </c>
      <c r="J123" s="15">
        <v>16</v>
      </c>
      <c r="K123" s="15">
        <v>19</v>
      </c>
      <c r="L123" s="16">
        <f t="shared" si="56"/>
        <v>49.589905362776022</v>
      </c>
      <c r="M123" s="16">
        <f t="shared" si="57"/>
        <v>53.061224489795919</v>
      </c>
      <c r="N123" s="16">
        <f t="shared" si="58"/>
        <v>48.771929824561404</v>
      </c>
      <c r="O123" s="16">
        <f t="shared" si="59"/>
        <v>48.724489795918366</v>
      </c>
      <c r="P123" s="16">
        <f t="shared" si="60"/>
        <v>52.9595015576324</v>
      </c>
      <c r="Q123" s="16">
        <f t="shared" si="61"/>
        <v>48.571428571428569</v>
      </c>
      <c r="R123" s="16">
        <f t="shared" si="62"/>
        <v>51.612903225806448</v>
      </c>
      <c r="S123" s="16">
        <f t="shared" si="63"/>
        <v>42.222222222222221</v>
      </c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2" customHeight="1" x14ac:dyDescent="0.55000000000000004">
      <c r="B124" s="10" t="s">
        <v>59</v>
      </c>
      <c r="C124" s="11"/>
      <c r="D124" s="12">
        <v>89</v>
      </c>
      <c r="E124" s="12">
        <v>5</v>
      </c>
      <c r="F124" s="12">
        <v>16</v>
      </c>
      <c r="G124" s="12">
        <v>43</v>
      </c>
      <c r="H124" s="12">
        <v>20</v>
      </c>
      <c r="I124" s="12">
        <v>2</v>
      </c>
      <c r="J124" s="12">
        <v>0</v>
      </c>
      <c r="K124" s="12">
        <v>3</v>
      </c>
      <c r="L124" s="13">
        <f t="shared" si="56"/>
        <v>5.6151419558359619</v>
      </c>
      <c r="M124" s="13">
        <f t="shared" si="57"/>
        <v>10.204081632653061</v>
      </c>
      <c r="N124" s="13">
        <f t="shared" si="58"/>
        <v>5.6140350877192979</v>
      </c>
      <c r="O124" s="13">
        <f t="shared" si="59"/>
        <v>5.4846938775510203</v>
      </c>
      <c r="P124" s="13">
        <f t="shared" si="60"/>
        <v>6.2305295950155761</v>
      </c>
      <c r="Q124" s="13">
        <f t="shared" si="61"/>
        <v>2.8571428571428572</v>
      </c>
      <c r="R124" s="13">
        <f t="shared" si="62"/>
        <v>0</v>
      </c>
      <c r="S124" s="13">
        <f t="shared" si="63"/>
        <v>6.666666666666667</v>
      </c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2" customHeight="1" x14ac:dyDescent="0.55000000000000004">
      <c r="B125" s="14" t="s">
        <v>60</v>
      </c>
      <c r="D125" s="15">
        <v>27</v>
      </c>
      <c r="E125" s="15">
        <v>1</v>
      </c>
      <c r="F125" s="15">
        <v>3</v>
      </c>
      <c r="G125" s="15">
        <v>9</v>
      </c>
      <c r="H125" s="15">
        <v>6</v>
      </c>
      <c r="I125" s="15">
        <v>2</v>
      </c>
      <c r="J125" s="15">
        <v>2</v>
      </c>
      <c r="K125" s="15">
        <v>4</v>
      </c>
      <c r="L125" s="16">
        <f t="shared" si="56"/>
        <v>1.7034700315457414</v>
      </c>
      <c r="M125" s="16">
        <f t="shared" si="57"/>
        <v>2.0408163265306123</v>
      </c>
      <c r="N125" s="16">
        <f t="shared" si="58"/>
        <v>1.0526315789473684</v>
      </c>
      <c r="O125" s="16">
        <f t="shared" si="59"/>
        <v>1.1479591836734695</v>
      </c>
      <c r="P125" s="16">
        <f t="shared" si="60"/>
        <v>1.8691588785046729</v>
      </c>
      <c r="Q125" s="16">
        <f t="shared" si="61"/>
        <v>2.8571428571428572</v>
      </c>
      <c r="R125" s="16">
        <f t="shared" si="62"/>
        <v>6.4516129032258061</v>
      </c>
      <c r="S125" s="16">
        <f t="shared" si="63"/>
        <v>8.8888888888888893</v>
      </c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2" customHeight="1" x14ac:dyDescent="0.55000000000000004">
      <c r="B126" s="17" t="s">
        <v>182</v>
      </c>
      <c r="C126" s="18"/>
      <c r="D126" s="19">
        <v>47</v>
      </c>
      <c r="E126" s="19">
        <v>0</v>
      </c>
      <c r="F126" s="19">
        <v>9</v>
      </c>
      <c r="G126" s="19">
        <v>24</v>
      </c>
      <c r="H126" s="19">
        <v>9</v>
      </c>
      <c r="I126" s="19">
        <v>2</v>
      </c>
      <c r="J126" s="19">
        <v>0</v>
      </c>
      <c r="K126" s="19">
        <v>3</v>
      </c>
      <c r="L126" s="20">
        <f t="shared" si="56"/>
        <v>2.965299684542587</v>
      </c>
      <c r="M126" s="20">
        <f t="shared" si="57"/>
        <v>0</v>
      </c>
      <c r="N126" s="20">
        <f t="shared" si="58"/>
        <v>3.1578947368421053</v>
      </c>
      <c r="O126" s="20">
        <f t="shared" si="59"/>
        <v>3.0612244897959182</v>
      </c>
      <c r="P126" s="20">
        <f t="shared" si="60"/>
        <v>2.8037383177570092</v>
      </c>
      <c r="Q126" s="20">
        <f t="shared" si="61"/>
        <v>2.8571428571428572</v>
      </c>
      <c r="R126" s="20">
        <f t="shared" si="62"/>
        <v>0</v>
      </c>
      <c r="S126" s="20">
        <f t="shared" si="63"/>
        <v>6.666666666666667</v>
      </c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2" customHeight="1" x14ac:dyDescent="0.55000000000000004">
      <c r="B127" s="30" t="s">
        <v>7</v>
      </c>
      <c r="C127" s="31"/>
      <c r="D127" s="21">
        <v>1585</v>
      </c>
      <c r="E127" s="21">
        <v>49</v>
      </c>
      <c r="F127" s="21">
        <v>285</v>
      </c>
      <c r="G127" s="21">
        <v>784</v>
      </c>
      <c r="H127" s="21">
        <v>321</v>
      </c>
      <c r="I127" s="21">
        <v>70</v>
      </c>
      <c r="J127" s="21">
        <v>31</v>
      </c>
      <c r="K127" s="21">
        <v>45</v>
      </c>
      <c r="L127" s="22">
        <f>IF(SUM($L$121:$L$126) = 0, "-", SUM($L$121:$L$126))</f>
        <v>99.999999999999986</v>
      </c>
      <c r="M127" s="22">
        <f>IF(SUM($M$121:$M$126) = 0, "-", SUM($M$121:$M$126))</f>
        <v>100</v>
      </c>
      <c r="N127" s="22">
        <f>IF(SUM($N$121:$N$126) = 0, "-", SUM($N$121:$N$126))</f>
        <v>100.00000000000001</v>
      </c>
      <c r="O127" s="22">
        <f>IF(SUM($O$121:$O$126) = 0, "-", SUM($O$121:$O$126))</f>
        <v>99.999999999999986</v>
      </c>
      <c r="P127" s="22">
        <f>IF(SUM($P$121:$P$126) = 0, "-", SUM($P$121:$P$126))</f>
        <v>100.00000000000001</v>
      </c>
      <c r="Q127" s="22">
        <f>IF(SUM($Q$121:$Q$126) = 0, "-", SUM($Q$121:$Q$126))</f>
        <v>100</v>
      </c>
      <c r="R127" s="22">
        <f>IF(SUM($R$121:$R$126) = 0, "-", SUM($R$121:$R$126))</f>
        <v>100</v>
      </c>
      <c r="S127" s="22">
        <f>IF(SUM($S$121:$S$126) = 0, "-", SUM($S$121:$S$126))</f>
        <v>100</v>
      </c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9" spans="1:30" ht="12" customHeight="1" x14ac:dyDescent="0.55000000000000004">
      <c r="A129" s="1" t="s">
        <v>215</v>
      </c>
    </row>
    <row r="130" spans="1:30" ht="12" customHeight="1" x14ac:dyDescent="0.55000000000000004">
      <c r="A130" s="32" t="s">
        <v>61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</row>
    <row r="131" spans="1:30" ht="12" customHeight="1" x14ac:dyDescent="0.55000000000000004">
      <c r="B131" s="2"/>
      <c r="C131" s="3"/>
      <c r="D131" s="30" t="s">
        <v>1</v>
      </c>
      <c r="E131" s="33"/>
      <c r="F131" s="33"/>
      <c r="G131" s="33"/>
      <c r="H131" s="33"/>
      <c r="I131" s="33"/>
      <c r="J131" s="33"/>
      <c r="K131" s="33"/>
      <c r="L131" s="30" t="s">
        <v>2</v>
      </c>
      <c r="M131" s="33"/>
      <c r="N131" s="33"/>
      <c r="O131" s="33"/>
      <c r="P131" s="33"/>
      <c r="Q131" s="33"/>
      <c r="R131" s="33"/>
      <c r="S131" s="31"/>
    </row>
    <row r="132" spans="1:30" ht="12" customHeight="1" x14ac:dyDescent="0.55000000000000004">
      <c r="B132" s="4"/>
      <c r="D132" s="25" t="s">
        <v>181</v>
      </c>
      <c r="E132" s="25" t="s">
        <v>190</v>
      </c>
      <c r="F132" s="25" t="s">
        <v>191</v>
      </c>
      <c r="G132" s="25" t="s">
        <v>192</v>
      </c>
      <c r="H132" s="25" t="s">
        <v>193</v>
      </c>
      <c r="I132" s="25" t="s">
        <v>194</v>
      </c>
      <c r="J132" s="25" t="s">
        <v>202</v>
      </c>
      <c r="K132" s="25" t="s">
        <v>182</v>
      </c>
      <c r="L132" s="25" t="s">
        <v>181</v>
      </c>
      <c r="M132" s="25" t="s">
        <v>190</v>
      </c>
      <c r="N132" s="25" t="s">
        <v>191</v>
      </c>
      <c r="O132" s="25" t="s">
        <v>192</v>
      </c>
      <c r="P132" s="25" t="s">
        <v>193</v>
      </c>
      <c r="Q132" s="25" t="s">
        <v>194</v>
      </c>
      <c r="R132" s="25" t="s">
        <v>202</v>
      </c>
      <c r="S132" s="25" t="s">
        <v>182</v>
      </c>
    </row>
    <row r="133" spans="1:30" ht="12" customHeight="1" x14ac:dyDescent="0.55000000000000004">
      <c r="B133" s="4"/>
      <c r="D133" s="5"/>
      <c r="E133" s="5"/>
      <c r="F133" s="5"/>
      <c r="G133" s="5"/>
      <c r="H133" s="5"/>
      <c r="I133" s="5"/>
      <c r="J133" s="5"/>
      <c r="K133" s="5"/>
      <c r="L133" s="5">
        <v>902</v>
      </c>
      <c r="M133" s="5">
        <v>32</v>
      </c>
      <c r="N133" s="5">
        <v>158</v>
      </c>
      <c r="O133" s="5">
        <v>434</v>
      </c>
      <c r="P133" s="5">
        <v>196</v>
      </c>
      <c r="Q133" s="5">
        <v>38</v>
      </c>
      <c r="R133" s="5">
        <v>18</v>
      </c>
      <c r="S133" s="5">
        <v>26</v>
      </c>
    </row>
    <row r="134" spans="1:30" ht="12" customHeight="1" x14ac:dyDescent="0.55000000000000004">
      <c r="B134" s="6" t="s">
        <v>62</v>
      </c>
      <c r="C134" s="3"/>
      <c r="D134" s="7">
        <v>35</v>
      </c>
      <c r="E134" s="7">
        <v>1</v>
      </c>
      <c r="F134" s="7">
        <v>7</v>
      </c>
      <c r="G134" s="7">
        <v>15</v>
      </c>
      <c r="H134" s="7">
        <v>7</v>
      </c>
      <c r="I134" s="7">
        <v>2</v>
      </c>
      <c r="J134" s="7">
        <v>0</v>
      </c>
      <c r="K134" s="7">
        <v>3</v>
      </c>
      <c r="L134" s="8">
        <f t="shared" ref="L134:L141" si="64">IFERROR(100*$D134/$L$133, "-")</f>
        <v>3.8802660753880267</v>
      </c>
      <c r="M134" s="8">
        <f t="shared" ref="M134:M141" si="65">IFERROR(100*$E134/$M$133, "-")</f>
        <v>3.125</v>
      </c>
      <c r="N134" s="8">
        <f t="shared" ref="N134:N141" si="66">IFERROR(100*$F134/$N$133, "-")</f>
        <v>4.4303797468354427</v>
      </c>
      <c r="O134" s="8">
        <f t="shared" ref="O134:O141" si="67">IFERROR(100*$G134/$O$133, "-")</f>
        <v>3.4562211981566819</v>
      </c>
      <c r="P134" s="8">
        <f t="shared" ref="P134:P141" si="68">IFERROR(100*$H134/$P$133, "-")</f>
        <v>3.5714285714285716</v>
      </c>
      <c r="Q134" s="8">
        <f t="shared" ref="Q134:Q141" si="69">IFERROR(100*$I134/$Q$133, "-")</f>
        <v>5.2631578947368425</v>
      </c>
      <c r="R134" s="8">
        <f t="shared" ref="R134:R141" si="70">IFERROR(100*$J134/$R$133, "-")</f>
        <v>0</v>
      </c>
      <c r="S134" s="8">
        <f t="shared" ref="S134:S141" si="71">IFERROR(100*$K134/$S$133, "-")</f>
        <v>11.538461538461538</v>
      </c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2" customHeight="1" x14ac:dyDescent="0.55000000000000004">
      <c r="B135" s="10" t="s">
        <v>63</v>
      </c>
      <c r="C135" s="11"/>
      <c r="D135" s="12">
        <v>53</v>
      </c>
      <c r="E135" s="12">
        <v>5</v>
      </c>
      <c r="F135" s="12">
        <v>6</v>
      </c>
      <c r="G135" s="12">
        <v>21</v>
      </c>
      <c r="H135" s="12">
        <v>16</v>
      </c>
      <c r="I135" s="12">
        <v>1</v>
      </c>
      <c r="J135" s="12">
        <v>0</v>
      </c>
      <c r="K135" s="12">
        <v>4</v>
      </c>
      <c r="L135" s="13">
        <f t="shared" si="64"/>
        <v>5.8758314855875833</v>
      </c>
      <c r="M135" s="13">
        <f t="shared" si="65"/>
        <v>15.625</v>
      </c>
      <c r="N135" s="13">
        <f t="shared" si="66"/>
        <v>3.7974683544303796</v>
      </c>
      <c r="O135" s="13">
        <f t="shared" si="67"/>
        <v>4.838709677419355</v>
      </c>
      <c r="P135" s="13">
        <f t="shared" si="68"/>
        <v>8.1632653061224492</v>
      </c>
      <c r="Q135" s="13">
        <f t="shared" si="69"/>
        <v>2.6315789473684212</v>
      </c>
      <c r="R135" s="13">
        <f t="shared" si="70"/>
        <v>0</v>
      </c>
      <c r="S135" s="13">
        <f t="shared" si="71"/>
        <v>15.384615384615385</v>
      </c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2" customHeight="1" x14ac:dyDescent="0.55000000000000004">
      <c r="B136" s="14" t="s">
        <v>64</v>
      </c>
      <c r="D136" s="15">
        <v>52</v>
      </c>
      <c r="E136" s="15">
        <v>1</v>
      </c>
      <c r="F136" s="15">
        <v>10</v>
      </c>
      <c r="G136" s="15">
        <v>22</v>
      </c>
      <c r="H136" s="15">
        <v>18</v>
      </c>
      <c r="I136" s="15">
        <v>1</v>
      </c>
      <c r="J136" s="15">
        <v>0</v>
      </c>
      <c r="K136" s="15">
        <v>0</v>
      </c>
      <c r="L136" s="16">
        <f t="shared" si="64"/>
        <v>5.7649667405764964</v>
      </c>
      <c r="M136" s="16">
        <f t="shared" si="65"/>
        <v>3.125</v>
      </c>
      <c r="N136" s="16">
        <f t="shared" si="66"/>
        <v>6.3291139240506329</v>
      </c>
      <c r="O136" s="16">
        <f t="shared" si="67"/>
        <v>5.0691244239631335</v>
      </c>
      <c r="P136" s="16">
        <f t="shared" si="68"/>
        <v>9.183673469387756</v>
      </c>
      <c r="Q136" s="16">
        <f t="shared" si="69"/>
        <v>2.6315789473684212</v>
      </c>
      <c r="R136" s="16">
        <f t="shared" si="70"/>
        <v>0</v>
      </c>
      <c r="S136" s="16">
        <f t="shared" si="71"/>
        <v>0</v>
      </c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2" customHeight="1" x14ac:dyDescent="0.55000000000000004">
      <c r="B137" s="10" t="s">
        <v>65</v>
      </c>
      <c r="C137" s="11"/>
      <c r="D137" s="12">
        <v>208</v>
      </c>
      <c r="E137" s="12">
        <v>8</v>
      </c>
      <c r="F137" s="12">
        <v>36</v>
      </c>
      <c r="G137" s="12">
        <v>104</v>
      </c>
      <c r="H137" s="12">
        <v>42</v>
      </c>
      <c r="I137" s="12">
        <v>7</v>
      </c>
      <c r="J137" s="12">
        <v>9</v>
      </c>
      <c r="K137" s="12">
        <v>2</v>
      </c>
      <c r="L137" s="13">
        <f t="shared" si="64"/>
        <v>23.059866962305986</v>
      </c>
      <c r="M137" s="13">
        <f t="shared" si="65"/>
        <v>25</v>
      </c>
      <c r="N137" s="13">
        <f t="shared" si="66"/>
        <v>22.784810126582279</v>
      </c>
      <c r="O137" s="13">
        <f t="shared" si="67"/>
        <v>23.963133640552996</v>
      </c>
      <c r="P137" s="13">
        <f t="shared" si="68"/>
        <v>21.428571428571427</v>
      </c>
      <c r="Q137" s="13">
        <f t="shared" si="69"/>
        <v>18.421052631578949</v>
      </c>
      <c r="R137" s="13">
        <f t="shared" si="70"/>
        <v>50</v>
      </c>
      <c r="S137" s="13">
        <f t="shared" si="71"/>
        <v>7.6923076923076925</v>
      </c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2" customHeight="1" x14ac:dyDescent="0.55000000000000004">
      <c r="B138" s="14" t="s">
        <v>66</v>
      </c>
      <c r="D138" s="15">
        <v>138</v>
      </c>
      <c r="E138" s="15">
        <v>4</v>
      </c>
      <c r="F138" s="15">
        <v>25</v>
      </c>
      <c r="G138" s="15">
        <v>62</v>
      </c>
      <c r="H138" s="15">
        <v>33</v>
      </c>
      <c r="I138" s="15">
        <v>5</v>
      </c>
      <c r="J138" s="15">
        <v>5</v>
      </c>
      <c r="K138" s="15">
        <v>4</v>
      </c>
      <c r="L138" s="16">
        <f t="shared" si="64"/>
        <v>15.299334811529933</v>
      </c>
      <c r="M138" s="16">
        <f t="shared" si="65"/>
        <v>12.5</v>
      </c>
      <c r="N138" s="16">
        <f t="shared" si="66"/>
        <v>15.822784810126583</v>
      </c>
      <c r="O138" s="16">
        <f t="shared" si="67"/>
        <v>14.285714285714286</v>
      </c>
      <c r="P138" s="16">
        <f t="shared" si="68"/>
        <v>16.836734693877553</v>
      </c>
      <c r="Q138" s="16">
        <f t="shared" si="69"/>
        <v>13.157894736842104</v>
      </c>
      <c r="R138" s="16">
        <f t="shared" si="70"/>
        <v>27.777777777777779</v>
      </c>
      <c r="S138" s="16">
        <f t="shared" si="71"/>
        <v>15.384615384615385</v>
      </c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2" customHeight="1" x14ac:dyDescent="0.55000000000000004">
      <c r="B139" s="10" t="s">
        <v>67</v>
      </c>
      <c r="C139" s="11"/>
      <c r="D139" s="12">
        <v>295</v>
      </c>
      <c r="E139" s="12">
        <v>13</v>
      </c>
      <c r="F139" s="12">
        <v>50</v>
      </c>
      <c r="G139" s="12">
        <v>153</v>
      </c>
      <c r="H139" s="12">
        <v>53</v>
      </c>
      <c r="I139" s="12">
        <v>16</v>
      </c>
      <c r="J139" s="12">
        <v>1</v>
      </c>
      <c r="K139" s="12">
        <v>9</v>
      </c>
      <c r="L139" s="13">
        <f t="shared" si="64"/>
        <v>32.705099778270508</v>
      </c>
      <c r="M139" s="13">
        <f t="shared" si="65"/>
        <v>40.625</v>
      </c>
      <c r="N139" s="13">
        <f t="shared" si="66"/>
        <v>31.645569620253166</v>
      </c>
      <c r="O139" s="13">
        <f t="shared" si="67"/>
        <v>35.253456221198157</v>
      </c>
      <c r="P139" s="13">
        <f t="shared" si="68"/>
        <v>27.040816326530614</v>
      </c>
      <c r="Q139" s="13">
        <f t="shared" si="69"/>
        <v>42.10526315789474</v>
      </c>
      <c r="R139" s="13">
        <f t="shared" si="70"/>
        <v>5.5555555555555554</v>
      </c>
      <c r="S139" s="13">
        <f t="shared" si="71"/>
        <v>34.615384615384613</v>
      </c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2" customHeight="1" x14ac:dyDescent="0.55000000000000004">
      <c r="B140" s="14" t="s">
        <v>68</v>
      </c>
      <c r="D140" s="15">
        <v>116</v>
      </c>
      <c r="E140" s="15">
        <v>0</v>
      </c>
      <c r="F140" s="15">
        <v>23</v>
      </c>
      <c r="G140" s="15">
        <v>54</v>
      </c>
      <c r="H140" s="15">
        <v>26</v>
      </c>
      <c r="I140" s="15">
        <v>6</v>
      </c>
      <c r="J140" s="15">
        <v>3</v>
      </c>
      <c r="K140" s="15">
        <v>4</v>
      </c>
      <c r="L140" s="16">
        <f t="shared" si="64"/>
        <v>12.86031042128603</v>
      </c>
      <c r="M140" s="16">
        <f t="shared" si="65"/>
        <v>0</v>
      </c>
      <c r="N140" s="16">
        <f t="shared" si="66"/>
        <v>14.556962025316455</v>
      </c>
      <c r="O140" s="16">
        <f t="shared" si="67"/>
        <v>12.442396313364055</v>
      </c>
      <c r="P140" s="16">
        <f t="shared" si="68"/>
        <v>13.26530612244898</v>
      </c>
      <c r="Q140" s="16">
        <f t="shared" si="69"/>
        <v>15.789473684210526</v>
      </c>
      <c r="R140" s="16">
        <f t="shared" si="70"/>
        <v>16.666666666666668</v>
      </c>
      <c r="S140" s="16">
        <f t="shared" si="71"/>
        <v>15.384615384615385</v>
      </c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2" customHeight="1" x14ac:dyDescent="0.55000000000000004">
      <c r="B141" s="17" t="s">
        <v>182</v>
      </c>
      <c r="C141" s="18"/>
      <c r="D141" s="19">
        <v>5</v>
      </c>
      <c r="E141" s="19">
        <v>0</v>
      </c>
      <c r="F141" s="19">
        <v>1</v>
      </c>
      <c r="G141" s="19">
        <v>3</v>
      </c>
      <c r="H141" s="19">
        <v>1</v>
      </c>
      <c r="I141" s="19">
        <v>0</v>
      </c>
      <c r="J141" s="19">
        <v>0</v>
      </c>
      <c r="K141" s="19">
        <v>0</v>
      </c>
      <c r="L141" s="20">
        <f t="shared" si="64"/>
        <v>0.55432372505543237</v>
      </c>
      <c r="M141" s="20">
        <f t="shared" si="65"/>
        <v>0</v>
      </c>
      <c r="N141" s="20">
        <f t="shared" si="66"/>
        <v>0.63291139240506333</v>
      </c>
      <c r="O141" s="20">
        <f t="shared" si="67"/>
        <v>0.69124423963133641</v>
      </c>
      <c r="P141" s="20">
        <f t="shared" si="68"/>
        <v>0.51020408163265307</v>
      </c>
      <c r="Q141" s="20">
        <f t="shared" si="69"/>
        <v>0</v>
      </c>
      <c r="R141" s="20">
        <f t="shared" si="70"/>
        <v>0</v>
      </c>
      <c r="S141" s="20">
        <f t="shared" si="71"/>
        <v>0</v>
      </c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2" customHeight="1" x14ac:dyDescent="0.55000000000000004">
      <c r="B142" s="30" t="s">
        <v>7</v>
      </c>
      <c r="C142" s="31"/>
      <c r="D142" s="21">
        <v>902</v>
      </c>
      <c r="E142" s="21">
        <v>32</v>
      </c>
      <c r="F142" s="21">
        <v>158</v>
      </c>
      <c r="G142" s="21">
        <v>434</v>
      </c>
      <c r="H142" s="21">
        <v>196</v>
      </c>
      <c r="I142" s="21">
        <v>38</v>
      </c>
      <c r="J142" s="21">
        <v>18</v>
      </c>
      <c r="K142" s="21">
        <v>26</v>
      </c>
      <c r="L142" s="22">
        <f>IF(SUM($L$134:$L$141) = 0, "-", SUM($L$134:$L$141))</f>
        <v>99.999999999999986</v>
      </c>
      <c r="M142" s="22">
        <f>IF(SUM($M$134:$M$141) = 0, "-", SUM($M$134:$M$141))</f>
        <v>100</v>
      </c>
      <c r="N142" s="22">
        <f>IF(SUM($N$134:$N$141) = 0, "-", SUM($N$134:$N$141))</f>
        <v>100</v>
      </c>
      <c r="O142" s="22">
        <f>IF(SUM($O$134:$O$141) = 0, "-", SUM($O$134:$O$141))</f>
        <v>100</v>
      </c>
      <c r="P142" s="22">
        <f>IF(SUM($P$134:$P$141) = 0, "-", SUM($P$134:$P$141))</f>
        <v>100</v>
      </c>
      <c r="Q142" s="22">
        <f>IF(SUM($Q$134:$Q$141) = 0, "-", SUM($Q$134:$Q$141))</f>
        <v>100</v>
      </c>
      <c r="R142" s="22">
        <f>IF(SUM($R$134:$R$141) = 0, "-", SUM($R$134:$R$141))</f>
        <v>100</v>
      </c>
      <c r="S142" s="22">
        <f>IF(SUM($S$134:$S$141) = 0, "-", SUM($S$134:$S$141))</f>
        <v>100</v>
      </c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4" spans="1:30" ht="12" customHeight="1" x14ac:dyDescent="0.55000000000000004">
      <c r="A144" s="32" t="s">
        <v>69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</row>
    <row r="145" spans="1:30" ht="12" customHeight="1" x14ac:dyDescent="0.55000000000000004">
      <c r="B145" s="2"/>
      <c r="C145" s="3"/>
      <c r="D145" s="30" t="s">
        <v>1</v>
      </c>
      <c r="E145" s="33"/>
      <c r="F145" s="33"/>
      <c r="G145" s="33"/>
      <c r="H145" s="33"/>
      <c r="I145" s="33"/>
      <c r="J145" s="33"/>
      <c r="K145" s="33"/>
      <c r="L145" s="30" t="s">
        <v>2</v>
      </c>
      <c r="M145" s="33"/>
      <c r="N145" s="33"/>
      <c r="O145" s="33"/>
      <c r="P145" s="33"/>
      <c r="Q145" s="33"/>
      <c r="R145" s="33"/>
      <c r="S145" s="31"/>
    </row>
    <row r="146" spans="1:30" ht="12" customHeight="1" x14ac:dyDescent="0.55000000000000004">
      <c r="B146" s="4"/>
      <c r="D146" s="25" t="s">
        <v>181</v>
      </c>
      <c r="E146" s="25" t="s">
        <v>190</v>
      </c>
      <c r="F146" s="25" t="s">
        <v>191</v>
      </c>
      <c r="G146" s="25" t="s">
        <v>192</v>
      </c>
      <c r="H146" s="25" t="s">
        <v>193</v>
      </c>
      <c r="I146" s="25" t="s">
        <v>194</v>
      </c>
      <c r="J146" s="25" t="s">
        <v>202</v>
      </c>
      <c r="K146" s="25" t="s">
        <v>182</v>
      </c>
      <c r="L146" s="25" t="s">
        <v>181</v>
      </c>
      <c r="M146" s="25" t="s">
        <v>190</v>
      </c>
      <c r="N146" s="25" t="s">
        <v>191</v>
      </c>
      <c r="O146" s="25" t="s">
        <v>192</v>
      </c>
      <c r="P146" s="25" t="s">
        <v>193</v>
      </c>
      <c r="Q146" s="25" t="s">
        <v>194</v>
      </c>
      <c r="R146" s="25" t="s">
        <v>202</v>
      </c>
      <c r="S146" s="25" t="s">
        <v>182</v>
      </c>
    </row>
    <row r="147" spans="1:30" ht="12" customHeight="1" x14ac:dyDescent="0.55000000000000004">
      <c r="B147" s="4"/>
      <c r="D147" s="5"/>
      <c r="E147" s="5"/>
      <c r="F147" s="5"/>
      <c r="G147" s="5"/>
      <c r="H147" s="5"/>
      <c r="I147" s="5"/>
      <c r="J147" s="5"/>
      <c r="K147" s="5"/>
      <c r="L147" s="5">
        <v>1599</v>
      </c>
      <c r="M147" s="5">
        <v>50</v>
      </c>
      <c r="N147" s="5">
        <v>288</v>
      </c>
      <c r="O147" s="5">
        <v>789</v>
      </c>
      <c r="P147" s="5">
        <v>325</v>
      </c>
      <c r="Q147" s="5">
        <v>70</v>
      </c>
      <c r="R147" s="5">
        <v>32</v>
      </c>
      <c r="S147" s="5">
        <v>45</v>
      </c>
    </row>
    <row r="148" spans="1:30" ht="12" customHeight="1" x14ac:dyDescent="0.55000000000000004">
      <c r="B148" s="6" t="s">
        <v>70</v>
      </c>
      <c r="C148" s="3"/>
      <c r="D148" s="7">
        <v>7</v>
      </c>
      <c r="E148" s="7">
        <v>0</v>
      </c>
      <c r="F148" s="7">
        <v>0</v>
      </c>
      <c r="G148" s="7">
        <v>3</v>
      </c>
      <c r="H148" s="7">
        <v>3</v>
      </c>
      <c r="I148" s="7">
        <v>0</v>
      </c>
      <c r="J148" s="7">
        <v>1</v>
      </c>
      <c r="K148" s="7">
        <v>0</v>
      </c>
      <c r="L148" s="8">
        <f t="shared" ref="L148:L157" si="72">IFERROR(100*$D148/$L$147, "-")</f>
        <v>0.43777360850531583</v>
      </c>
      <c r="M148" s="8">
        <f t="shared" ref="M148:M157" si="73">IFERROR(100*$E148/$M$147, "-")</f>
        <v>0</v>
      </c>
      <c r="N148" s="8">
        <f t="shared" ref="N148:N157" si="74">IFERROR(100*$F148/$N$147, "-")</f>
        <v>0</v>
      </c>
      <c r="O148" s="8">
        <f t="shared" ref="O148:O157" si="75">IFERROR(100*$G148/$O$147, "-")</f>
        <v>0.38022813688212925</v>
      </c>
      <c r="P148" s="8">
        <f t="shared" ref="P148:P157" si="76">IFERROR(100*$H148/$P$147, "-")</f>
        <v>0.92307692307692313</v>
      </c>
      <c r="Q148" s="8">
        <f t="shared" ref="Q148:Q157" si="77">IFERROR(100*$I148/$Q$147, "-")</f>
        <v>0</v>
      </c>
      <c r="R148" s="8">
        <f t="shared" ref="R148:R157" si="78">IFERROR(100*$J148/$R$147, "-")</f>
        <v>3.125</v>
      </c>
      <c r="S148" s="8">
        <f t="shared" ref="S148:S157" si="79">IFERROR(100*$K148/$S$147, "-")</f>
        <v>0</v>
      </c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2" customHeight="1" x14ac:dyDescent="0.55000000000000004">
      <c r="B149" s="10" t="s">
        <v>71</v>
      </c>
      <c r="C149" s="11"/>
      <c r="D149" s="12">
        <v>123</v>
      </c>
      <c r="E149" s="12">
        <v>9</v>
      </c>
      <c r="F149" s="12">
        <v>20</v>
      </c>
      <c r="G149" s="12">
        <v>53</v>
      </c>
      <c r="H149" s="12">
        <v>23</v>
      </c>
      <c r="I149" s="12">
        <v>7</v>
      </c>
      <c r="J149" s="12">
        <v>8</v>
      </c>
      <c r="K149" s="12">
        <v>3</v>
      </c>
      <c r="L149" s="13">
        <f t="shared" si="72"/>
        <v>7.6923076923076925</v>
      </c>
      <c r="M149" s="13">
        <f t="shared" si="73"/>
        <v>18</v>
      </c>
      <c r="N149" s="13">
        <f t="shared" si="74"/>
        <v>6.9444444444444446</v>
      </c>
      <c r="O149" s="13">
        <f t="shared" si="75"/>
        <v>6.7173637515842843</v>
      </c>
      <c r="P149" s="13">
        <f t="shared" si="76"/>
        <v>7.0769230769230766</v>
      </c>
      <c r="Q149" s="13">
        <f t="shared" si="77"/>
        <v>10</v>
      </c>
      <c r="R149" s="13">
        <f t="shared" si="78"/>
        <v>25</v>
      </c>
      <c r="S149" s="13">
        <f t="shared" si="79"/>
        <v>6.666666666666667</v>
      </c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2" customHeight="1" x14ac:dyDescent="0.55000000000000004">
      <c r="B150" s="14" t="s">
        <v>72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6">
        <f t="shared" si="72"/>
        <v>0</v>
      </c>
      <c r="M150" s="16">
        <f t="shared" si="73"/>
        <v>0</v>
      </c>
      <c r="N150" s="16">
        <f t="shared" si="74"/>
        <v>0</v>
      </c>
      <c r="O150" s="16">
        <f t="shared" si="75"/>
        <v>0</v>
      </c>
      <c r="P150" s="16">
        <f t="shared" si="76"/>
        <v>0</v>
      </c>
      <c r="Q150" s="16">
        <f t="shared" si="77"/>
        <v>0</v>
      </c>
      <c r="R150" s="16">
        <f t="shared" si="78"/>
        <v>0</v>
      </c>
      <c r="S150" s="16">
        <f t="shared" si="79"/>
        <v>0</v>
      </c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2" customHeight="1" x14ac:dyDescent="0.55000000000000004">
      <c r="B151" s="10" t="s">
        <v>73</v>
      </c>
      <c r="C151" s="11"/>
      <c r="D151" s="12">
        <v>11</v>
      </c>
      <c r="E151" s="12">
        <v>0</v>
      </c>
      <c r="F151" s="12">
        <v>2</v>
      </c>
      <c r="G151" s="12">
        <v>3</v>
      </c>
      <c r="H151" s="12">
        <v>3</v>
      </c>
      <c r="I151" s="12">
        <v>2</v>
      </c>
      <c r="J151" s="12">
        <v>0</v>
      </c>
      <c r="K151" s="12">
        <v>1</v>
      </c>
      <c r="L151" s="13">
        <f t="shared" si="72"/>
        <v>0.68792995622263919</v>
      </c>
      <c r="M151" s="13">
        <f t="shared" si="73"/>
        <v>0</v>
      </c>
      <c r="N151" s="13">
        <f t="shared" si="74"/>
        <v>0.69444444444444442</v>
      </c>
      <c r="O151" s="13">
        <f t="shared" si="75"/>
        <v>0.38022813688212925</v>
      </c>
      <c r="P151" s="13">
        <f t="shared" si="76"/>
        <v>0.92307692307692313</v>
      </c>
      <c r="Q151" s="13">
        <f t="shared" si="77"/>
        <v>2.8571428571428572</v>
      </c>
      <c r="R151" s="13">
        <f t="shared" si="78"/>
        <v>0</v>
      </c>
      <c r="S151" s="13">
        <f t="shared" si="79"/>
        <v>2.2222222222222223</v>
      </c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2" customHeight="1" x14ac:dyDescent="0.55000000000000004">
      <c r="B152" s="14" t="s">
        <v>74</v>
      </c>
      <c r="D152" s="15">
        <v>1177</v>
      </c>
      <c r="E152" s="15">
        <v>27</v>
      </c>
      <c r="F152" s="15">
        <v>221</v>
      </c>
      <c r="G152" s="15">
        <v>606</v>
      </c>
      <c r="H152" s="15">
        <v>229</v>
      </c>
      <c r="I152" s="15">
        <v>53</v>
      </c>
      <c r="J152" s="15">
        <v>17</v>
      </c>
      <c r="K152" s="15">
        <v>24</v>
      </c>
      <c r="L152" s="16">
        <f t="shared" si="72"/>
        <v>73.608505315822384</v>
      </c>
      <c r="M152" s="16">
        <f t="shared" si="73"/>
        <v>54</v>
      </c>
      <c r="N152" s="16">
        <f t="shared" si="74"/>
        <v>76.736111111111114</v>
      </c>
      <c r="O152" s="16">
        <f t="shared" si="75"/>
        <v>76.806083650190118</v>
      </c>
      <c r="P152" s="16">
        <f t="shared" si="76"/>
        <v>70.461538461538467</v>
      </c>
      <c r="Q152" s="16">
        <f t="shared" si="77"/>
        <v>75.714285714285708</v>
      </c>
      <c r="R152" s="16">
        <f t="shared" si="78"/>
        <v>53.125</v>
      </c>
      <c r="S152" s="16">
        <f t="shared" si="79"/>
        <v>53.333333333333336</v>
      </c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2" customHeight="1" x14ac:dyDescent="0.55000000000000004">
      <c r="B153" s="10" t="s">
        <v>75</v>
      </c>
      <c r="C153" s="11"/>
      <c r="D153" s="12">
        <v>31</v>
      </c>
      <c r="E153" s="12">
        <v>3</v>
      </c>
      <c r="F153" s="12">
        <v>5</v>
      </c>
      <c r="G153" s="12">
        <v>18</v>
      </c>
      <c r="H153" s="12">
        <v>5</v>
      </c>
      <c r="I153" s="12">
        <v>0</v>
      </c>
      <c r="J153" s="12">
        <v>0</v>
      </c>
      <c r="K153" s="12">
        <v>0</v>
      </c>
      <c r="L153" s="13">
        <f t="shared" si="72"/>
        <v>1.9387116948092558</v>
      </c>
      <c r="M153" s="13">
        <f t="shared" si="73"/>
        <v>6</v>
      </c>
      <c r="N153" s="13">
        <f t="shared" si="74"/>
        <v>1.7361111111111112</v>
      </c>
      <c r="O153" s="13">
        <f t="shared" si="75"/>
        <v>2.2813688212927756</v>
      </c>
      <c r="P153" s="13">
        <f t="shared" si="76"/>
        <v>1.5384615384615385</v>
      </c>
      <c r="Q153" s="13">
        <f t="shared" si="77"/>
        <v>0</v>
      </c>
      <c r="R153" s="13">
        <f t="shared" si="78"/>
        <v>0</v>
      </c>
      <c r="S153" s="13">
        <f t="shared" si="79"/>
        <v>0</v>
      </c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2" customHeight="1" x14ac:dyDescent="0.55000000000000004">
      <c r="B154" s="14" t="s">
        <v>23</v>
      </c>
      <c r="D154" s="15">
        <v>46</v>
      </c>
      <c r="E154" s="15">
        <v>1</v>
      </c>
      <c r="F154" s="15">
        <v>11</v>
      </c>
      <c r="G154" s="15">
        <v>21</v>
      </c>
      <c r="H154" s="15">
        <v>6</v>
      </c>
      <c r="I154" s="15">
        <v>4</v>
      </c>
      <c r="J154" s="15">
        <v>1</v>
      </c>
      <c r="K154" s="15">
        <v>2</v>
      </c>
      <c r="L154" s="16">
        <f t="shared" si="72"/>
        <v>2.8767979987492183</v>
      </c>
      <c r="M154" s="16">
        <f t="shared" si="73"/>
        <v>2</v>
      </c>
      <c r="N154" s="16">
        <f t="shared" si="74"/>
        <v>3.8194444444444446</v>
      </c>
      <c r="O154" s="16">
        <f t="shared" si="75"/>
        <v>2.661596958174905</v>
      </c>
      <c r="P154" s="16">
        <f t="shared" si="76"/>
        <v>1.8461538461538463</v>
      </c>
      <c r="Q154" s="16">
        <f t="shared" si="77"/>
        <v>5.7142857142857144</v>
      </c>
      <c r="R154" s="16">
        <f t="shared" si="78"/>
        <v>3.125</v>
      </c>
      <c r="S154" s="16">
        <f t="shared" si="79"/>
        <v>4.4444444444444446</v>
      </c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2" customHeight="1" x14ac:dyDescent="0.55000000000000004">
      <c r="B155" s="10" t="s">
        <v>76</v>
      </c>
      <c r="C155" s="11"/>
      <c r="D155" s="12">
        <v>155</v>
      </c>
      <c r="E155" s="12">
        <v>8</v>
      </c>
      <c r="F155" s="12">
        <v>21</v>
      </c>
      <c r="G155" s="12">
        <v>68</v>
      </c>
      <c r="H155" s="12">
        <v>38</v>
      </c>
      <c r="I155" s="12">
        <v>4</v>
      </c>
      <c r="J155" s="12">
        <v>5</v>
      </c>
      <c r="K155" s="12">
        <v>11</v>
      </c>
      <c r="L155" s="13">
        <f t="shared" si="72"/>
        <v>9.693558474046279</v>
      </c>
      <c r="M155" s="13">
        <f t="shared" si="73"/>
        <v>16</v>
      </c>
      <c r="N155" s="13">
        <f t="shared" si="74"/>
        <v>7.291666666666667</v>
      </c>
      <c r="O155" s="13">
        <f t="shared" si="75"/>
        <v>8.6185044359949305</v>
      </c>
      <c r="P155" s="13">
        <f t="shared" si="76"/>
        <v>11.692307692307692</v>
      </c>
      <c r="Q155" s="13">
        <f t="shared" si="77"/>
        <v>5.7142857142857144</v>
      </c>
      <c r="R155" s="13">
        <f t="shared" si="78"/>
        <v>15.625</v>
      </c>
      <c r="S155" s="13">
        <f t="shared" si="79"/>
        <v>24.444444444444443</v>
      </c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2" customHeight="1" x14ac:dyDescent="0.55000000000000004">
      <c r="B156" s="14" t="s">
        <v>77</v>
      </c>
      <c r="D156" s="15">
        <v>29</v>
      </c>
      <c r="E156" s="15">
        <v>1</v>
      </c>
      <c r="F156" s="15">
        <v>2</v>
      </c>
      <c r="G156" s="15">
        <v>13</v>
      </c>
      <c r="H156" s="15">
        <v>11</v>
      </c>
      <c r="I156" s="15">
        <v>0</v>
      </c>
      <c r="J156" s="15">
        <v>0</v>
      </c>
      <c r="K156" s="15">
        <v>2</v>
      </c>
      <c r="L156" s="16">
        <f t="shared" si="72"/>
        <v>1.813633520950594</v>
      </c>
      <c r="M156" s="16">
        <f t="shared" si="73"/>
        <v>2</v>
      </c>
      <c r="N156" s="16">
        <f t="shared" si="74"/>
        <v>0.69444444444444442</v>
      </c>
      <c r="O156" s="16">
        <f t="shared" si="75"/>
        <v>1.6476552598225602</v>
      </c>
      <c r="P156" s="16">
        <f t="shared" si="76"/>
        <v>3.3846153846153846</v>
      </c>
      <c r="Q156" s="16">
        <f t="shared" si="77"/>
        <v>0</v>
      </c>
      <c r="R156" s="16">
        <f t="shared" si="78"/>
        <v>0</v>
      </c>
      <c r="S156" s="16">
        <f t="shared" si="79"/>
        <v>4.4444444444444446</v>
      </c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2" customHeight="1" x14ac:dyDescent="0.55000000000000004">
      <c r="B157" s="17" t="s">
        <v>182</v>
      </c>
      <c r="C157" s="18"/>
      <c r="D157" s="19">
        <v>20</v>
      </c>
      <c r="E157" s="19">
        <v>1</v>
      </c>
      <c r="F157" s="19">
        <v>6</v>
      </c>
      <c r="G157" s="19">
        <v>4</v>
      </c>
      <c r="H157" s="19">
        <v>7</v>
      </c>
      <c r="I157" s="19">
        <v>0</v>
      </c>
      <c r="J157" s="19">
        <v>0</v>
      </c>
      <c r="K157" s="19">
        <v>2</v>
      </c>
      <c r="L157" s="20">
        <f t="shared" si="72"/>
        <v>1.2507817385866167</v>
      </c>
      <c r="M157" s="20">
        <f t="shared" si="73"/>
        <v>2</v>
      </c>
      <c r="N157" s="20">
        <f t="shared" si="74"/>
        <v>2.0833333333333335</v>
      </c>
      <c r="O157" s="20">
        <f t="shared" si="75"/>
        <v>0.50697084917617241</v>
      </c>
      <c r="P157" s="20">
        <f t="shared" si="76"/>
        <v>2.1538461538461537</v>
      </c>
      <c r="Q157" s="20">
        <f t="shared" si="77"/>
        <v>0</v>
      </c>
      <c r="R157" s="20">
        <f t="shared" si="78"/>
        <v>0</v>
      </c>
      <c r="S157" s="20">
        <f t="shared" si="79"/>
        <v>4.4444444444444446</v>
      </c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2" customHeight="1" x14ac:dyDescent="0.55000000000000004">
      <c r="B158" s="30" t="s">
        <v>7</v>
      </c>
      <c r="C158" s="31"/>
      <c r="D158" s="21">
        <v>1599</v>
      </c>
      <c r="E158" s="21">
        <v>50</v>
      </c>
      <c r="F158" s="21">
        <v>288</v>
      </c>
      <c r="G158" s="21">
        <v>789</v>
      </c>
      <c r="H158" s="21">
        <v>325</v>
      </c>
      <c r="I158" s="21">
        <v>70</v>
      </c>
      <c r="J158" s="21">
        <v>32</v>
      </c>
      <c r="K158" s="21">
        <v>45</v>
      </c>
      <c r="L158" s="22">
        <f>IF(SUM($L$148:$L$157) = 0, "-", SUM($L$148:$L$157))</f>
        <v>99.999999999999986</v>
      </c>
      <c r="M158" s="22">
        <f>IF(SUM($M$148:$M$157) = 0, "-", SUM($M$148:$M$157))</f>
        <v>100</v>
      </c>
      <c r="N158" s="22">
        <f>IF(SUM($N$148:$N$157) = 0, "-", SUM($N$148:$N$157))</f>
        <v>100</v>
      </c>
      <c r="O158" s="22">
        <f>IF(SUM($O$148:$O$157) = 0, "-", SUM($O$148:$O$157))</f>
        <v>100.00000000000001</v>
      </c>
      <c r="P158" s="22">
        <f>IF(SUM($P$148:$P$157) = 0, "-", SUM($P$148:$P$157))</f>
        <v>100</v>
      </c>
      <c r="Q158" s="22">
        <f>IF(SUM($Q$148:$Q$157) = 0, "-", SUM($Q$148:$Q$157))</f>
        <v>99.999999999999986</v>
      </c>
      <c r="R158" s="22">
        <f>IF(SUM($R$148:$R$157) = 0, "-", SUM($R$148:$R$157))</f>
        <v>100</v>
      </c>
      <c r="S158" s="22">
        <f>IF(SUM($S$148:$S$157) = 0, "-", SUM($S$148:$S$157))</f>
        <v>100</v>
      </c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60" spans="1:30" ht="12" customHeight="1" x14ac:dyDescent="0.55000000000000004">
      <c r="A160" s="32" t="s">
        <v>78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</row>
    <row r="161" spans="1:30" ht="12" customHeight="1" x14ac:dyDescent="0.55000000000000004">
      <c r="B161" s="2"/>
      <c r="C161" s="3"/>
      <c r="D161" s="30" t="s">
        <v>1</v>
      </c>
      <c r="E161" s="33"/>
      <c r="F161" s="33"/>
      <c r="G161" s="33"/>
      <c r="H161" s="33"/>
      <c r="I161" s="33"/>
      <c r="J161" s="33"/>
      <c r="K161" s="33"/>
      <c r="L161" s="30" t="s">
        <v>2</v>
      </c>
      <c r="M161" s="33"/>
      <c r="N161" s="33"/>
      <c r="O161" s="33"/>
      <c r="P161" s="33"/>
      <c r="Q161" s="33"/>
      <c r="R161" s="33"/>
      <c r="S161" s="31"/>
    </row>
    <row r="162" spans="1:30" ht="12" customHeight="1" x14ac:dyDescent="0.55000000000000004">
      <c r="B162" s="4"/>
      <c r="D162" s="25" t="s">
        <v>181</v>
      </c>
      <c r="E162" s="25" t="s">
        <v>190</v>
      </c>
      <c r="F162" s="25" t="s">
        <v>191</v>
      </c>
      <c r="G162" s="25" t="s">
        <v>192</v>
      </c>
      <c r="H162" s="25" t="s">
        <v>193</v>
      </c>
      <c r="I162" s="25" t="s">
        <v>194</v>
      </c>
      <c r="J162" s="25" t="s">
        <v>202</v>
      </c>
      <c r="K162" s="25" t="s">
        <v>182</v>
      </c>
      <c r="L162" s="25" t="s">
        <v>181</v>
      </c>
      <c r="M162" s="25" t="s">
        <v>190</v>
      </c>
      <c r="N162" s="25" t="s">
        <v>191</v>
      </c>
      <c r="O162" s="25" t="s">
        <v>192</v>
      </c>
      <c r="P162" s="25" t="s">
        <v>193</v>
      </c>
      <c r="Q162" s="25" t="s">
        <v>194</v>
      </c>
      <c r="R162" s="25" t="s">
        <v>202</v>
      </c>
      <c r="S162" s="25" t="s">
        <v>182</v>
      </c>
    </row>
    <row r="163" spans="1:30" ht="12" customHeight="1" x14ac:dyDescent="0.55000000000000004">
      <c r="B163" s="4"/>
      <c r="D163" s="5"/>
      <c r="E163" s="5"/>
      <c r="F163" s="5"/>
      <c r="G163" s="5"/>
      <c r="H163" s="5"/>
      <c r="I163" s="5"/>
      <c r="J163" s="5"/>
      <c r="K163" s="5"/>
      <c r="L163" s="5">
        <v>1395</v>
      </c>
      <c r="M163" s="5">
        <v>40</v>
      </c>
      <c r="N163" s="5">
        <v>259</v>
      </c>
      <c r="O163" s="5">
        <v>704</v>
      </c>
      <c r="P163" s="5">
        <v>269</v>
      </c>
      <c r="Q163" s="5">
        <v>66</v>
      </c>
      <c r="R163" s="5">
        <v>27</v>
      </c>
      <c r="S163" s="5">
        <v>30</v>
      </c>
    </row>
    <row r="164" spans="1:30" ht="12" customHeight="1" x14ac:dyDescent="0.55000000000000004">
      <c r="B164" s="6" t="s">
        <v>79</v>
      </c>
      <c r="C164" s="3"/>
      <c r="D164" s="7">
        <v>969</v>
      </c>
      <c r="E164" s="7">
        <v>28</v>
      </c>
      <c r="F164" s="7">
        <v>186</v>
      </c>
      <c r="G164" s="7">
        <v>483</v>
      </c>
      <c r="H164" s="7">
        <v>188</v>
      </c>
      <c r="I164" s="7">
        <v>43</v>
      </c>
      <c r="J164" s="7">
        <v>16</v>
      </c>
      <c r="K164" s="7">
        <v>25</v>
      </c>
      <c r="L164" s="8">
        <f t="shared" ref="L164:L173" si="80">IFERROR(100*$D164/$L$163, "-")</f>
        <v>69.462365591397855</v>
      </c>
      <c r="M164" s="8">
        <f t="shared" ref="M164:M173" si="81">IFERROR(100*$E164/$M$163, "-")</f>
        <v>70</v>
      </c>
      <c r="N164" s="8">
        <f t="shared" ref="N164:N173" si="82">IFERROR(100*$F164/$N$163, "-")</f>
        <v>71.814671814671811</v>
      </c>
      <c r="O164" s="8">
        <f t="shared" ref="O164:O173" si="83">IFERROR(100*$G164/$O$163, "-")</f>
        <v>68.607954545454547</v>
      </c>
      <c r="P164" s="8">
        <f t="shared" ref="P164:P173" si="84">IFERROR(100*$H164/$P$163, "-")</f>
        <v>69.888475836431226</v>
      </c>
      <c r="Q164" s="8">
        <f t="shared" ref="Q164:Q173" si="85">IFERROR(100*$I164/$Q$163, "-")</f>
        <v>65.151515151515156</v>
      </c>
      <c r="R164" s="8">
        <f t="shared" ref="R164:R173" si="86">IFERROR(100*$J164/$R$163, "-")</f>
        <v>59.25925925925926</v>
      </c>
      <c r="S164" s="8">
        <f t="shared" ref="S164:S173" si="87">IFERROR(100*$K164/$S$163, "-")</f>
        <v>83.333333333333329</v>
      </c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2" customHeight="1" x14ac:dyDescent="0.55000000000000004">
      <c r="B165" s="10" t="s">
        <v>80</v>
      </c>
      <c r="C165" s="11"/>
      <c r="D165" s="12">
        <v>249</v>
      </c>
      <c r="E165" s="12">
        <v>7</v>
      </c>
      <c r="F165" s="12">
        <v>55</v>
      </c>
      <c r="G165" s="12">
        <v>129</v>
      </c>
      <c r="H165" s="12">
        <v>41</v>
      </c>
      <c r="I165" s="12">
        <v>9</v>
      </c>
      <c r="J165" s="12">
        <v>4</v>
      </c>
      <c r="K165" s="12">
        <v>4</v>
      </c>
      <c r="L165" s="13">
        <f t="shared" si="80"/>
        <v>17.849462365591396</v>
      </c>
      <c r="M165" s="13">
        <f t="shared" si="81"/>
        <v>17.5</v>
      </c>
      <c r="N165" s="13">
        <f t="shared" si="82"/>
        <v>21.235521235521237</v>
      </c>
      <c r="O165" s="13">
        <f t="shared" si="83"/>
        <v>18.323863636363637</v>
      </c>
      <c r="P165" s="13">
        <f t="shared" si="84"/>
        <v>15.241635687732343</v>
      </c>
      <c r="Q165" s="13">
        <f t="shared" si="85"/>
        <v>13.636363636363637</v>
      </c>
      <c r="R165" s="13">
        <f t="shared" si="86"/>
        <v>14.814814814814815</v>
      </c>
      <c r="S165" s="13">
        <f t="shared" si="87"/>
        <v>13.333333333333334</v>
      </c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2" customHeight="1" x14ac:dyDescent="0.55000000000000004">
      <c r="B166" s="14" t="s">
        <v>81</v>
      </c>
      <c r="D166" s="15">
        <v>180</v>
      </c>
      <c r="E166" s="15">
        <v>2</v>
      </c>
      <c r="F166" s="15">
        <v>41</v>
      </c>
      <c r="G166" s="15">
        <v>89</v>
      </c>
      <c r="H166" s="15">
        <v>40</v>
      </c>
      <c r="I166" s="15">
        <v>3</v>
      </c>
      <c r="J166" s="15">
        <v>0</v>
      </c>
      <c r="K166" s="15">
        <v>5</v>
      </c>
      <c r="L166" s="16">
        <f t="shared" si="80"/>
        <v>12.903225806451612</v>
      </c>
      <c r="M166" s="16">
        <f t="shared" si="81"/>
        <v>5</v>
      </c>
      <c r="N166" s="16">
        <f t="shared" si="82"/>
        <v>15.83011583011583</v>
      </c>
      <c r="O166" s="16">
        <f t="shared" si="83"/>
        <v>12.642045454545455</v>
      </c>
      <c r="P166" s="16">
        <f t="shared" si="84"/>
        <v>14.869888475836431</v>
      </c>
      <c r="Q166" s="16">
        <f t="shared" si="85"/>
        <v>4.5454545454545459</v>
      </c>
      <c r="R166" s="16">
        <f t="shared" si="86"/>
        <v>0</v>
      </c>
      <c r="S166" s="16">
        <f t="shared" si="87"/>
        <v>16.666666666666668</v>
      </c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2" customHeight="1" x14ac:dyDescent="0.55000000000000004">
      <c r="B167" s="10" t="s">
        <v>82</v>
      </c>
      <c r="C167" s="11"/>
      <c r="D167" s="12">
        <v>83</v>
      </c>
      <c r="E167" s="12">
        <v>0</v>
      </c>
      <c r="F167" s="12">
        <v>3</v>
      </c>
      <c r="G167" s="12">
        <v>48</v>
      </c>
      <c r="H167" s="12">
        <v>25</v>
      </c>
      <c r="I167" s="12">
        <v>4</v>
      </c>
      <c r="J167" s="12">
        <v>2</v>
      </c>
      <c r="K167" s="12">
        <v>1</v>
      </c>
      <c r="L167" s="13">
        <f t="shared" si="80"/>
        <v>5.9498207885304657</v>
      </c>
      <c r="M167" s="13">
        <f t="shared" si="81"/>
        <v>0</v>
      </c>
      <c r="N167" s="13">
        <f t="shared" si="82"/>
        <v>1.1583011583011582</v>
      </c>
      <c r="O167" s="13">
        <f t="shared" si="83"/>
        <v>6.8181818181818183</v>
      </c>
      <c r="P167" s="13">
        <f t="shared" si="84"/>
        <v>9.2936802973977688</v>
      </c>
      <c r="Q167" s="13">
        <f t="shared" si="85"/>
        <v>6.0606060606060606</v>
      </c>
      <c r="R167" s="13">
        <f t="shared" si="86"/>
        <v>7.4074074074074074</v>
      </c>
      <c r="S167" s="13">
        <f t="shared" si="87"/>
        <v>3.3333333333333335</v>
      </c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2" customHeight="1" x14ac:dyDescent="0.55000000000000004">
      <c r="B168" s="14" t="s">
        <v>183</v>
      </c>
      <c r="D168" s="15">
        <v>160</v>
      </c>
      <c r="E168" s="15">
        <v>3</v>
      </c>
      <c r="F168" s="15">
        <v>27</v>
      </c>
      <c r="G168" s="15">
        <v>95</v>
      </c>
      <c r="H168" s="15">
        <v>30</v>
      </c>
      <c r="I168" s="15">
        <v>2</v>
      </c>
      <c r="J168" s="15">
        <v>0</v>
      </c>
      <c r="K168" s="15">
        <v>3</v>
      </c>
      <c r="L168" s="16">
        <f t="shared" si="80"/>
        <v>11.469534050179211</v>
      </c>
      <c r="M168" s="16">
        <f t="shared" si="81"/>
        <v>7.5</v>
      </c>
      <c r="N168" s="16">
        <f t="shared" si="82"/>
        <v>10.424710424710424</v>
      </c>
      <c r="O168" s="16">
        <f t="shared" si="83"/>
        <v>13.494318181818182</v>
      </c>
      <c r="P168" s="16">
        <f t="shared" si="84"/>
        <v>11.152416356877323</v>
      </c>
      <c r="Q168" s="16">
        <f t="shared" si="85"/>
        <v>3.0303030303030303</v>
      </c>
      <c r="R168" s="16">
        <f t="shared" si="86"/>
        <v>0</v>
      </c>
      <c r="S168" s="16">
        <f t="shared" si="87"/>
        <v>10</v>
      </c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2" customHeight="1" x14ac:dyDescent="0.55000000000000004">
      <c r="B169" s="10" t="s">
        <v>83</v>
      </c>
      <c r="C169" s="11"/>
      <c r="D169" s="12">
        <v>16</v>
      </c>
      <c r="E169" s="12">
        <v>2</v>
      </c>
      <c r="F169" s="12">
        <v>5</v>
      </c>
      <c r="G169" s="12">
        <v>5</v>
      </c>
      <c r="H169" s="12">
        <v>1</v>
      </c>
      <c r="I169" s="12">
        <v>1</v>
      </c>
      <c r="J169" s="12">
        <v>2</v>
      </c>
      <c r="K169" s="12">
        <v>0</v>
      </c>
      <c r="L169" s="13">
        <f t="shared" si="80"/>
        <v>1.1469534050179211</v>
      </c>
      <c r="M169" s="13">
        <f t="shared" si="81"/>
        <v>5</v>
      </c>
      <c r="N169" s="13">
        <f t="shared" si="82"/>
        <v>1.9305019305019304</v>
      </c>
      <c r="O169" s="13">
        <f t="shared" si="83"/>
        <v>0.71022727272727271</v>
      </c>
      <c r="P169" s="13">
        <f t="shared" si="84"/>
        <v>0.37174721189591076</v>
      </c>
      <c r="Q169" s="13">
        <f t="shared" si="85"/>
        <v>1.5151515151515151</v>
      </c>
      <c r="R169" s="13">
        <f t="shared" si="86"/>
        <v>7.4074074074074074</v>
      </c>
      <c r="S169" s="13">
        <f t="shared" si="87"/>
        <v>0</v>
      </c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2" customHeight="1" x14ac:dyDescent="0.55000000000000004">
      <c r="B170" s="14" t="s">
        <v>84</v>
      </c>
      <c r="D170" s="15">
        <v>21</v>
      </c>
      <c r="E170" s="15">
        <v>1</v>
      </c>
      <c r="F170" s="15">
        <v>6</v>
      </c>
      <c r="G170" s="15">
        <v>10</v>
      </c>
      <c r="H170" s="15">
        <v>1</v>
      </c>
      <c r="I170" s="15">
        <v>1</v>
      </c>
      <c r="J170" s="15">
        <v>2</v>
      </c>
      <c r="K170" s="15">
        <v>0</v>
      </c>
      <c r="L170" s="16">
        <f t="shared" si="80"/>
        <v>1.5053763440860215</v>
      </c>
      <c r="M170" s="16">
        <f t="shared" si="81"/>
        <v>2.5</v>
      </c>
      <c r="N170" s="16">
        <f t="shared" si="82"/>
        <v>2.3166023166023164</v>
      </c>
      <c r="O170" s="16">
        <f t="shared" si="83"/>
        <v>1.4204545454545454</v>
      </c>
      <c r="P170" s="16">
        <f t="shared" si="84"/>
        <v>0.37174721189591076</v>
      </c>
      <c r="Q170" s="16">
        <f t="shared" si="85"/>
        <v>1.5151515151515151</v>
      </c>
      <c r="R170" s="16">
        <f t="shared" si="86"/>
        <v>7.4074074074074074</v>
      </c>
      <c r="S170" s="16">
        <f t="shared" si="87"/>
        <v>0</v>
      </c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2" customHeight="1" x14ac:dyDescent="0.55000000000000004">
      <c r="B171" s="10" t="s">
        <v>23</v>
      </c>
      <c r="C171" s="11"/>
      <c r="D171" s="12">
        <v>81</v>
      </c>
      <c r="E171" s="12">
        <v>0</v>
      </c>
      <c r="F171" s="12">
        <v>16</v>
      </c>
      <c r="G171" s="12">
        <v>39</v>
      </c>
      <c r="H171" s="12">
        <v>18</v>
      </c>
      <c r="I171" s="12">
        <v>3</v>
      </c>
      <c r="J171" s="12">
        <v>2</v>
      </c>
      <c r="K171" s="12">
        <v>3</v>
      </c>
      <c r="L171" s="13">
        <f t="shared" si="80"/>
        <v>5.806451612903226</v>
      </c>
      <c r="M171" s="13">
        <f t="shared" si="81"/>
        <v>0</v>
      </c>
      <c r="N171" s="13">
        <f t="shared" si="82"/>
        <v>6.1776061776061777</v>
      </c>
      <c r="O171" s="13">
        <f t="shared" si="83"/>
        <v>5.5397727272727275</v>
      </c>
      <c r="P171" s="13">
        <f t="shared" si="84"/>
        <v>6.6914498141263943</v>
      </c>
      <c r="Q171" s="13">
        <f t="shared" si="85"/>
        <v>4.5454545454545459</v>
      </c>
      <c r="R171" s="13">
        <f t="shared" si="86"/>
        <v>7.4074074074074074</v>
      </c>
      <c r="S171" s="13">
        <f t="shared" si="87"/>
        <v>10</v>
      </c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2" customHeight="1" x14ac:dyDescent="0.55000000000000004">
      <c r="B172" s="14" t="s">
        <v>85</v>
      </c>
      <c r="D172" s="15">
        <v>134</v>
      </c>
      <c r="E172" s="15">
        <v>7</v>
      </c>
      <c r="F172" s="15">
        <v>19</v>
      </c>
      <c r="G172" s="15">
        <v>74</v>
      </c>
      <c r="H172" s="15">
        <v>22</v>
      </c>
      <c r="I172" s="15">
        <v>11</v>
      </c>
      <c r="J172" s="15">
        <v>1</v>
      </c>
      <c r="K172" s="15">
        <v>0</v>
      </c>
      <c r="L172" s="16">
        <f t="shared" si="80"/>
        <v>9.6057347670250888</v>
      </c>
      <c r="M172" s="16">
        <f t="shared" si="81"/>
        <v>17.5</v>
      </c>
      <c r="N172" s="16">
        <f t="shared" si="82"/>
        <v>7.3359073359073363</v>
      </c>
      <c r="O172" s="16">
        <f t="shared" si="83"/>
        <v>10.511363636363637</v>
      </c>
      <c r="P172" s="16">
        <f t="shared" si="84"/>
        <v>8.1784386617100377</v>
      </c>
      <c r="Q172" s="16">
        <f t="shared" si="85"/>
        <v>16.666666666666668</v>
      </c>
      <c r="R172" s="16">
        <f t="shared" si="86"/>
        <v>3.7037037037037037</v>
      </c>
      <c r="S172" s="16">
        <f t="shared" si="87"/>
        <v>0</v>
      </c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2" customHeight="1" x14ac:dyDescent="0.55000000000000004">
      <c r="B173" s="17" t="s">
        <v>182</v>
      </c>
      <c r="C173" s="18"/>
      <c r="D173" s="19">
        <v>38</v>
      </c>
      <c r="E173" s="19">
        <v>3</v>
      </c>
      <c r="F173" s="19">
        <v>3</v>
      </c>
      <c r="G173" s="19">
        <v>22</v>
      </c>
      <c r="H173" s="19">
        <v>6</v>
      </c>
      <c r="I173" s="19">
        <v>2</v>
      </c>
      <c r="J173" s="19">
        <v>2</v>
      </c>
      <c r="K173" s="19">
        <v>0</v>
      </c>
      <c r="L173" s="20">
        <f t="shared" si="80"/>
        <v>2.7240143369175627</v>
      </c>
      <c r="M173" s="20">
        <f t="shared" si="81"/>
        <v>7.5</v>
      </c>
      <c r="N173" s="20">
        <f t="shared" si="82"/>
        <v>1.1583011583011582</v>
      </c>
      <c r="O173" s="20">
        <f t="shared" si="83"/>
        <v>3.125</v>
      </c>
      <c r="P173" s="20">
        <f t="shared" si="84"/>
        <v>2.2304832713754648</v>
      </c>
      <c r="Q173" s="20">
        <f t="shared" si="85"/>
        <v>3.0303030303030303</v>
      </c>
      <c r="R173" s="20">
        <f t="shared" si="86"/>
        <v>7.4074074074074074</v>
      </c>
      <c r="S173" s="20">
        <f t="shared" si="87"/>
        <v>0</v>
      </c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2" customHeight="1" x14ac:dyDescent="0.55000000000000004">
      <c r="B174" s="30" t="s">
        <v>7</v>
      </c>
      <c r="C174" s="31"/>
      <c r="D174" s="21">
        <v>1395</v>
      </c>
      <c r="E174" s="21">
        <v>40</v>
      </c>
      <c r="F174" s="21">
        <v>259</v>
      </c>
      <c r="G174" s="21">
        <v>704</v>
      </c>
      <c r="H174" s="21">
        <v>269</v>
      </c>
      <c r="I174" s="21">
        <v>66</v>
      </c>
      <c r="J174" s="21">
        <v>27</v>
      </c>
      <c r="K174" s="21">
        <v>30</v>
      </c>
      <c r="L174" s="22" t="s">
        <v>6</v>
      </c>
      <c r="M174" s="22" t="s">
        <v>6</v>
      </c>
      <c r="N174" s="22" t="s">
        <v>6</v>
      </c>
      <c r="O174" s="22" t="s">
        <v>6</v>
      </c>
      <c r="P174" s="22" t="s">
        <v>6</v>
      </c>
      <c r="Q174" s="22" t="s">
        <v>6</v>
      </c>
      <c r="R174" s="22" t="s">
        <v>6</v>
      </c>
      <c r="S174" s="22" t="s">
        <v>6</v>
      </c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6" spans="1:30" ht="12" customHeight="1" x14ac:dyDescent="0.55000000000000004">
      <c r="A176" s="32" t="s">
        <v>216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</row>
    <row r="177" spans="1:30" ht="12" customHeight="1" x14ac:dyDescent="0.55000000000000004">
      <c r="B177" s="2"/>
      <c r="C177" s="3"/>
      <c r="D177" s="30" t="s">
        <v>1</v>
      </c>
      <c r="E177" s="33"/>
      <c r="F177" s="33"/>
      <c r="G177" s="33"/>
      <c r="H177" s="33"/>
      <c r="I177" s="33"/>
      <c r="J177" s="33"/>
      <c r="K177" s="33"/>
      <c r="L177" s="30" t="s">
        <v>2</v>
      </c>
      <c r="M177" s="33"/>
      <c r="N177" s="33"/>
      <c r="O177" s="33"/>
      <c r="P177" s="33"/>
      <c r="Q177" s="33"/>
      <c r="R177" s="33"/>
      <c r="S177" s="31"/>
    </row>
    <row r="178" spans="1:30" ht="12" customHeight="1" x14ac:dyDescent="0.55000000000000004">
      <c r="B178" s="4"/>
      <c r="D178" s="25" t="s">
        <v>181</v>
      </c>
      <c r="E178" s="25" t="s">
        <v>190</v>
      </c>
      <c r="F178" s="25" t="s">
        <v>191</v>
      </c>
      <c r="G178" s="25" t="s">
        <v>192</v>
      </c>
      <c r="H178" s="25" t="s">
        <v>193</v>
      </c>
      <c r="I178" s="25" t="s">
        <v>194</v>
      </c>
      <c r="J178" s="25" t="s">
        <v>202</v>
      </c>
      <c r="K178" s="25" t="s">
        <v>182</v>
      </c>
      <c r="L178" s="25" t="s">
        <v>181</v>
      </c>
      <c r="M178" s="25" t="s">
        <v>190</v>
      </c>
      <c r="N178" s="25" t="s">
        <v>191</v>
      </c>
      <c r="O178" s="25" t="s">
        <v>192</v>
      </c>
      <c r="P178" s="25" t="s">
        <v>193</v>
      </c>
      <c r="Q178" s="25" t="s">
        <v>194</v>
      </c>
      <c r="R178" s="25" t="s">
        <v>202</v>
      </c>
      <c r="S178" s="25" t="s">
        <v>182</v>
      </c>
    </row>
    <row r="179" spans="1:30" ht="12" customHeight="1" x14ac:dyDescent="0.55000000000000004">
      <c r="B179" s="4"/>
      <c r="D179" s="5"/>
      <c r="E179" s="5"/>
      <c r="F179" s="5"/>
      <c r="G179" s="5"/>
      <c r="H179" s="5"/>
      <c r="I179" s="5"/>
      <c r="J179" s="5"/>
      <c r="K179" s="5"/>
      <c r="L179" s="5">
        <v>1599</v>
      </c>
      <c r="M179" s="5">
        <v>50</v>
      </c>
      <c r="N179" s="5">
        <v>288</v>
      </c>
      <c r="O179" s="5">
        <v>789</v>
      </c>
      <c r="P179" s="5">
        <v>325</v>
      </c>
      <c r="Q179" s="5">
        <v>70</v>
      </c>
      <c r="R179" s="5">
        <v>32</v>
      </c>
      <c r="S179" s="5">
        <v>45</v>
      </c>
    </row>
    <row r="180" spans="1:30" ht="12" customHeight="1" x14ac:dyDescent="0.55000000000000004">
      <c r="B180" s="6" t="s">
        <v>86</v>
      </c>
      <c r="C180" s="3"/>
      <c r="D180" s="7">
        <v>1007</v>
      </c>
      <c r="E180" s="7">
        <v>28</v>
      </c>
      <c r="F180" s="7">
        <v>187</v>
      </c>
      <c r="G180" s="7">
        <v>519</v>
      </c>
      <c r="H180" s="7">
        <v>190</v>
      </c>
      <c r="I180" s="7">
        <v>41</v>
      </c>
      <c r="J180" s="7">
        <v>18</v>
      </c>
      <c r="K180" s="7">
        <v>24</v>
      </c>
      <c r="L180" s="8">
        <f>IFERROR(100*$D180/$L$179, "-")</f>
        <v>62.976860537836146</v>
      </c>
      <c r="M180" s="8">
        <f>IFERROR(100*$E180/$M$179, "-")</f>
        <v>56</v>
      </c>
      <c r="N180" s="8">
        <f>IFERROR(100*$F180/$N$179, "-")</f>
        <v>64.930555555555557</v>
      </c>
      <c r="O180" s="8">
        <f>IFERROR(100*$G180/$O$179, "-")</f>
        <v>65.779467680608363</v>
      </c>
      <c r="P180" s="8">
        <f>IFERROR(100*$H180/$P$179, "-")</f>
        <v>58.46153846153846</v>
      </c>
      <c r="Q180" s="8">
        <f>IFERROR(100*$I180/$Q$179, "-")</f>
        <v>58.571428571428569</v>
      </c>
      <c r="R180" s="8">
        <f>IFERROR(100*$J180/$R$179, "-")</f>
        <v>56.25</v>
      </c>
      <c r="S180" s="8">
        <f>IFERROR(100*$K180/$S$179, "-")</f>
        <v>53.333333333333336</v>
      </c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2" customHeight="1" x14ac:dyDescent="0.55000000000000004">
      <c r="B181" s="10" t="s">
        <v>87</v>
      </c>
      <c r="C181" s="11"/>
      <c r="D181" s="12">
        <v>582</v>
      </c>
      <c r="E181" s="12">
        <v>22</v>
      </c>
      <c r="F181" s="12">
        <v>100</v>
      </c>
      <c r="G181" s="12">
        <v>265</v>
      </c>
      <c r="H181" s="12">
        <v>132</v>
      </c>
      <c r="I181" s="12">
        <v>29</v>
      </c>
      <c r="J181" s="12">
        <v>13</v>
      </c>
      <c r="K181" s="12">
        <v>21</v>
      </c>
      <c r="L181" s="13">
        <f>IFERROR(100*$D181/$L$179, "-")</f>
        <v>36.397748592870542</v>
      </c>
      <c r="M181" s="13">
        <f>IFERROR(100*$E181/$M$179, "-")</f>
        <v>44</v>
      </c>
      <c r="N181" s="13">
        <f>IFERROR(100*$F181/$N$179, "-")</f>
        <v>34.722222222222221</v>
      </c>
      <c r="O181" s="13">
        <f>IFERROR(100*$G181/$O$179, "-")</f>
        <v>33.586818757921421</v>
      </c>
      <c r="P181" s="13">
        <f>IFERROR(100*$H181/$P$179, "-")</f>
        <v>40.615384615384613</v>
      </c>
      <c r="Q181" s="13">
        <f>IFERROR(100*$I181/$Q$179, "-")</f>
        <v>41.428571428571431</v>
      </c>
      <c r="R181" s="13">
        <f>IFERROR(100*$J181/$R$179, "-")</f>
        <v>40.625</v>
      </c>
      <c r="S181" s="13">
        <f>IFERROR(100*$K181/$S$179, "-")</f>
        <v>46.666666666666664</v>
      </c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2" customHeight="1" x14ac:dyDescent="0.55000000000000004">
      <c r="B182" s="23" t="s">
        <v>182</v>
      </c>
      <c r="C182" s="24"/>
      <c r="D182" s="21">
        <v>10</v>
      </c>
      <c r="E182" s="21">
        <v>0</v>
      </c>
      <c r="F182" s="21">
        <v>1</v>
      </c>
      <c r="G182" s="21">
        <v>5</v>
      </c>
      <c r="H182" s="21">
        <v>3</v>
      </c>
      <c r="I182" s="21">
        <v>0</v>
      </c>
      <c r="J182" s="21">
        <v>1</v>
      </c>
      <c r="K182" s="21">
        <v>0</v>
      </c>
      <c r="L182" s="22">
        <f>IFERROR(100*$D182/$L$179, "-")</f>
        <v>0.62539086929330834</v>
      </c>
      <c r="M182" s="22">
        <f>IFERROR(100*$E182/$M$179, "-")</f>
        <v>0</v>
      </c>
      <c r="N182" s="22">
        <f>IFERROR(100*$F182/$N$179, "-")</f>
        <v>0.34722222222222221</v>
      </c>
      <c r="O182" s="22">
        <f>IFERROR(100*$G182/$O$179, "-")</f>
        <v>0.63371356147021551</v>
      </c>
      <c r="P182" s="22">
        <f>IFERROR(100*$H182/$P$179, "-")</f>
        <v>0.92307692307692313</v>
      </c>
      <c r="Q182" s="22">
        <f>IFERROR(100*$I182/$Q$179, "-")</f>
        <v>0</v>
      </c>
      <c r="R182" s="22">
        <f>IFERROR(100*$J182/$R$179, "-")</f>
        <v>3.125</v>
      </c>
      <c r="S182" s="22">
        <f>IFERROR(100*$K182/$S$179, "-")</f>
        <v>0</v>
      </c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2" customHeight="1" x14ac:dyDescent="0.55000000000000004">
      <c r="B183" s="30" t="s">
        <v>7</v>
      </c>
      <c r="C183" s="31"/>
      <c r="D183" s="21">
        <v>1599</v>
      </c>
      <c r="E183" s="21">
        <v>50</v>
      </c>
      <c r="F183" s="21">
        <v>288</v>
      </c>
      <c r="G183" s="21">
        <v>789</v>
      </c>
      <c r="H183" s="21">
        <v>325</v>
      </c>
      <c r="I183" s="21">
        <v>70</v>
      </c>
      <c r="J183" s="21">
        <v>32</v>
      </c>
      <c r="K183" s="21">
        <v>45</v>
      </c>
      <c r="L183" s="22">
        <f>IF(SUM($L$180:$L$182) = 0, "-", SUM($L$180:$L$182))</f>
        <v>100</v>
      </c>
      <c r="M183" s="22">
        <f>IF(SUM($M$180:$M$182) = 0, "-", SUM($M$180:$M$182))</f>
        <v>100</v>
      </c>
      <c r="N183" s="22">
        <f>IF(SUM($N$180:$N$182) = 0, "-", SUM($N$180:$N$182))</f>
        <v>100</v>
      </c>
      <c r="O183" s="22">
        <f>IF(SUM($O$180:$O$182) = 0, "-", SUM($O$180:$O$182))</f>
        <v>100</v>
      </c>
      <c r="P183" s="22">
        <f>IF(SUM($P$180:$P$182) = 0, "-", SUM($P$180:$P$182))</f>
        <v>99.999999999999986</v>
      </c>
      <c r="Q183" s="22">
        <f>IF(SUM($Q$180:$Q$182) = 0, "-", SUM($Q$180:$Q$182))</f>
        <v>100</v>
      </c>
      <c r="R183" s="22">
        <f>IF(SUM($R$180:$R$182) = 0, "-", SUM($R$180:$R$182))</f>
        <v>100</v>
      </c>
      <c r="S183" s="22">
        <f>IF(SUM($S$180:$S$182) = 0, "-", SUM($S$180:$S$182))</f>
        <v>100</v>
      </c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5" spans="1:30" ht="12" customHeight="1" x14ac:dyDescent="0.55000000000000004">
      <c r="A185" s="32" t="s">
        <v>217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</row>
    <row r="186" spans="1:30" ht="12" customHeight="1" x14ac:dyDescent="0.55000000000000004">
      <c r="B186" s="2"/>
      <c r="C186" s="3"/>
      <c r="D186" s="30" t="s">
        <v>1</v>
      </c>
      <c r="E186" s="33"/>
      <c r="F186" s="33"/>
      <c r="G186" s="33"/>
      <c r="H186" s="33"/>
      <c r="I186" s="33"/>
      <c r="J186" s="33"/>
      <c r="K186" s="33"/>
      <c r="L186" s="30" t="s">
        <v>2</v>
      </c>
      <c r="M186" s="33"/>
      <c r="N186" s="33"/>
      <c r="O186" s="33"/>
      <c r="P186" s="33"/>
      <c r="Q186" s="33"/>
      <c r="R186" s="33"/>
      <c r="S186" s="31"/>
    </row>
    <row r="187" spans="1:30" ht="12" customHeight="1" x14ac:dyDescent="0.55000000000000004">
      <c r="B187" s="4"/>
      <c r="D187" s="25" t="s">
        <v>181</v>
      </c>
      <c r="E187" s="25" t="s">
        <v>190</v>
      </c>
      <c r="F187" s="25" t="s">
        <v>191</v>
      </c>
      <c r="G187" s="25" t="s">
        <v>192</v>
      </c>
      <c r="H187" s="25" t="s">
        <v>193</v>
      </c>
      <c r="I187" s="25" t="s">
        <v>194</v>
      </c>
      <c r="J187" s="25" t="s">
        <v>202</v>
      </c>
      <c r="K187" s="25" t="s">
        <v>182</v>
      </c>
      <c r="L187" s="25" t="s">
        <v>181</v>
      </c>
      <c r="M187" s="25" t="s">
        <v>190</v>
      </c>
      <c r="N187" s="25" t="s">
        <v>191</v>
      </c>
      <c r="O187" s="25" t="s">
        <v>192</v>
      </c>
      <c r="P187" s="25" t="s">
        <v>193</v>
      </c>
      <c r="Q187" s="25" t="s">
        <v>194</v>
      </c>
      <c r="R187" s="25" t="s">
        <v>202</v>
      </c>
      <c r="S187" s="25" t="s">
        <v>182</v>
      </c>
    </row>
    <row r="188" spans="1:30" ht="12" customHeight="1" x14ac:dyDescent="0.55000000000000004">
      <c r="B188" s="4"/>
      <c r="D188" s="5"/>
      <c r="E188" s="5"/>
      <c r="F188" s="5"/>
      <c r="G188" s="5"/>
      <c r="H188" s="5"/>
      <c r="I188" s="5"/>
      <c r="J188" s="5"/>
      <c r="K188" s="5"/>
      <c r="L188" s="5">
        <v>582</v>
      </c>
      <c r="M188" s="5">
        <v>22</v>
      </c>
      <c r="N188" s="5">
        <v>100</v>
      </c>
      <c r="O188" s="5">
        <v>265</v>
      </c>
      <c r="P188" s="5">
        <v>132</v>
      </c>
      <c r="Q188" s="5">
        <v>29</v>
      </c>
      <c r="R188" s="5">
        <v>13</v>
      </c>
      <c r="S188" s="5">
        <v>21</v>
      </c>
    </row>
    <row r="189" spans="1:30" ht="12" customHeight="1" x14ac:dyDescent="0.55000000000000004">
      <c r="B189" s="6" t="s">
        <v>88</v>
      </c>
      <c r="C189" s="3"/>
      <c r="D189" s="7">
        <v>320</v>
      </c>
      <c r="E189" s="7">
        <v>13</v>
      </c>
      <c r="F189" s="7">
        <v>52</v>
      </c>
      <c r="G189" s="7">
        <v>142</v>
      </c>
      <c r="H189" s="7">
        <v>79</v>
      </c>
      <c r="I189" s="7">
        <v>14</v>
      </c>
      <c r="J189" s="7">
        <v>7</v>
      </c>
      <c r="K189" s="7">
        <v>13</v>
      </c>
      <c r="L189" s="8">
        <f t="shared" ref="L189:L196" si="88">IFERROR(100*$D189/$L$188, "-")</f>
        <v>54.982817869415804</v>
      </c>
      <c r="M189" s="8">
        <f t="shared" ref="M189:M196" si="89">IFERROR(100*$E189/$M$188, "-")</f>
        <v>59.090909090909093</v>
      </c>
      <c r="N189" s="8">
        <f t="shared" ref="N189:N196" si="90">IFERROR(100*$F189/$N$188, "-")</f>
        <v>52</v>
      </c>
      <c r="O189" s="8">
        <f t="shared" ref="O189:O196" si="91">IFERROR(100*$G189/$O$188, "-")</f>
        <v>53.584905660377359</v>
      </c>
      <c r="P189" s="8">
        <f t="shared" ref="P189:P196" si="92">IFERROR(100*$H189/$P$188, "-")</f>
        <v>59.848484848484851</v>
      </c>
      <c r="Q189" s="8">
        <f t="shared" ref="Q189:Q196" si="93">IFERROR(100*$I189/$Q$188, "-")</f>
        <v>48.275862068965516</v>
      </c>
      <c r="R189" s="8">
        <f t="shared" ref="R189:R196" si="94">IFERROR(100*$J189/$R$188, "-")</f>
        <v>53.846153846153847</v>
      </c>
      <c r="S189" s="8">
        <f t="shared" ref="S189:S196" si="95">IFERROR(100*$K189/$S$188, "-")</f>
        <v>61.904761904761905</v>
      </c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2" customHeight="1" x14ac:dyDescent="0.55000000000000004">
      <c r="B190" s="10" t="s">
        <v>89</v>
      </c>
      <c r="C190" s="11"/>
      <c r="D190" s="12">
        <v>69</v>
      </c>
      <c r="E190" s="12">
        <v>3</v>
      </c>
      <c r="F190" s="12">
        <v>14</v>
      </c>
      <c r="G190" s="12">
        <v>31</v>
      </c>
      <c r="H190" s="12">
        <v>12</v>
      </c>
      <c r="I190" s="12">
        <v>5</v>
      </c>
      <c r="J190" s="12">
        <v>1</v>
      </c>
      <c r="K190" s="12">
        <v>3</v>
      </c>
      <c r="L190" s="13">
        <f t="shared" si="88"/>
        <v>11.855670103092784</v>
      </c>
      <c r="M190" s="13">
        <f t="shared" si="89"/>
        <v>13.636363636363637</v>
      </c>
      <c r="N190" s="13">
        <f t="shared" si="90"/>
        <v>14</v>
      </c>
      <c r="O190" s="13">
        <f t="shared" si="91"/>
        <v>11.69811320754717</v>
      </c>
      <c r="P190" s="13">
        <f t="shared" si="92"/>
        <v>9.0909090909090917</v>
      </c>
      <c r="Q190" s="13">
        <f t="shared" si="93"/>
        <v>17.241379310344829</v>
      </c>
      <c r="R190" s="13">
        <f t="shared" si="94"/>
        <v>7.6923076923076925</v>
      </c>
      <c r="S190" s="13">
        <f t="shared" si="95"/>
        <v>14.285714285714286</v>
      </c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2" customHeight="1" x14ac:dyDescent="0.55000000000000004">
      <c r="B191" s="14" t="s">
        <v>90</v>
      </c>
      <c r="D191" s="15">
        <v>51</v>
      </c>
      <c r="E191" s="15">
        <v>1</v>
      </c>
      <c r="F191" s="15">
        <v>10</v>
      </c>
      <c r="G191" s="15">
        <v>25</v>
      </c>
      <c r="H191" s="15">
        <v>11</v>
      </c>
      <c r="I191" s="15">
        <v>2</v>
      </c>
      <c r="J191" s="15">
        <v>0</v>
      </c>
      <c r="K191" s="15">
        <v>2</v>
      </c>
      <c r="L191" s="16">
        <f t="shared" si="88"/>
        <v>8.7628865979381452</v>
      </c>
      <c r="M191" s="16">
        <f t="shared" si="89"/>
        <v>4.5454545454545459</v>
      </c>
      <c r="N191" s="16">
        <f t="shared" si="90"/>
        <v>10</v>
      </c>
      <c r="O191" s="16">
        <f t="shared" si="91"/>
        <v>9.433962264150944</v>
      </c>
      <c r="P191" s="16">
        <f t="shared" si="92"/>
        <v>8.3333333333333339</v>
      </c>
      <c r="Q191" s="16">
        <f t="shared" si="93"/>
        <v>6.8965517241379306</v>
      </c>
      <c r="R191" s="16">
        <f t="shared" si="94"/>
        <v>0</v>
      </c>
      <c r="S191" s="16">
        <f t="shared" si="95"/>
        <v>9.5238095238095237</v>
      </c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2" customHeight="1" x14ac:dyDescent="0.55000000000000004">
      <c r="B192" s="10" t="s">
        <v>91</v>
      </c>
      <c r="C192" s="11"/>
      <c r="D192" s="12">
        <v>14</v>
      </c>
      <c r="E192" s="12">
        <v>0</v>
      </c>
      <c r="F192" s="12">
        <v>3</v>
      </c>
      <c r="G192" s="12">
        <v>7</v>
      </c>
      <c r="H192" s="12">
        <v>3</v>
      </c>
      <c r="I192" s="12">
        <v>0</v>
      </c>
      <c r="J192" s="12">
        <v>1</v>
      </c>
      <c r="K192" s="12">
        <v>0</v>
      </c>
      <c r="L192" s="13">
        <f t="shared" si="88"/>
        <v>2.4054982817869415</v>
      </c>
      <c r="M192" s="13">
        <f t="shared" si="89"/>
        <v>0</v>
      </c>
      <c r="N192" s="13">
        <f t="shared" si="90"/>
        <v>3</v>
      </c>
      <c r="O192" s="13">
        <f t="shared" si="91"/>
        <v>2.641509433962264</v>
      </c>
      <c r="P192" s="13">
        <f t="shared" si="92"/>
        <v>2.2727272727272729</v>
      </c>
      <c r="Q192" s="13">
        <f t="shared" si="93"/>
        <v>0</v>
      </c>
      <c r="R192" s="13">
        <f t="shared" si="94"/>
        <v>7.6923076923076925</v>
      </c>
      <c r="S192" s="13">
        <f t="shared" si="95"/>
        <v>0</v>
      </c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2" customHeight="1" x14ac:dyDescent="0.55000000000000004">
      <c r="B193" s="14" t="s">
        <v>225</v>
      </c>
      <c r="D193" s="15">
        <v>50</v>
      </c>
      <c r="E193" s="15">
        <v>2</v>
      </c>
      <c r="F193" s="15">
        <v>8</v>
      </c>
      <c r="G193" s="15">
        <v>26</v>
      </c>
      <c r="H193" s="15">
        <v>12</v>
      </c>
      <c r="I193" s="15">
        <v>0</v>
      </c>
      <c r="J193" s="15">
        <v>1</v>
      </c>
      <c r="K193" s="15">
        <v>1</v>
      </c>
      <c r="L193" s="16">
        <f t="shared" si="88"/>
        <v>8.5910652920962196</v>
      </c>
      <c r="M193" s="16">
        <f t="shared" si="89"/>
        <v>9.0909090909090917</v>
      </c>
      <c r="N193" s="16">
        <f t="shared" si="90"/>
        <v>8</v>
      </c>
      <c r="O193" s="16">
        <f t="shared" si="91"/>
        <v>9.8113207547169807</v>
      </c>
      <c r="P193" s="16">
        <f t="shared" si="92"/>
        <v>9.0909090909090917</v>
      </c>
      <c r="Q193" s="16">
        <f t="shared" si="93"/>
        <v>0</v>
      </c>
      <c r="R193" s="16">
        <f t="shared" si="94"/>
        <v>7.6923076923076925</v>
      </c>
      <c r="S193" s="16">
        <f t="shared" si="95"/>
        <v>4.7619047619047619</v>
      </c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2" customHeight="1" x14ac:dyDescent="0.55000000000000004">
      <c r="B194" s="10" t="s">
        <v>92</v>
      </c>
      <c r="C194" s="11"/>
      <c r="D194" s="12">
        <v>25</v>
      </c>
      <c r="E194" s="12">
        <v>2</v>
      </c>
      <c r="F194" s="12">
        <v>2</v>
      </c>
      <c r="G194" s="12">
        <v>11</v>
      </c>
      <c r="H194" s="12">
        <v>7</v>
      </c>
      <c r="I194" s="12">
        <v>2</v>
      </c>
      <c r="J194" s="12">
        <v>1</v>
      </c>
      <c r="K194" s="12">
        <v>0</v>
      </c>
      <c r="L194" s="13">
        <f t="shared" si="88"/>
        <v>4.2955326460481098</v>
      </c>
      <c r="M194" s="13">
        <f t="shared" si="89"/>
        <v>9.0909090909090917</v>
      </c>
      <c r="N194" s="13">
        <f t="shared" si="90"/>
        <v>2</v>
      </c>
      <c r="O194" s="13">
        <f t="shared" si="91"/>
        <v>4.1509433962264151</v>
      </c>
      <c r="P194" s="13">
        <f t="shared" si="92"/>
        <v>5.3030303030303028</v>
      </c>
      <c r="Q194" s="13">
        <f t="shared" si="93"/>
        <v>6.8965517241379306</v>
      </c>
      <c r="R194" s="13">
        <f t="shared" si="94"/>
        <v>7.6923076923076925</v>
      </c>
      <c r="S194" s="13">
        <f t="shared" si="95"/>
        <v>0</v>
      </c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2" customHeight="1" x14ac:dyDescent="0.55000000000000004">
      <c r="B195" s="14" t="s">
        <v>23</v>
      </c>
      <c r="D195" s="15">
        <v>204</v>
      </c>
      <c r="E195" s="15">
        <v>8</v>
      </c>
      <c r="F195" s="15">
        <v>35</v>
      </c>
      <c r="G195" s="15">
        <v>96</v>
      </c>
      <c r="H195" s="15">
        <v>45</v>
      </c>
      <c r="I195" s="15">
        <v>10</v>
      </c>
      <c r="J195" s="15">
        <v>4</v>
      </c>
      <c r="K195" s="15">
        <v>6</v>
      </c>
      <c r="L195" s="16">
        <f t="shared" si="88"/>
        <v>35.051546391752581</v>
      </c>
      <c r="M195" s="16">
        <f t="shared" si="89"/>
        <v>36.363636363636367</v>
      </c>
      <c r="N195" s="16">
        <f t="shared" si="90"/>
        <v>35</v>
      </c>
      <c r="O195" s="16">
        <f t="shared" si="91"/>
        <v>36.226415094339622</v>
      </c>
      <c r="P195" s="16">
        <f t="shared" si="92"/>
        <v>34.090909090909093</v>
      </c>
      <c r="Q195" s="16">
        <f t="shared" si="93"/>
        <v>34.482758620689658</v>
      </c>
      <c r="R195" s="16">
        <f t="shared" si="94"/>
        <v>30.76923076923077</v>
      </c>
      <c r="S195" s="16">
        <f t="shared" si="95"/>
        <v>28.571428571428573</v>
      </c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2" customHeight="1" x14ac:dyDescent="0.55000000000000004">
      <c r="B196" s="17" t="s">
        <v>182</v>
      </c>
      <c r="C196" s="18"/>
      <c r="D196" s="19">
        <v>7</v>
      </c>
      <c r="E196" s="19">
        <v>0</v>
      </c>
      <c r="F196" s="19">
        <v>1</v>
      </c>
      <c r="G196" s="19">
        <v>3</v>
      </c>
      <c r="H196" s="19">
        <v>1</v>
      </c>
      <c r="I196" s="19">
        <v>0</v>
      </c>
      <c r="J196" s="19">
        <v>0</v>
      </c>
      <c r="K196" s="19">
        <v>2</v>
      </c>
      <c r="L196" s="20">
        <f t="shared" si="88"/>
        <v>1.2027491408934707</v>
      </c>
      <c r="M196" s="20">
        <f t="shared" si="89"/>
        <v>0</v>
      </c>
      <c r="N196" s="20">
        <f t="shared" si="90"/>
        <v>1</v>
      </c>
      <c r="O196" s="20">
        <f t="shared" si="91"/>
        <v>1.1320754716981132</v>
      </c>
      <c r="P196" s="20">
        <f t="shared" si="92"/>
        <v>0.75757575757575757</v>
      </c>
      <c r="Q196" s="20">
        <f t="shared" si="93"/>
        <v>0</v>
      </c>
      <c r="R196" s="20">
        <f t="shared" si="94"/>
        <v>0</v>
      </c>
      <c r="S196" s="20">
        <f t="shared" si="95"/>
        <v>9.5238095238095237</v>
      </c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2" customHeight="1" x14ac:dyDescent="0.55000000000000004">
      <c r="B197" s="30" t="s">
        <v>7</v>
      </c>
      <c r="C197" s="31"/>
      <c r="D197" s="21">
        <v>582</v>
      </c>
      <c r="E197" s="21">
        <v>22</v>
      </c>
      <c r="F197" s="21">
        <v>100</v>
      </c>
      <c r="G197" s="21">
        <v>265</v>
      </c>
      <c r="H197" s="21">
        <v>132</v>
      </c>
      <c r="I197" s="21">
        <v>29</v>
      </c>
      <c r="J197" s="21">
        <v>13</v>
      </c>
      <c r="K197" s="21">
        <v>21</v>
      </c>
      <c r="L197" s="22" t="s">
        <v>6</v>
      </c>
      <c r="M197" s="22" t="s">
        <v>6</v>
      </c>
      <c r="N197" s="22" t="s">
        <v>6</v>
      </c>
      <c r="O197" s="22" t="s">
        <v>6</v>
      </c>
      <c r="P197" s="22" t="s">
        <v>6</v>
      </c>
      <c r="Q197" s="22" t="s">
        <v>6</v>
      </c>
      <c r="R197" s="22" t="s">
        <v>6</v>
      </c>
      <c r="S197" s="22" t="s">
        <v>6</v>
      </c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9" spans="1:30" ht="12" customHeight="1" x14ac:dyDescent="0.55000000000000004">
      <c r="A199" s="1" t="s">
        <v>218</v>
      </c>
    </row>
    <row r="200" spans="1:30" ht="12" customHeight="1" x14ac:dyDescent="0.55000000000000004">
      <c r="A200" s="32" t="s">
        <v>93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</row>
    <row r="201" spans="1:30" ht="12" customHeight="1" x14ac:dyDescent="0.55000000000000004">
      <c r="B201" s="2"/>
      <c r="C201" s="3"/>
      <c r="D201" s="30" t="s">
        <v>1</v>
      </c>
      <c r="E201" s="33"/>
      <c r="F201" s="33"/>
      <c r="G201" s="33"/>
      <c r="H201" s="33"/>
      <c r="I201" s="33"/>
      <c r="J201" s="33"/>
      <c r="K201" s="33"/>
      <c r="L201" s="30" t="s">
        <v>2</v>
      </c>
      <c r="M201" s="33"/>
      <c r="N201" s="33"/>
      <c r="O201" s="33"/>
      <c r="P201" s="33"/>
      <c r="Q201" s="33"/>
      <c r="R201" s="33"/>
      <c r="S201" s="31"/>
    </row>
    <row r="202" spans="1:30" ht="12" customHeight="1" x14ac:dyDescent="0.55000000000000004">
      <c r="B202" s="4"/>
      <c r="D202" s="25" t="s">
        <v>181</v>
      </c>
      <c r="E202" s="25" t="s">
        <v>190</v>
      </c>
      <c r="F202" s="25" t="s">
        <v>191</v>
      </c>
      <c r="G202" s="25" t="s">
        <v>192</v>
      </c>
      <c r="H202" s="25" t="s">
        <v>193</v>
      </c>
      <c r="I202" s="25" t="s">
        <v>194</v>
      </c>
      <c r="J202" s="25" t="s">
        <v>202</v>
      </c>
      <c r="K202" s="25" t="s">
        <v>182</v>
      </c>
      <c r="L202" s="25" t="s">
        <v>181</v>
      </c>
      <c r="M202" s="25" t="s">
        <v>190</v>
      </c>
      <c r="N202" s="25" t="s">
        <v>191</v>
      </c>
      <c r="O202" s="25" t="s">
        <v>192</v>
      </c>
      <c r="P202" s="25" t="s">
        <v>193</v>
      </c>
      <c r="Q202" s="25" t="s">
        <v>194</v>
      </c>
      <c r="R202" s="25" t="s">
        <v>202</v>
      </c>
      <c r="S202" s="25" t="s">
        <v>182</v>
      </c>
    </row>
    <row r="203" spans="1:30" ht="12" customHeight="1" x14ac:dyDescent="0.55000000000000004">
      <c r="B203" s="4"/>
      <c r="D203" s="5"/>
      <c r="E203" s="5"/>
      <c r="F203" s="5"/>
      <c r="G203" s="5"/>
      <c r="H203" s="5"/>
      <c r="I203" s="5"/>
      <c r="J203" s="5"/>
      <c r="K203" s="5"/>
      <c r="L203" s="5">
        <v>1599</v>
      </c>
      <c r="M203" s="5">
        <v>50</v>
      </c>
      <c r="N203" s="5">
        <v>288</v>
      </c>
      <c r="O203" s="5">
        <v>789</v>
      </c>
      <c r="P203" s="5">
        <v>325</v>
      </c>
      <c r="Q203" s="5">
        <v>70</v>
      </c>
      <c r="R203" s="5">
        <v>32</v>
      </c>
      <c r="S203" s="5">
        <v>45</v>
      </c>
    </row>
    <row r="204" spans="1:30" ht="12" customHeight="1" x14ac:dyDescent="0.55000000000000004">
      <c r="B204" s="6" t="s">
        <v>94</v>
      </c>
      <c r="C204" s="3"/>
      <c r="D204" s="7">
        <v>1150</v>
      </c>
      <c r="E204" s="7">
        <v>29</v>
      </c>
      <c r="F204" s="7">
        <v>199</v>
      </c>
      <c r="G204" s="7">
        <v>584</v>
      </c>
      <c r="H204" s="7">
        <v>233</v>
      </c>
      <c r="I204" s="7">
        <v>49</v>
      </c>
      <c r="J204" s="7">
        <v>23</v>
      </c>
      <c r="K204" s="7">
        <v>33</v>
      </c>
      <c r="L204" s="8">
        <f>IFERROR(100*$D204/$L$203, "-")</f>
        <v>71.91994996873045</v>
      </c>
      <c r="M204" s="8">
        <f>IFERROR(100*$E204/$M$203, "-")</f>
        <v>58</v>
      </c>
      <c r="N204" s="8">
        <f>IFERROR(100*$F204/$N$203, "-")</f>
        <v>69.097222222222229</v>
      </c>
      <c r="O204" s="8">
        <f>IFERROR(100*$G204/$O$203, "-")</f>
        <v>74.01774397972116</v>
      </c>
      <c r="P204" s="8">
        <f>IFERROR(100*$H204/$P$203, "-")</f>
        <v>71.692307692307693</v>
      </c>
      <c r="Q204" s="8">
        <f>IFERROR(100*$I204/$Q$203, "-")</f>
        <v>70</v>
      </c>
      <c r="R204" s="8">
        <f>IFERROR(100*$J204/$R$203, "-")</f>
        <v>71.875</v>
      </c>
      <c r="S204" s="8">
        <f>IFERROR(100*$K204/$S$203, "-")</f>
        <v>73.333333333333329</v>
      </c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2" customHeight="1" x14ac:dyDescent="0.55000000000000004">
      <c r="B205" s="10" t="s">
        <v>95</v>
      </c>
      <c r="C205" s="11"/>
      <c r="D205" s="12">
        <v>196</v>
      </c>
      <c r="E205" s="12">
        <v>5</v>
      </c>
      <c r="F205" s="12">
        <v>35</v>
      </c>
      <c r="G205" s="12">
        <v>95</v>
      </c>
      <c r="H205" s="12">
        <v>45</v>
      </c>
      <c r="I205" s="12">
        <v>11</v>
      </c>
      <c r="J205" s="12">
        <v>2</v>
      </c>
      <c r="K205" s="12">
        <v>3</v>
      </c>
      <c r="L205" s="13">
        <f>IFERROR(100*$D205/$L$203, "-")</f>
        <v>12.257661038148843</v>
      </c>
      <c r="M205" s="13">
        <f>IFERROR(100*$E205/$M$203, "-")</f>
        <v>10</v>
      </c>
      <c r="N205" s="13">
        <f>IFERROR(100*$F205/$N$203, "-")</f>
        <v>12.152777777777779</v>
      </c>
      <c r="O205" s="13">
        <f>IFERROR(100*$G205/$O$203, "-")</f>
        <v>12.040557667934094</v>
      </c>
      <c r="P205" s="13">
        <f>IFERROR(100*$H205/$P$203, "-")</f>
        <v>13.846153846153847</v>
      </c>
      <c r="Q205" s="13">
        <f>IFERROR(100*$I205/$Q$203, "-")</f>
        <v>15.714285714285714</v>
      </c>
      <c r="R205" s="13">
        <f>IFERROR(100*$J205/$R$203, "-")</f>
        <v>6.25</v>
      </c>
      <c r="S205" s="13">
        <f>IFERROR(100*$K205/$S$203, "-")</f>
        <v>6.666666666666667</v>
      </c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2" customHeight="1" x14ac:dyDescent="0.55000000000000004">
      <c r="B206" s="14" t="s">
        <v>96</v>
      </c>
      <c r="D206" s="15">
        <v>85</v>
      </c>
      <c r="E206" s="15">
        <v>4</v>
      </c>
      <c r="F206" s="15">
        <v>19</v>
      </c>
      <c r="G206" s="15">
        <v>38</v>
      </c>
      <c r="H206" s="15">
        <v>14</v>
      </c>
      <c r="I206" s="15">
        <v>5</v>
      </c>
      <c r="J206" s="15">
        <v>1</v>
      </c>
      <c r="K206" s="15">
        <v>4</v>
      </c>
      <c r="L206" s="16">
        <f>IFERROR(100*$D206/$L$203, "-")</f>
        <v>5.3158223889931211</v>
      </c>
      <c r="M206" s="16">
        <f>IFERROR(100*$E206/$M$203, "-")</f>
        <v>8</v>
      </c>
      <c r="N206" s="16">
        <f>IFERROR(100*$F206/$N$203, "-")</f>
        <v>6.5972222222222223</v>
      </c>
      <c r="O206" s="16">
        <f>IFERROR(100*$G206/$O$203, "-")</f>
        <v>4.8162230671736372</v>
      </c>
      <c r="P206" s="16">
        <f>IFERROR(100*$H206/$P$203, "-")</f>
        <v>4.3076923076923075</v>
      </c>
      <c r="Q206" s="16">
        <f>IFERROR(100*$I206/$Q$203, "-")</f>
        <v>7.1428571428571432</v>
      </c>
      <c r="R206" s="16">
        <f>IFERROR(100*$J206/$R$203, "-")</f>
        <v>3.125</v>
      </c>
      <c r="S206" s="16">
        <f>IFERROR(100*$K206/$S$203, "-")</f>
        <v>8.8888888888888893</v>
      </c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2" customHeight="1" x14ac:dyDescent="0.55000000000000004">
      <c r="B207" s="10" t="s">
        <v>97</v>
      </c>
      <c r="C207" s="11"/>
      <c r="D207" s="12">
        <v>159</v>
      </c>
      <c r="E207" s="12">
        <v>11</v>
      </c>
      <c r="F207" s="12">
        <v>33</v>
      </c>
      <c r="G207" s="12">
        <v>67</v>
      </c>
      <c r="H207" s="12">
        <v>32</v>
      </c>
      <c r="I207" s="12">
        <v>5</v>
      </c>
      <c r="J207" s="12">
        <v>6</v>
      </c>
      <c r="K207" s="12">
        <v>5</v>
      </c>
      <c r="L207" s="13">
        <f>IFERROR(100*$D207/$L$203, "-")</f>
        <v>9.9437148217636029</v>
      </c>
      <c r="M207" s="13">
        <f>IFERROR(100*$E207/$M$203, "-")</f>
        <v>22</v>
      </c>
      <c r="N207" s="13">
        <f>IFERROR(100*$F207/$N$203, "-")</f>
        <v>11.458333333333334</v>
      </c>
      <c r="O207" s="13">
        <f>IFERROR(100*$G207/$O$203, "-")</f>
        <v>8.491761723700888</v>
      </c>
      <c r="P207" s="13">
        <f>IFERROR(100*$H207/$P$203, "-")</f>
        <v>9.8461538461538467</v>
      </c>
      <c r="Q207" s="13">
        <f>IFERROR(100*$I207/$Q$203, "-")</f>
        <v>7.1428571428571432</v>
      </c>
      <c r="R207" s="13">
        <f>IFERROR(100*$J207/$R$203, "-")</f>
        <v>18.75</v>
      </c>
      <c r="S207" s="13">
        <f>IFERROR(100*$K207/$S$203, "-")</f>
        <v>11.111111111111111</v>
      </c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2" customHeight="1" x14ac:dyDescent="0.55000000000000004">
      <c r="B208" s="23" t="s">
        <v>182</v>
      </c>
      <c r="C208" s="24"/>
      <c r="D208" s="21">
        <v>9</v>
      </c>
      <c r="E208" s="21">
        <v>1</v>
      </c>
      <c r="F208" s="21">
        <v>2</v>
      </c>
      <c r="G208" s="21">
        <v>5</v>
      </c>
      <c r="H208" s="21">
        <v>1</v>
      </c>
      <c r="I208" s="21">
        <v>0</v>
      </c>
      <c r="J208" s="21">
        <v>0</v>
      </c>
      <c r="K208" s="21">
        <v>0</v>
      </c>
      <c r="L208" s="22">
        <f>IFERROR(100*$D208/$L$203, "-")</f>
        <v>0.56285178236397748</v>
      </c>
      <c r="M208" s="22">
        <f>IFERROR(100*$E208/$M$203, "-")</f>
        <v>2</v>
      </c>
      <c r="N208" s="22">
        <f>IFERROR(100*$F208/$N$203, "-")</f>
        <v>0.69444444444444442</v>
      </c>
      <c r="O208" s="22">
        <f>IFERROR(100*$G208/$O$203, "-")</f>
        <v>0.63371356147021551</v>
      </c>
      <c r="P208" s="22">
        <f>IFERROR(100*$H208/$P$203, "-")</f>
        <v>0.30769230769230771</v>
      </c>
      <c r="Q208" s="22">
        <f>IFERROR(100*$I208/$Q$203, "-")</f>
        <v>0</v>
      </c>
      <c r="R208" s="22">
        <f>IFERROR(100*$J208/$R$203, "-")</f>
        <v>0</v>
      </c>
      <c r="S208" s="22">
        <f>IFERROR(100*$K208/$S$203, "-")</f>
        <v>0</v>
      </c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2" customHeight="1" x14ac:dyDescent="0.55000000000000004">
      <c r="B209" s="30" t="s">
        <v>7</v>
      </c>
      <c r="C209" s="31"/>
      <c r="D209" s="21">
        <v>1599</v>
      </c>
      <c r="E209" s="21">
        <v>50</v>
      </c>
      <c r="F209" s="21">
        <v>288</v>
      </c>
      <c r="G209" s="21">
        <v>789</v>
      </c>
      <c r="H209" s="21">
        <v>325</v>
      </c>
      <c r="I209" s="21">
        <v>70</v>
      </c>
      <c r="J209" s="21">
        <v>32</v>
      </c>
      <c r="K209" s="21">
        <v>45</v>
      </c>
      <c r="L209" s="22">
        <f>IF(SUM($L$204:$L$208) = 0, "-", SUM($L$204:$L$208))</f>
        <v>100</v>
      </c>
      <c r="M209" s="22">
        <f>IF(SUM($M$204:$M$208) = 0, "-", SUM($M$204:$M$208))</f>
        <v>100</v>
      </c>
      <c r="N209" s="22">
        <f>IF(SUM($N$204:$N$208) = 0, "-", SUM($N$204:$N$208))</f>
        <v>100</v>
      </c>
      <c r="O209" s="22">
        <f>IF(SUM($O$204:$O$208) = 0, "-", SUM($O$204:$O$208))</f>
        <v>100</v>
      </c>
      <c r="P209" s="22">
        <f>IF(SUM($P$204:$P$208) = 0, "-", SUM($P$204:$P$208))</f>
        <v>100.00000000000001</v>
      </c>
      <c r="Q209" s="22">
        <f>IF(SUM($Q$204:$Q$208) = 0, "-", SUM($Q$204:$Q$208))</f>
        <v>99.999999999999986</v>
      </c>
      <c r="R209" s="22">
        <f>IF(SUM($R$204:$R$208) = 0, "-", SUM($R$204:$R$208))</f>
        <v>100</v>
      </c>
      <c r="S209" s="22">
        <f>IF(SUM($S$204:$S$208) = 0, "-", SUM($S$204:$S$208))</f>
        <v>100</v>
      </c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1" spans="1:30" ht="12" customHeight="1" x14ac:dyDescent="0.55000000000000004">
      <c r="A211" s="32" t="s">
        <v>219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</row>
    <row r="212" spans="1:30" ht="12" customHeight="1" x14ac:dyDescent="0.55000000000000004">
      <c r="B212" s="2"/>
      <c r="C212" s="3"/>
      <c r="D212" s="30" t="s">
        <v>1</v>
      </c>
      <c r="E212" s="33"/>
      <c r="F212" s="33"/>
      <c r="G212" s="33"/>
      <c r="H212" s="33"/>
      <c r="I212" s="33"/>
      <c r="J212" s="33"/>
      <c r="K212" s="33"/>
      <c r="L212" s="30" t="s">
        <v>2</v>
      </c>
      <c r="M212" s="33"/>
      <c r="N212" s="33"/>
      <c r="O212" s="33"/>
      <c r="P212" s="33"/>
      <c r="Q212" s="33"/>
      <c r="R212" s="33"/>
      <c r="S212" s="31"/>
    </row>
    <row r="213" spans="1:30" ht="12" customHeight="1" x14ac:dyDescent="0.55000000000000004">
      <c r="B213" s="4"/>
      <c r="D213" s="25" t="s">
        <v>181</v>
      </c>
      <c r="E213" s="25" t="s">
        <v>190</v>
      </c>
      <c r="F213" s="25" t="s">
        <v>191</v>
      </c>
      <c r="G213" s="25" t="s">
        <v>192</v>
      </c>
      <c r="H213" s="25" t="s">
        <v>193</v>
      </c>
      <c r="I213" s="25" t="s">
        <v>194</v>
      </c>
      <c r="J213" s="25" t="s">
        <v>202</v>
      </c>
      <c r="K213" s="25" t="s">
        <v>182</v>
      </c>
      <c r="L213" s="25" t="s">
        <v>181</v>
      </c>
      <c r="M213" s="25" t="s">
        <v>190</v>
      </c>
      <c r="N213" s="25" t="s">
        <v>191</v>
      </c>
      <c r="O213" s="25" t="s">
        <v>192</v>
      </c>
      <c r="P213" s="25" t="s">
        <v>193</v>
      </c>
      <c r="Q213" s="25" t="s">
        <v>194</v>
      </c>
      <c r="R213" s="25" t="s">
        <v>202</v>
      </c>
      <c r="S213" s="25" t="s">
        <v>182</v>
      </c>
    </row>
    <row r="214" spans="1:30" ht="12" customHeight="1" x14ac:dyDescent="0.55000000000000004">
      <c r="B214" s="4"/>
      <c r="D214" s="5"/>
      <c r="E214" s="5"/>
      <c r="F214" s="5"/>
      <c r="G214" s="5"/>
      <c r="H214" s="5"/>
      <c r="I214" s="5"/>
      <c r="J214" s="5"/>
      <c r="K214" s="5"/>
      <c r="L214" s="5">
        <v>1599</v>
      </c>
      <c r="M214" s="5">
        <v>50</v>
      </c>
      <c r="N214" s="5">
        <v>288</v>
      </c>
      <c r="O214" s="5">
        <v>789</v>
      </c>
      <c r="P214" s="5">
        <v>325</v>
      </c>
      <c r="Q214" s="5">
        <v>70</v>
      </c>
      <c r="R214" s="5">
        <v>32</v>
      </c>
      <c r="S214" s="5">
        <v>45</v>
      </c>
    </row>
    <row r="215" spans="1:30" ht="12" customHeight="1" x14ac:dyDescent="0.55000000000000004">
      <c r="B215" s="6" t="s">
        <v>94</v>
      </c>
      <c r="C215" s="3"/>
      <c r="D215" s="7">
        <v>1442</v>
      </c>
      <c r="E215" s="7">
        <v>39</v>
      </c>
      <c r="F215" s="7">
        <v>248</v>
      </c>
      <c r="G215" s="7">
        <v>729</v>
      </c>
      <c r="H215" s="7">
        <v>294</v>
      </c>
      <c r="I215" s="7">
        <v>62</v>
      </c>
      <c r="J215" s="7">
        <v>30</v>
      </c>
      <c r="K215" s="7">
        <v>40</v>
      </c>
      <c r="L215" s="8">
        <f>IFERROR(100*$D215/$L$214, "-")</f>
        <v>90.181363352095062</v>
      </c>
      <c r="M215" s="8">
        <f>IFERROR(100*$E215/$M$214, "-")</f>
        <v>78</v>
      </c>
      <c r="N215" s="8">
        <f>IFERROR(100*$F215/$N$214, "-")</f>
        <v>86.111111111111114</v>
      </c>
      <c r="O215" s="8">
        <f>IFERROR(100*$G215/$O$214, "-")</f>
        <v>92.395437262357419</v>
      </c>
      <c r="P215" s="8">
        <f>IFERROR(100*$H215/$P$214, "-")</f>
        <v>90.461538461538467</v>
      </c>
      <c r="Q215" s="8">
        <f>IFERROR(100*$I215/$Q$214, "-")</f>
        <v>88.571428571428569</v>
      </c>
      <c r="R215" s="8">
        <f>IFERROR(100*$J215/$R$214, "-")</f>
        <v>93.75</v>
      </c>
      <c r="S215" s="8">
        <f>IFERROR(100*$K215/$S$214, "-")</f>
        <v>88.888888888888886</v>
      </c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2" customHeight="1" x14ac:dyDescent="0.55000000000000004">
      <c r="B216" s="10" t="s">
        <v>95</v>
      </c>
      <c r="C216" s="11"/>
      <c r="D216" s="12">
        <v>108</v>
      </c>
      <c r="E216" s="12">
        <v>8</v>
      </c>
      <c r="F216" s="12">
        <v>25</v>
      </c>
      <c r="G216" s="12">
        <v>41</v>
      </c>
      <c r="H216" s="12">
        <v>23</v>
      </c>
      <c r="I216" s="12">
        <v>7</v>
      </c>
      <c r="J216" s="12">
        <v>0</v>
      </c>
      <c r="K216" s="12">
        <v>4</v>
      </c>
      <c r="L216" s="13">
        <f>IFERROR(100*$D216/$L$214, "-")</f>
        <v>6.7542213883677302</v>
      </c>
      <c r="M216" s="13">
        <f>IFERROR(100*$E216/$M$214, "-")</f>
        <v>16</v>
      </c>
      <c r="N216" s="13">
        <f>IFERROR(100*$F216/$N$214, "-")</f>
        <v>8.6805555555555554</v>
      </c>
      <c r="O216" s="13">
        <f>IFERROR(100*$G216/$O$214, "-")</f>
        <v>5.1964512040557667</v>
      </c>
      <c r="P216" s="13">
        <f>IFERROR(100*$H216/$P$214, "-")</f>
        <v>7.0769230769230766</v>
      </c>
      <c r="Q216" s="13">
        <f>IFERROR(100*$I216/$Q$214, "-")</f>
        <v>10</v>
      </c>
      <c r="R216" s="13">
        <f>IFERROR(100*$J216/$R$214, "-")</f>
        <v>0</v>
      </c>
      <c r="S216" s="13">
        <f>IFERROR(100*$K216/$S$214, "-")</f>
        <v>8.8888888888888893</v>
      </c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2" customHeight="1" x14ac:dyDescent="0.55000000000000004">
      <c r="B217" s="14" t="s">
        <v>96</v>
      </c>
      <c r="D217" s="15">
        <v>29</v>
      </c>
      <c r="E217" s="15">
        <v>2</v>
      </c>
      <c r="F217" s="15">
        <v>7</v>
      </c>
      <c r="G217" s="15">
        <v>10</v>
      </c>
      <c r="H217" s="15">
        <v>6</v>
      </c>
      <c r="I217" s="15">
        <v>1</v>
      </c>
      <c r="J217" s="15">
        <v>2</v>
      </c>
      <c r="K217" s="15">
        <v>1</v>
      </c>
      <c r="L217" s="16">
        <f>IFERROR(100*$D217/$L$214, "-")</f>
        <v>1.813633520950594</v>
      </c>
      <c r="M217" s="16">
        <f>IFERROR(100*$E217/$M$214, "-")</f>
        <v>4</v>
      </c>
      <c r="N217" s="16">
        <f>IFERROR(100*$F217/$N$214, "-")</f>
        <v>2.4305555555555554</v>
      </c>
      <c r="O217" s="16">
        <f>IFERROR(100*$G217/$O$214, "-")</f>
        <v>1.267427122940431</v>
      </c>
      <c r="P217" s="16">
        <f>IFERROR(100*$H217/$P$214, "-")</f>
        <v>1.8461538461538463</v>
      </c>
      <c r="Q217" s="16">
        <f>IFERROR(100*$I217/$Q$214, "-")</f>
        <v>1.4285714285714286</v>
      </c>
      <c r="R217" s="16">
        <f>IFERROR(100*$J217/$R$214, "-")</f>
        <v>6.25</v>
      </c>
      <c r="S217" s="16">
        <f>IFERROR(100*$K217/$S$214, "-")</f>
        <v>2.2222222222222223</v>
      </c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2" customHeight="1" x14ac:dyDescent="0.55000000000000004">
      <c r="B218" s="10" t="s">
        <v>97</v>
      </c>
      <c r="C218" s="11"/>
      <c r="D218" s="12">
        <v>9</v>
      </c>
      <c r="E218" s="12">
        <v>0</v>
      </c>
      <c r="F218" s="12">
        <v>5</v>
      </c>
      <c r="G218" s="12">
        <v>3</v>
      </c>
      <c r="H218" s="12">
        <v>1</v>
      </c>
      <c r="I218" s="12">
        <v>0</v>
      </c>
      <c r="J218" s="12">
        <v>0</v>
      </c>
      <c r="K218" s="12">
        <v>0</v>
      </c>
      <c r="L218" s="13">
        <f>IFERROR(100*$D218/$L$214, "-")</f>
        <v>0.56285178236397748</v>
      </c>
      <c r="M218" s="13">
        <f>IFERROR(100*$E218/$M$214, "-")</f>
        <v>0</v>
      </c>
      <c r="N218" s="13">
        <f>IFERROR(100*$F218/$N$214, "-")</f>
        <v>1.7361111111111112</v>
      </c>
      <c r="O218" s="13">
        <f>IFERROR(100*$G218/$O$214, "-")</f>
        <v>0.38022813688212925</v>
      </c>
      <c r="P218" s="13">
        <f>IFERROR(100*$H218/$P$214, "-")</f>
        <v>0.30769230769230771</v>
      </c>
      <c r="Q218" s="13">
        <f>IFERROR(100*$I218/$Q$214, "-")</f>
        <v>0</v>
      </c>
      <c r="R218" s="13">
        <f>IFERROR(100*$J218/$R$214, "-")</f>
        <v>0</v>
      </c>
      <c r="S218" s="13">
        <f>IFERROR(100*$K218/$S$214, "-")</f>
        <v>0</v>
      </c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2" customHeight="1" x14ac:dyDescent="0.55000000000000004">
      <c r="B219" s="23" t="s">
        <v>182</v>
      </c>
      <c r="C219" s="24"/>
      <c r="D219" s="21">
        <v>11</v>
      </c>
      <c r="E219" s="21">
        <v>1</v>
      </c>
      <c r="F219" s="21">
        <v>3</v>
      </c>
      <c r="G219" s="21">
        <v>6</v>
      </c>
      <c r="H219" s="21">
        <v>1</v>
      </c>
      <c r="I219" s="21">
        <v>0</v>
      </c>
      <c r="J219" s="21">
        <v>0</v>
      </c>
      <c r="K219" s="21">
        <v>0</v>
      </c>
      <c r="L219" s="22">
        <f>IFERROR(100*$D219/$L$214, "-")</f>
        <v>0.68792995622263919</v>
      </c>
      <c r="M219" s="22">
        <f>IFERROR(100*$E219/$M$214, "-")</f>
        <v>2</v>
      </c>
      <c r="N219" s="22">
        <f>IFERROR(100*$F219/$N$214, "-")</f>
        <v>1.0416666666666667</v>
      </c>
      <c r="O219" s="22">
        <f>IFERROR(100*$G219/$O$214, "-")</f>
        <v>0.76045627376425851</v>
      </c>
      <c r="P219" s="22">
        <f>IFERROR(100*$H219/$P$214, "-")</f>
        <v>0.30769230769230771</v>
      </c>
      <c r="Q219" s="22">
        <f>IFERROR(100*$I219/$Q$214, "-")</f>
        <v>0</v>
      </c>
      <c r="R219" s="22">
        <f>IFERROR(100*$J219/$R$214, "-")</f>
        <v>0</v>
      </c>
      <c r="S219" s="22">
        <f>IFERROR(100*$K219/$S$214, "-")</f>
        <v>0</v>
      </c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2" customHeight="1" x14ac:dyDescent="0.55000000000000004">
      <c r="B220" s="30" t="s">
        <v>7</v>
      </c>
      <c r="C220" s="31"/>
      <c r="D220" s="21">
        <v>1599</v>
      </c>
      <c r="E220" s="21">
        <v>50</v>
      </c>
      <c r="F220" s="21">
        <v>288</v>
      </c>
      <c r="G220" s="21">
        <v>789</v>
      </c>
      <c r="H220" s="21">
        <v>325</v>
      </c>
      <c r="I220" s="21">
        <v>70</v>
      </c>
      <c r="J220" s="21">
        <v>32</v>
      </c>
      <c r="K220" s="21">
        <v>45</v>
      </c>
      <c r="L220" s="22">
        <f>IF(SUM($L$215:$L$219) = 0, "-", SUM($L$215:$L$219))</f>
        <v>99.999999999999986</v>
      </c>
      <c r="M220" s="22">
        <f>IF(SUM($M$215:$M$219) = 0, "-", SUM($M$215:$M$219))</f>
        <v>100</v>
      </c>
      <c r="N220" s="22">
        <f>IF(SUM($N$215:$N$219) = 0, "-", SUM($N$215:$N$219))</f>
        <v>100.00000000000001</v>
      </c>
      <c r="O220" s="22">
        <f>IF(SUM($O$215:$O$219) = 0, "-", SUM($O$215:$O$219))</f>
        <v>100</v>
      </c>
      <c r="P220" s="22">
        <f>IF(SUM($P$215:$P$219) = 0, "-", SUM($P$215:$P$219))</f>
        <v>100</v>
      </c>
      <c r="Q220" s="22">
        <f>IF(SUM($Q$215:$Q$219) = 0, "-", SUM($Q$215:$Q$219))</f>
        <v>100</v>
      </c>
      <c r="R220" s="22">
        <f>IF(SUM($R$215:$R$219) = 0, "-", SUM($R$215:$R$219))</f>
        <v>100</v>
      </c>
      <c r="S220" s="22">
        <f>IF(SUM($S$215:$S$219) = 0, "-", SUM($S$215:$S$219))</f>
        <v>100</v>
      </c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2" spans="1:30" ht="12" customHeight="1" x14ac:dyDescent="0.55000000000000004">
      <c r="A222" s="32" t="s">
        <v>220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</row>
    <row r="223" spans="1:30" ht="12" customHeight="1" x14ac:dyDescent="0.55000000000000004">
      <c r="B223" s="2"/>
      <c r="C223" s="3"/>
      <c r="D223" s="30" t="s">
        <v>1</v>
      </c>
      <c r="E223" s="33"/>
      <c r="F223" s="33"/>
      <c r="G223" s="33"/>
      <c r="H223" s="33"/>
      <c r="I223" s="33"/>
      <c r="J223" s="33"/>
      <c r="K223" s="33"/>
      <c r="L223" s="30" t="s">
        <v>2</v>
      </c>
      <c r="M223" s="33"/>
      <c r="N223" s="33"/>
      <c r="O223" s="33"/>
      <c r="P223" s="33"/>
      <c r="Q223" s="33"/>
      <c r="R223" s="33"/>
      <c r="S223" s="31"/>
    </row>
    <row r="224" spans="1:30" ht="12" customHeight="1" x14ac:dyDescent="0.55000000000000004">
      <c r="B224" s="4"/>
      <c r="D224" s="25" t="s">
        <v>181</v>
      </c>
      <c r="E224" s="25" t="s">
        <v>190</v>
      </c>
      <c r="F224" s="25" t="s">
        <v>191</v>
      </c>
      <c r="G224" s="25" t="s">
        <v>192</v>
      </c>
      <c r="H224" s="25" t="s">
        <v>193</v>
      </c>
      <c r="I224" s="25" t="s">
        <v>194</v>
      </c>
      <c r="J224" s="25" t="s">
        <v>202</v>
      </c>
      <c r="K224" s="25" t="s">
        <v>182</v>
      </c>
      <c r="L224" s="25" t="s">
        <v>181</v>
      </c>
      <c r="M224" s="25" t="s">
        <v>190</v>
      </c>
      <c r="N224" s="25" t="s">
        <v>191</v>
      </c>
      <c r="O224" s="25" t="s">
        <v>192</v>
      </c>
      <c r="P224" s="25" t="s">
        <v>193</v>
      </c>
      <c r="Q224" s="25" t="s">
        <v>194</v>
      </c>
      <c r="R224" s="25" t="s">
        <v>202</v>
      </c>
      <c r="S224" s="25" t="s">
        <v>182</v>
      </c>
    </row>
    <row r="225" spans="1:30" ht="12" customHeight="1" x14ac:dyDescent="0.55000000000000004">
      <c r="B225" s="4"/>
      <c r="D225" s="5"/>
      <c r="E225" s="5"/>
      <c r="F225" s="5"/>
      <c r="G225" s="5"/>
      <c r="H225" s="5"/>
      <c r="I225" s="5"/>
      <c r="J225" s="5"/>
      <c r="K225" s="5"/>
      <c r="L225" s="5">
        <v>1599</v>
      </c>
      <c r="M225" s="5">
        <v>50</v>
      </c>
      <c r="N225" s="5">
        <v>288</v>
      </c>
      <c r="O225" s="5">
        <v>789</v>
      </c>
      <c r="P225" s="5">
        <v>325</v>
      </c>
      <c r="Q225" s="5">
        <v>70</v>
      </c>
      <c r="R225" s="5">
        <v>32</v>
      </c>
      <c r="S225" s="5">
        <v>45</v>
      </c>
    </row>
    <row r="226" spans="1:30" ht="12" customHeight="1" x14ac:dyDescent="0.55000000000000004">
      <c r="B226" s="6" t="s">
        <v>94</v>
      </c>
      <c r="C226" s="3"/>
      <c r="D226" s="7">
        <v>1511</v>
      </c>
      <c r="E226" s="7">
        <v>44</v>
      </c>
      <c r="F226" s="7">
        <v>274</v>
      </c>
      <c r="G226" s="7">
        <v>755</v>
      </c>
      <c r="H226" s="7">
        <v>300</v>
      </c>
      <c r="I226" s="7">
        <v>67</v>
      </c>
      <c r="J226" s="7">
        <v>30</v>
      </c>
      <c r="K226" s="7">
        <v>41</v>
      </c>
      <c r="L226" s="8">
        <f>IFERROR(100*$D226/$L$225, "-")</f>
        <v>94.496560350218886</v>
      </c>
      <c r="M226" s="8">
        <f>IFERROR(100*$E226/$M$225, "-")</f>
        <v>88</v>
      </c>
      <c r="N226" s="8">
        <f>IFERROR(100*$F226/$N$225, "-")</f>
        <v>95.138888888888886</v>
      </c>
      <c r="O226" s="8">
        <f>IFERROR(100*$G226/$O$225, "-")</f>
        <v>95.690747782002532</v>
      </c>
      <c r="P226" s="8">
        <f>IFERROR(100*$H226/$P$225, "-")</f>
        <v>92.307692307692307</v>
      </c>
      <c r="Q226" s="8">
        <f>IFERROR(100*$I226/$Q$225, "-")</f>
        <v>95.714285714285708</v>
      </c>
      <c r="R226" s="8">
        <f>IFERROR(100*$J226/$R$225, "-")</f>
        <v>93.75</v>
      </c>
      <c r="S226" s="8">
        <f>IFERROR(100*$K226/$S$225, "-")</f>
        <v>91.111111111111114</v>
      </c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</row>
    <row r="227" spans="1:30" ht="12" customHeight="1" x14ac:dyDescent="0.55000000000000004">
      <c r="B227" s="10" t="s">
        <v>95</v>
      </c>
      <c r="C227" s="11"/>
      <c r="D227" s="12">
        <v>59</v>
      </c>
      <c r="E227" s="12">
        <v>5</v>
      </c>
      <c r="F227" s="12">
        <v>8</v>
      </c>
      <c r="G227" s="12">
        <v>18</v>
      </c>
      <c r="H227" s="12">
        <v>21</v>
      </c>
      <c r="I227" s="12">
        <v>3</v>
      </c>
      <c r="J227" s="12">
        <v>1</v>
      </c>
      <c r="K227" s="12">
        <v>3</v>
      </c>
      <c r="L227" s="13">
        <f>IFERROR(100*$D227/$L$225, "-")</f>
        <v>3.6898061288305191</v>
      </c>
      <c r="M227" s="13">
        <f>IFERROR(100*$E227/$M$225, "-")</f>
        <v>10</v>
      </c>
      <c r="N227" s="13">
        <f>IFERROR(100*$F227/$N$225, "-")</f>
        <v>2.7777777777777777</v>
      </c>
      <c r="O227" s="13">
        <f>IFERROR(100*$G227/$O$225, "-")</f>
        <v>2.2813688212927756</v>
      </c>
      <c r="P227" s="13">
        <f>IFERROR(100*$H227/$P$225, "-")</f>
        <v>6.4615384615384617</v>
      </c>
      <c r="Q227" s="13">
        <f>IFERROR(100*$I227/$Q$225, "-")</f>
        <v>4.2857142857142856</v>
      </c>
      <c r="R227" s="13">
        <f>IFERROR(100*$J227/$R$225, "-")</f>
        <v>3.125</v>
      </c>
      <c r="S227" s="13">
        <f>IFERROR(100*$K227/$S$225, "-")</f>
        <v>6.666666666666667</v>
      </c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</row>
    <row r="228" spans="1:30" ht="12" customHeight="1" x14ac:dyDescent="0.55000000000000004">
      <c r="B228" s="14" t="s">
        <v>96</v>
      </c>
      <c r="D228" s="15">
        <v>15</v>
      </c>
      <c r="E228" s="15">
        <v>1</v>
      </c>
      <c r="F228" s="15">
        <v>4</v>
      </c>
      <c r="G228" s="15">
        <v>7</v>
      </c>
      <c r="H228" s="15">
        <v>1</v>
      </c>
      <c r="I228" s="15">
        <v>0</v>
      </c>
      <c r="J228" s="15">
        <v>1</v>
      </c>
      <c r="K228" s="15">
        <v>1</v>
      </c>
      <c r="L228" s="16">
        <f>IFERROR(100*$D228/$L$225, "-")</f>
        <v>0.93808630393996251</v>
      </c>
      <c r="M228" s="16">
        <f>IFERROR(100*$E228/$M$225, "-")</f>
        <v>2</v>
      </c>
      <c r="N228" s="16">
        <f>IFERROR(100*$F228/$N$225, "-")</f>
        <v>1.3888888888888888</v>
      </c>
      <c r="O228" s="16">
        <f>IFERROR(100*$G228/$O$225, "-")</f>
        <v>0.88719898605830161</v>
      </c>
      <c r="P228" s="16">
        <f>IFERROR(100*$H228/$P$225, "-")</f>
        <v>0.30769230769230771</v>
      </c>
      <c r="Q228" s="16">
        <f>IFERROR(100*$I228/$Q$225, "-")</f>
        <v>0</v>
      </c>
      <c r="R228" s="16">
        <f>IFERROR(100*$J228/$R$225, "-")</f>
        <v>3.125</v>
      </c>
      <c r="S228" s="16">
        <f>IFERROR(100*$K228/$S$225, "-")</f>
        <v>2.2222222222222223</v>
      </c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</row>
    <row r="229" spans="1:30" ht="12" customHeight="1" x14ac:dyDescent="0.55000000000000004">
      <c r="B229" s="10" t="s">
        <v>97</v>
      </c>
      <c r="C229" s="11"/>
      <c r="D229" s="12">
        <v>6</v>
      </c>
      <c r="E229" s="12">
        <v>0</v>
      </c>
      <c r="F229" s="12">
        <v>0</v>
      </c>
      <c r="G229" s="12">
        <v>4</v>
      </c>
      <c r="H229" s="12">
        <v>2</v>
      </c>
      <c r="I229" s="12">
        <v>0</v>
      </c>
      <c r="J229" s="12">
        <v>0</v>
      </c>
      <c r="K229" s="12">
        <v>0</v>
      </c>
      <c r="L229" s="13">
        <f>IFERROR(100*$D229/$L$225, "-")</f>
        <v>0.37523452157598497</v>
      </c>
      <c r="M229" s="13">
        <f>IFERROR(100*$E229/$M$225, "-")</f>
        <v>0</v>
      </c>
      <c r="N229" s="13">
        <f>IFERROR(100*$F229/$N$225, "-")</f>
        <v>0</v>
      </c>
      <c r="O229" s="13">
        <f>IFERROR(100*$G229/$O$225, "-")</f>
        <v>0.50697084917617241</v>
      </c>
      <c r="P229" s="13">
        <f>IFERROR(100*$H229/$P$225, "-")</f>
        <v>0.61538461538461542</v>
      </c>
      <c r="Q229" s="13">
        <f>IFERROR(100*$I229/$Q$225, "-")</f>
        <v>0</v>
      </c>
      <c r="R229" s="13">
        <f>IFERROR(100*$J229/$R$225, "-")</f>
        <v>0</v>
      </c>
      <c r="S229" s="13">
        <f>IFERROR(100*$K229/$S$225, "-")</f>
        <v>0</v>
      </c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</row>
    <row r="230" spans="1:30" ht="12" customHeight="1" x14ac:dyDescent="0.55000000000000004">
      <c r="B230" s="23" t="s">
        <v>182</v>
      </c>
      <c r="C230" s="24"/>
      <c r="D230" s="21">
        <v>8</v>
      </c>
      <c r="E230" s="21">
        <v>0</v>
      </c>
      <c r="F230" s="21">
        <v>2</v>
      </c>
      <c r="G230" s="21">
        <v>5</v>
      </c>
      <c r="H230" s="21">
        <v>1</v>
      </c>
      <c r="I230" s="21">
        <v>0</v>
      </c>
      <c r="J230" s="21">
        <v>0</v>
      </c>
      <c r="K230" s="21">
        <v>0</v>
      </c>
      <c r="L230" s="22">
        <f>IFERROR(100*$D230/$L$225, "-")</f>
        <v>0.50031269543464663</v>
      </c>
      <c r="M230" s="22">
        <f>IFERROR(100*$E230/$M$225, "-")</f>
        <v>0</v>
      </c>
      <c r="N230" s="22">
        <f>IFERROR(100*$F230/$N$225, "-")</f>
        <v>0.69444444444444442</v>
      </c>
      <c r="O230" s="22">
        <f>IFERROR(100*$G230/$O$225, "-")</f>
        <v>0.63371356147021551</v>
      </c>
      <c r="P230" s="22">
        <f>IFERROR(100*$H230/$P$225, "-")</f>
        <v>0.30769230769230771</v>
      </c>
      <c r="Q230" s="22">
        <f>IFERROR(100*$I230/$Q$225, "-")</f>
        <v>0</v>
      </c>
      <c r="R230" s="22">
        <f>IFERROR(100*$J230/$R$225, "-")</f>
        <v>0</v>
      </c>
      <c r="S230" s="22">
        <f>IFERROR(100*$K230/$S$225, "-")</f>
        <v>0</v>
      </c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</row>
    <row r="231" spans="1:30" ht="12" customHeight="1" x14ac:dyDescent="0.55000000000000004">
      <c r="B231" s="30" t="s">
        <v>7</v>
      </c>
      <c r="C231" s="31"/>
      <c r="D231" s="21">
        <v>1599</v>
      </c>
      <c r="E231" s="21">
        <v>50</v>
      </c>
      <c r="F231" s="21">
        <v>288</v>
      </c>
      <c r="G231" s="21">
        <v>789</v>
      </c>
      <c r="H231" s="21">
        <v>325</v>
      </c>
      <c r="I231" s="21">
        <v>70</v>
      </c>
      <c r="J231" s="21">
        <v>32</v>
      </c>
      <c r="K231" s="21">
        <v>45</v>
      </c>
      <c r="L231" s="22">
        <f>IF(SUM($L$226:$L$230) = 0, "-", SUM($L$226:$L$230))</f>
        <v>100.00000000000001</v>
      </c>
      <c r="M231" s="22">
        <f>IF(SUM($M$226:$M$230) = 0, "-", SUM($M$226:$M$230))</f>
        <v>100</v>
      </c>
      <c r="N231" s="22">
        <f>IF(SUM($N$226:$N$230) = 0, "-", SUM($N$226:$N$230))</f>
        <v>99.999999999999986</v>
      </c>
      <c r="O231" s="22">
        <f>IF(SUM($O$226:$O$230) = 0, "-", SUM($O$226:$O$230))</f>
        <v>100</v>
      </c>
      <c r="P231" s="22">
        <f>IF(SUM($P$226:$P$230) = 0, "-", SUM($P$226:$P$230))</f>
        <v>100</v>
      </c>
      <c r="Q231" s="22">
        <f>IF(SUM($Q$226:$Q$230) = 0, "-", SUM($Q$226:$Q$230))</f>
        <v>100</v>
      </c>
      <c r="R231" s="22">
        <f>IF(SUM($R$226:$R$230) = 0, "-", SUM($R$226:$R$230))</f>
        <v>100</v>
      </c>
      <c r="S231" s="22">
        <f>IF(SUM($S$226:$S$230) = 0, "-", SUM($S$226:$S$230))</f>
        <v>100.00000000000001</v>
      </c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</row>
    <row r="233" spans="1:30" ht="12" customHeight="1" x14ac:dyDescent="0.55000000000000004">
      <c r="A233" s="32" t="s">
        <v>221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</row>
    <row r="234" spans="1:30" ht="12" customHeight="1" x14ac:dyDescent="0.55000000000000004">
      <c r="B234" s="2"/>
      <c r="C234" s="3"/>
      <c r="D234" s="30" t="s">
        <v>1</v>
      </c>
      <c r="E234" s="33"/>
      <c r="F234" s="33"/>
      <c r="G234" s="33"/>
      <c r="H234" s="33"/>
      <c r="I234" s="33"/>
      <c r="J234" s="33"/>
      <c r="K234" s="33"/>
      <c r="L234" s="30" t="s">
        <v>2</v>
      </c>
      <c r="M234" s="33"/>
      <c r="N234" s="33"/>
      <c r="O234" s="33"/>
      <c r="P234" s="33"/>
      <c r="Q234" s="33"/>
      <c r="R234" s="33"/>
      <c r="S234" s="31"/>
    </row>
    <row r="235" spans="1:30" ht="12" customHeight="1" x14ac:dyDescent="0.55000000000000004">
      <c r="B235" s="4"/>
      <c r="D235" s="25" t="s">
        <v>181</v>
      </c>
      <c r="E235" s="25" t="s">
        <v>190</v>
      </c>
      <c r="F235" s="25" t="s">
        <v>191</v>
      </c>
      <c r="G235" s="25" t="s">
        <v>192</v>
      </c>
      <c r="H235" s="25" t="s">
        <v>193</v>
      </c>
      <c r="I235" s="25" t="s">
        <v>194</v>
      </c>
      <c r="J235" s="25" t="s">
        <v>202</v>
      </c>
      <c r="K235" s="25" t="s">
        <v>182</v>
      </c>
      <c r="L235" s="25" t="s">
        <v>181</v>
      </c>
      <c r="M235" s="25" t="s">
        <v>190</v>
      </c>
      <c r="N235" s="25" t="s">
        <v>191</v>
      </c>
      <c r="O235" s="25" t="s">
        <v>192</v>
      </c>
      <c r="P235" s="25" t="s">
        <v>193</v>
      </c>
      <c r="Q235" s="25" t="s">
        <v>194</v>
      </c>
      <c r="R235" s="25" t="s">
        <v>202</v>
      </c>
      <c r="S235" s="25" t="s">
        <v>182</v>
      </c>
    </row>
    <row r="236" spans="1:30" ht="12" customHeight="1" x14ac:dyDescent="0.55000000000000004">
      <c r="B236" s="4"/>
      <c r="D236" s="5"/>
      <c r="E236" s="5"/>
      <c r="F236" s="5"/>
      <c r="G236" s="5"/>
      <c r="H236" s="5"/>
      <c r="I236" s="5"/>
      <c r="J236" s="5"/>
      <c r="K236" s="5"/>
      <c r="L236" s="5">
        <v>1599</v>
      </c>
      <c r="M236" s="5">
        <v>50</v>
      </c>
      <c r="N236" s="5">
        <v>288</v>
      </c>
      <c r="O236" s="5">
        <v>789</v>
      </c>
      <c r="P236" s="5">
        <v>325</v>
      </c>
      <c r="Q236" s="5">
        <v>70</v>
      </c>
      <c r="R236" s="5">
        <v>32</v>
      </c>
      <c r="S236" s="5">
        <v>45</v>
      </c>
    </row>
    <row r="237" spans="1:30" ht="12" customHeight="1" x14ac:dyDescent="0.55000000000000004">
      <c r="B237" s="6" t="s">
        <v>98</v>
      </c>
      <c r="C237" s="3"/>
      <c r="D237" s="7">
        <v>558</v>
      </c>
      <c r="E237" s="7">
        <v>14</v>
      </c>
      <c r="F237" s="7">
        <v>101</v>
      </c>
      <c r="G237" s="7">
        <v>281</v>
      </c>
      <c r="H237" s="7">
        <v>115</v>
      </c>
      <c r="I237" s="7">
        <v>22</v>
      </c>
      <c r="J237" s="7">
        <v>9</v>
      </c>
      <c r="K237" s="7">
        <v>16</v>
      </c>
      <c r="L237" s="8">
        <f>IFERROR(100*$D237/$L$236, "-")</f>
        <v>34.896810506566602</v>
      </c>
      <c r="M237" s="8">
        <f>IFERROR(100*$E237/$M$236, "-")</f>
        <v>28</v>
      </c>
      <c r="N237" s="8">
        <f>IFERROR(100*$F237/$N$236, "-")</f>
        <v>35.069444444444443</v>
      </c>
      <c r="O237" s="8">
        <f>IFERROR(100*$G237/$O$236, "-")</f>
        <v>35.614702154626109</v>
      </c>
      <c r="P237" s="8">
        <f>IFERROR(100*$H237/$P$236, "-")</f>
        <v>35.384615384615387</v>
      </c>
      <c r="Q237" s="8">
        <f>IFERROR(100*$I237/$Q$236, "-")</f>
        <v>31.428571428571427</v>
      </c>
      <c r="R237" s="8">
        <f>IFERROR(100*$J237/$R$236, "-")</f>
        <v>28.125</v>
      </c>
      <c r="S237" s="8">
        <f>IFERROR(100*$K237/$S$236, "-")</f>
        <v>35.555555555555557</v>
      </c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</row>
    <row r="238" spans="1:30" ht="12" customHeight="1" x14ac:dyDescent="0.55000000000000004">
      <c r="B238" s="10" t="s">
        <v>99</v>
      </c>
      <c r="C238" s="11"/>
      <c r="D238" s="12">
        <v>757</v>
      </c>
      <c r="E238" s="12">
        <v>20</v>
      </c>
      <c r="F238" s="12">
        <v>132</v>
      </c>
      <c r="G238" s="12">
        <v>385</v>
      </c>
      <c r="H238" s="12">
        <v>153</v>
      </c>
      <c r="I238" s="12">
        <v>31</v>
      </c>
      <c r="J238" s="12">
        <v>19</v>
      </c>
      <c r="K238" s="12">
        <v>17</v>
      </c>
      <c r="L238" s="13">
        <f>IFERROR(100*$D238/$L$236, "-")</f>
        <v>47.342088805503437</v>
      </c>
      <c r="M238" s="13">
        <f>IFERROR(100*$E238/$M$236, "-")</f>
        <v>40</v>
      </c>
      <c r="N238" s="13">
        <f>IFERROR(100*$F238/$N$236, "-")</f>
        <v>45.833333333333336</v>
      </c>
      <c r="O238" s="13">
        <f>IFERROR(100*$G238/$O$236, "-")</f>
        <v>48.79594423320659</v>
      </c>
      <c r="P238" s="13">
        <f>IFERROR(100*$H238/$P$236, "-")</f>
        <v>47.07692307692308</v>
      </c>
      <c r="Q238" s="13">
        <f>IFERROR(100*$I238/$Q$236, "-")</f>
        <v>44.285714285714285</v>
      </c>
      <c r="R238" s="13">
        <f>IFERROR(100*$J238/$R$236, "-")</f>
        <v>59.375</v>
      </c>
      <c r="S238" s="13">
        <f>IFERROR(100*$K238/$S$236, "-")</f>
        <v>37.777777777777779</v>
      </c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</row>
    <row r="239" spans="1:30" ht="12" customHeight="1" x14ac:dyDescent="0.55000000000000004">
      <c r="B239" s="14" t="s">
        <v>100</v>
      </c>
      <c r="D239" s="15">
        <v>177</v>
      </c>
      <c r="E239" s="15">
        <v>15</v>
      </c>
      <c r="F239" s="15">
        <v>34</v>
      </c>
      <c r="G239" s="15">
        <v>70</v>
      </c>
      <c r="H239" s="15">
        <v>38</v>
      </c>
      <c r="I239" s="15">
        <v>11</v>
      </c>
      <c r="J239" s="15">
        <v>3</v>
      </c>
      <c r="K239" s="15">
        <v>6</v>
      </c>
      <c r="L239" s="16">
        <f>IFERROR(100*$D239/$L$236, "-")</f>
        <v>11.069418386491558</v>
      </c>
      <c r="M239" s="16">
        <f>IFERROR(100*$E239/$M$236, "-")</f>
        <v>30</v>
      </c>
      <c r="N239" s="16">
        <f>IFERROR(100*$F239/$N$236, "-")</f>
        <v>11.805555555555555</v>
      </c>
      <c r="O239" s="16">
        <f>IFERROR(100*$G239/$O$236, "-")</f>
        <v>8.8719898605830156</v>
      </c>
      <c r="P239" s="16">
        <f>IFERROR(100*$H239/$P$236, "-")</f>
        <v>11.692307692307692</v>
      </c>
      <c r="Q239" s="16">
        <f>IFERROR(100*$I239/$Q$236, "-")</f>
        <v>15.714285714285714</v>
      </c>
      <c r="R239" s="16">
        <f>IFERROR(100*$J239/$R$236, "-")</f>
        <v>9.375</v>
      </c>
      <c r="S239" s="16">
        <f>IFERROR(100*$K239/$S$236, "-")</f>
        <v>13.333333333333334</v>
      </c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</row>
    <row r="240" spans="1:30" ht="12" customHeight="1" x14ac:dyDescent="0.55000000000000004">
      <c r="B240" s="10" t="s">
        <v>101</v>
      </c>
      <c r="C240" s="11"/>
      <c r="D240" s="12">
        <v>101</v>
      </c>
      <c r="E240" s="12">
        <v>1</v>
      </c>
      <c r="F240" s="12">
        <v>19</v>
      </c>
      <c r="G240" s="12">
        <v>51</v>
      </c>
      <c r="H240" s="12">
        <v>18</v>
      </c>
      <c r="I240" s="12">
        <v>5</v>
      </c>
      <c r="J240" s="12">
        <v>1</v>
      </c>
      <c r="K240" s="12">
        <v>6</v>
      </c>
      <c r="L240" s="13">
        <f>IFERROR(100*$D240/$L$236, "-")</f>
        <v>6.3164477798624139</v>
      </c>
      <c r="M240" s="13">
        <f>IFERROR(100*$E240/$M$236, "-")</f>
        <v>2</v>
      </c>
      <c r="N240" s="13">
        <f>IFERROR(100*$F240/$N$236, "-")</f>
        <v>6.5972222222222223</v>
      </c>
      <c r="O240" s="13">
        <f>IFERROR(100*$G240/$O$236, "-")</f>
        <v>6.4638783269961975</v>
      </c>
      <c r="P240" s="13">
        <f>IFERROR(100*$H240/$P$236, "-")</f>
        <v>5.5384615384615383</v>
      </c>
      <c r="Q240" s="13">
        <f>IFERROR(100*$I240/$Q$236, "-")</f>
        <v>7.1428571428571432</v>
      </c>
      <c r="R240" s="13">
        <f>IFERROR(100*$J240/$R$236, "-")</f>
        <v>3.125</v>
      </c>
      <c r="S240" s="13">
        <f>IFERROR(100*$K240/$S$236, "-")</f>
        <v>13.333333333333334</v>
      </c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 spans="1:30" ht="12" customHeight="1" x14ac:dyDescent="0.55000000000000004">
      <c r="B241" s="23" t="s">
        <v>182</v>
      </c>
      <c r="C241" s="24"/>
      <c r="D241" s="21">
        <v>6</v>
      </c>
      <c r="E241" s="21">
        <v>0</v>
      </c>
      <c r="F241" s="21">
        <v>2</v>
      </c>
      <c r="G241" s="21">
        <v>2</v>
      </c>
      <c r="H241" s="21">
        <v>1</v>
      </c>
      <c r="I241" s="21">
        <v>1</v>
      </c>
      <c r="J241" s="21">
        <v>0</v>
      </c>
      <c r="K241" s="21">
        <v>0</v>
      </c>
      <c r="L241" s="22">
        <f>IFERROR(100*$D241/$L$236, "-")</f>
        <v>0.37523452157598497</v>
      </c>
      <c r="M241" s="22">
        <f>IFERROR(100*$E241/$M$236, "-")</f>
        <v>0</v>
      </c>
      <c r="N241" s="22">
        <f>IFERROR(100*$F241/$N$236, "-")</f>
        <v>0.69444444444444442</v>
      </c>
      <c r="O241" s="22">
        <f>IFERROR(100*$G241/$O$236, "-")</f>
        <v>0.25348542458808621</v>
      </c>
      <c r="P241" s="22">
        <f>IFERROR(100*$H241/$P$236, "-")</f>
        <v>0.30769230769230771</v>
      </c>
      <c r="Q241" s="22">
        <f>IFERROR(100*$I241/$Q$236, "-")</f>
        <v>1.4285714285714286</v>
      </c>
      <c r="R241" s="22">
        <f>IFERROR(100*$J241/$R$236, "-")</f>
        <v>0</v>
      </c>
      <c r="S241" s="22">
        <f>IFERROR(100*$K241/$S$236, "-")</f>
        <v>0</v>
      </c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 spans="1:30" ht="12" customHeight="1" x14ac:dyDescent="0.55000000000000004">
      <c r="B242" s="30" t="s">
        <v>7</v>
      </c>
      <c r="C242" s="31"/>
      <c r="D242" s="21">
        <v>1599</v>
      </c>
      <c r="E242" s="21">
        <v>50</v>
      </c>
      <c r="F242" s="21">
        <v>288</v>
      </c>
      <c r="G242" s="21">
        <v>789</v>
      </c>
      <c r="H242" s="21">
        <v>325</v>
      </c>
      <c r="I242" s="21">
        <v>70</v>
      </c>
      <c r="J242" s="21">
        <v>32</v>
      </c>
      <c r="K242" s="21">
        <v>45</v>
      </c>
      <c r="L242" s="22">
        <f>IF(SUM($L$237:$L$241) = 0, "-", SUM($L$237:$L$241))</f>
        <v>100</v>
      </c>
      <c r="M242" s="22">
        <f>IF(SUM($M$237:$M$241) = 0, "-", SUM($M$237:$M$241))</f>
        <v>100</v>
      </c>
      <c r="N242" s="22">
        <f>IF(SUM($N$237:$N$241) = 0, "-", SUM($N$237:$N$241))</f>
        <v>100</v>
      </c>
      <c r="O242" s="22">
        <f>IF(SUM($O$237:$O$241) = 0, "-", SUM($O$237:$O$241))</f>
        <v>100</v>
      </c>
      <c r="P242" s="22">
        <f>IF(SUM($P$237:$P$241) = 0, "-", SUM($P$237:$P$241))</f>
        <v>100</v>
      </c>
      <c r="Q242" s="22">
        <f>IF(SUM($Q$237:$Q$241) = 0, "-", SUM($Q$237:$Q$241))</f>
        <v>99.999999999999986</v>
      </c>
      <c r="R242" s="22">
        <f>IF(SUM($R$237:$R$241) = 0, "-", SUM($R$237:$R$241))</f>
        <v>100</v>
      </c>
      <c r="S242" s="22">
        <f>IF(SUM($S$237:$S$241) = 0, "-", SUM($S$237:$S$241))</f>
        <v>100</v>
      </c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4" spans="1:30" ht="12" customHeight="1" x14ac:dyDescent="0.55000000000000004">
      <c r="A244" s="32" t="s">
        <v>102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</row>
    <row r="245" spans="1:30" ht="12" customHeight="1" x14ac:dyDescent="0.55000000000000004">
      <c r="B245" s="2"/>
      <c r="C245" s="3"/>
      <c r="D245" s="30" t="s">
        <v>1</v>
      </c>
      <c r="E245" s="33"/>
      <c r="F245" s="33"/>
      <c r="G245" s="33"/>
      <c r="H245" s="33"/>
      <c r="I245" s="33"/>
      <c r="J245" s="33"/>
      <c r="K245" s="33"/>
      <c r="L245" s="30" t="s">
        <v>2</v>
      </c>
      <c r="M245" s="33"/>
      <c r="N245" s="33"/>
      <c r="O245" s="33"/>
      <c r="P245" s="33"/>
      <c r="Q245" s="33"/>
      <c r="R245" s="33"/>
      <c r="S245" s="31"/>
    </row>
    <row r="246" spans="1:30" ht="12" customHeight="1" x14ac:dyDescent="0.55000000000000004">
      <c r="B246" s="4"/>
      <c r="D246" s="25" t="s">
        <v>181</v>
      </c>
      <c r="E246" s="25" t="s">
        <v>190</v>
      </c>
      <c r="F246" s="25" t="s">
        <v>191</v>
      </c>
      <c r="G246" s="25" t="s">
        <v>192</v>
      </c>
      <c r="H246" s="25" t="s">
        <v>193</v>
      </c>
      <c r="I246" s="25" t="s">
        <v>194</v>
      </c>
      <c r="J246" s="25" t="s">
        <v>202</v>
      </c>
      <c r="K246" s="25" t="s">
        <v>182</v>
      </c>
      <c r="L246" s="25" t="s">
        <v>181</v>
      </c>
      <c r="M246" s="25" t="s">
        <v>190</v>
      </c>
      <c r="N246" s="25" t="s">
        <v>191</v>
      </c>
      <c r="O246" s="25" t="s">
        <v>192</v>
      </c>
      <c r="P246" s="25" t="s">
        <v>193</v>
      </c>
      <c r="Q246" s="25" t="s">
        <v>194</v>
      </c>
      <c r="R246" s="25" t="s">
        <v>202</v>
      </c>
      <c r="S246" s="25" t="s">
        <v>182</v>
      </c>
    </row>
    <row r="247" spans="1:30" ht="12" customHeight="1" x14ac:dyDescent="0.55000000000000004">
      <c r="B247" s="4"/>
      <c r="D247" s="5"/>
      <c r="E247" s="5"/>
      <c r="F247" s="5"/>
      <c r="G247" s="5"/>
      <c r="H247" s="5"/>
      <c r="I247" s="5"/>
      <c r="J247" s="5"/>
      <c r="K247" s="5"/>
      <c r="L247" s="5">
        <v>1599</v>
      </c>
      <c r="M247" s="5">
        <v>50</v>
      </c>
      <c r="N247" s="5">
        <v>288</v>
      </c>
      <c r="O247" s="5">
        <v>789</v>
      </c>
      <c r="P247" s="5">
        <v>325</v>
      </c>
      <c r="Q247" s="5">
        <v>70</v>
      </c>
      <c r="R247" s="5">
        <v>32</v>
      </c>
      <c r="S247" s="5">
        <v>45</v>
      </c>
    </row>
    <row r="248" spans="1:30" ht="12" customHeight="1" x14ac:dyDescent="0.55000000000000004">
      <c r="B248" s="6" t="s">
        <v>103</v>
      </c>
      <c r="C248" s="3"/>
      <c r="D248" s="7">
        <v>1114</v>
      </c>
      <c r="E248" s="7">
        <v>34</v>
      </c>
      <c r="F248" s="7">
        <v>210</v>
      </c>
      <c r="G248" s="7">
        <v>555</v>
      </c>
      <c r="H248" s="7">
        <v>217</v>
      </c>
      <c r="I248" s="7">
        <v>47</v>
      </c>
      <c r="J248" s="7">
        <v>24</v>
      </c>
      <c r="K248" s="7">
        <v>27</v>
      </c>
      <c r="L248" s="8">
        <f t="shared" ref="L248:L259" si="96">IFERROR(100*$D248/$L$247, "-")</f>
        <v>69.668542839274551</v>
      </c>
      <c r="M248" s="8">
        <f t="shared" ref="M248:M259" si="97">IFERROR(100*$E248/$M$247, "-")</f>
        <v>68</v>
      </c>
      <c r="N248" s="8">
        <f t="shared" ref="N248:N259" si="98">IFERROR(100*$F248/$N$247, "-")</f>
        <v>72.916666666666671</v>
      </c>
      <c r="O248" s="8">
        <f t="shared" ref="O248:O259" si="99">IFERROR(100*$G248/$O$247, "-")</f>
        <v>70.342205323193923</v>
      </c>
      <c r="P248" s="8">
        <f t="shared" ref="P248:P259" si="100">IFERROR(100*$H248/$P$247, "-")</f>
        <v>66.769230769230774</v>
      </c>
      <c r="Q248" s="8">
        <f t="shared" ref="Q248:Q259" si="101">IFERROR(100*$I248/$Q$247, "-")</f>
        <v>67.142857142857139</v>
      </c>
      <c r="R248" s="8">
        <f t="shared" ref="R248:R259" si="102">IFERROR(100*$J248/$R$247, "-")</f>
        <v>75</v>
      </c>
      <c r="S248" s="8">
        <f t="shared" ref="S248:S259" si="103">IFERROR(100*$K248/$S$247, "-")</f>
        <v>60</v>
      </c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 spans="1:30" ht="12" customHeight="1" x14ac:dyDescent="0.55000000000000004">
      <c r="B249" s="10" t="s">
        <v>104</v>
      </c>
      <c r="C249" s="11"/>
      <c r="D249" s="12">
        <v>335</v>
      </c>
      <c r="E249" s="12">
        <v>4</v>
      </c>
      <c r="F249" s="12">
        <v>17</v>
      </c>
      <c r="G249" s="12">
        <v>192</v>
      </c>
      <c r="H249" s="12">
        <v>84</v>
      </c>
      <c r="I249" s="12">
        <v>15</v>
      </c>
      <c r="J249" s="12">
        <v>13</v>
      </c>
      <c r="K249" s="12">
        <v>10</v>
      </c>
      <c r="L249" s="13">
        <f t="shared" si="96"/>
        <v>20.950594121325828</v>
      </c>
      <c r="M249" s="13">
        <f t="shared" si="97"/>
        <v>8</v>
      </c>
      <c r="N249" s="13">
        <f t="shared" si="98"/>
        <v>5.9027777777777777</v>
      </c>
      <c r="O249" s="13">
        <f t="shared" si="99"/>
        <v>24.334600760456272</v>
      </c>
      <c r="P249" s="13">
        <f t="shared" si="100"/>
        <v>25.846153846153847</v>
      </c>
      <c r="Q249" s="13">
        <f t="shared" si="101"/>
        <v>21.428571428571427</v>
      </c>
      <c r="R249" s="13">
        <f t="shared" si="102"/>
        <v>40.625</v>
      </c>
      <c r="S249" s="13">
        <f t="shared" si="103"/>
        <v>22.222222222222221</v>
      </c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1:30" ht="12" customHeight="1" x14ac:dyDescent="0.55000000000000004">
      <c r="B250" s="14" t="s">
        <v>105</v>
      </c>
      <c r="D250" s="15">
        <v>141</v>
      </c>
      <c r="E250" s="15">
        <v>6</v>
      </c>
      <c r="F250" s="15">
        <v>25</v>
      </c>
      <c r="G250" s="15">
        <v>73</v>
      </c>
      <c r="H250" s="15">
        <v>22</v>
      </c>
      <c r="I250" s="15">
        <v>9</v>
      </c>
      <c r="J250" s="15">
        <v>5</v>
      </c>
      <c r="K250" s="15">
        <v>1</v>
      </c>
      <c r="L250" s="16">
        <f t="shared" si="96"/>
        <v>8.8180112570356481</v>
      </c>
      <c r="M250" s="16">
        <f t="shared" si="97"/>
        <v>12</v>
      </c>
      <c r="N250" s="16">
        <f t="shared" si="98"/>
        <v>8.6805555555555554</v>
      </c>
      <c r="O250" s="16">
        <f t="shared" si="99"/>
        <v>9.2522179974651451</v>
      </c>
      <c r="P250" s="16">
        <f t="shared" si="100"/>
        <v>6.7692307692307692</v>
      </c>
      <c r="Q250" s="16">
        <f t="shared" si="101"/>
        <v>12.857142857142858</v>
      </c>
      <c r="R250" s="16">
        <f t="shared" si="102"/>
        <v>15.625</v>
      </c>
      <c r="S250" s="16">
        <f t="shared" si="103"/>
        <v>2.2222222222222223</v>
      </c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1:30" ht="12" customHeight="1" x14ac:dyDescent="0.55000000000000004">
      <c r="B251" s="10" t="s">
        <v>106</v>
      </c>
      <c r="C251" s="11"/>
      <c r="D251" s="12">
        <v>386</v>
      </c>
      <c r="E251" s="12">
        <v>10</v>
      </c>
      <c r="F251" s="12">
        <v>81</v>
      </c>
      <c r="G251" s="12">
        <v>207</v>
      </c>
      <c r="H251" s="12">
        <v>59</v>
      </c>
      <c r="I251" s="12">
        <v>14</v>
      </c>
      <c r="J251" s="12">
        <v>6</v>
      </c>
      <c r="K251" s="12">
        <v>9</v>
      </c>
      <c r="L251" s="13">
        <f t="shared" si="96"/>
        <v>24.140087554721703</v>
      </c>
      <c r="M251" s="13">
        <f t="shared" si="97"/>
        <v>20</v>
      </c>
      <c r="N251" s="13">
        <f t="shared" si="98"/>
        <v>28.125</v>
      </c>
      <c r="O251" s="13">
        <f t="shared" si="99"/>
        <v>26.235741444866921</v>
      </c>
      <c r="P251" s="13">
        <f t="shared" si="100"/>
        <v>18.153846153846153</v>
      </c>
      <c r="Q251" s="13">
        <f t="shared" si="101"/>
        <v>20</v>
      </c>
      <c r="R251" s="13">
        <f t="shared" si="102"/>
        <v>18.75</v>
      </c>
      <c r="S251" s="13">
        <f t="shared" si="103"/>
        <v>20</v>
      </c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1:30" ht="12" customHeight="1" x14ac:dyDescent="0.55000000000000004">
      <c r="B252" s="14" t="s">
        <v>226</v>
      </c>
      <c r="D252" s="15">
        <v>1103</v>
      </c>
      <c r="E252" s="15">
        <v>29</v>
      </c>
      <c r="F252" s="15">
        <v>185</v>
      </c>
      <c r="G252" s="15">
        <v>572</v>
      </c>
      <c r="H252" s="15">
        <v>227</v>
      </c>
      <c r="I252" s="15">
        <v>44</v>
      </c>
      <c r="J252" s="15">
        <v>20</v>
      </c>
      <c r="K252" s="15">
        <v>26</v>
      </c>
      <c r="L252" s="16">
        <f t="shared" si="96"/>
        <v>68.980612883051904</v>
      </c>
      <c r="M252" s="16">
        <f t="shared" si="97"/>
        <v>58</v>
      </c>
      <c r="N252" s="16">
        <f t="shared" si="98"/>
        <v>64.236111111111114</v>
      </c>
      <c r="O252" s="16">
        <f t="shared" si="99"/>
        <v>72.49683143219265</v>
      </c>
      <c r="P252" s="16">
        <f t="shared" si="100"/>
        <v>69.84615384615384</v>
      </c>
      <c r="Q252" s="16">
        <f t="shared" si="101"/>
        <v>62.857142857142854</v>
      </c>
      <c r="R252" s="16">
        <f t="shared" si="102"/>
        <v>62.5</v>
      </c>
      <c r="S252" s="16">
        <f t="shared" si="103"/>
        <v>57.777777777777779</v>
      </c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1:30" ht="12" customHeight="1" x14ac:dyDescent="0.55000000000000004">
      <c r="B253" s="10" t="s">
        <v>227</v>
      </c>
      <c r="C253" s="11"/>
      <c r="D253" s="12">
        <v>512</v>
      </c>
      <c r="E253" s="12">
        <v>19</v>
      </c>
      <c r="F253" s="12">
        <v>87</v>
      </c>
      <c r="G253" s="12">
        <v>263</v>
      </c>
      <c r="H253" s="12">
        <v>105</v>
      </c>
      <c r="I253" s="12">
        <v>22</v>
      </c>
      <c r="J253" s="12">
        <v>5</v>
      </c>
      <c r="K253" s="12">
        <v>11</v>
      </c>
      <c r="L253" s="13">
        <f t="shared" si="96"/>
        <v>32.020012507817384</v>
      </c>
      <c r="M253" s="13">
        <f t="shared" si="97"/>
        <v>38</v>
      </c>
      <c r="N253" s="13">
        <f t="shared" si="98"/>
        <v>30.208333333333332</v>
      </c>
      <c r="O253" s="13">
        <f t="shared" si="99"/>
        <v>33.333333333333336</v>
      </c>
      <c r="P253" s="13">
        <f t="shared" si="100"/>
        <v>32.307692307692307</v>
      </c>
      <c r="Q253" s="13">
        <f t="shared" si="101"/>
        <v>31.428571428571427</v>
      </c>
      <c r="R253" s="13">
        <f t="shared" si="102"/>
        <v>15.625</v>
      </c>
      <c r="S253" s="13">
        <f t="shared" si="103"/>
        <v>24.444444444444443</v>
      </c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 spans="1:30" ht="12" customHeight="1" x14ac:dyDescent="0.55000000000000004">
      <c r="B254" s="14" t="s">
        <v>107</v>
      </c>
      <c r="D254" s="15">
        <v>65</v>
      </c>
      <c r="E254" s="15">
        <v>3</v>
      </c>
      <c r="F254" s="15">
        <v>19</v>
      </c>
      <c r="G254" s="15">
        <v>28</v>
      </c>
      <c r="H254" s="15">
        <v>7</v>
      </c>
      <c r="I254" s="15">
        <v>2</v>
      </c>
      <c r="J254" s="15">
        <v>1</v>
      </c>
      <c r="K254" s="15">
        <v>5</v>
      </c>
      <c r="L254" s="16">
        <f t="shared" si="96"/>
        <v>4.0650406504065044</v>
      </c>
      <c r="M254" s="16">
        <f t="shared" si="97"/>
        <v>6</v>
      </c>
      <c r="N254" s="16">
        <f t="shared" si="98"/>
        <v>6.5972222222222223</v>
      </c>
      <c r="O254" s="16">
        <f t="shared" si="99"/>
        <v>3.5487959442332064</v>
      </c>
      <c r="P254" s="16">
        <f t="shared" si="100"/>
        <v>2.1538461538461537</v>
      </c>
      <c r="Q254" s="16">
        <f t="shared" si="101"/>
        <v>2.8571428571428572</v>
      </c>
      <c r="R254" s="16">
        <f t="shared" si="102"/>
        <v>3.125</v>
      </c>
      <c r="S254" s="16">
        <f t="shared" si="103"/>
        <v>11.111111111111111</v>
      </c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 spans="1:30" ht="12" customHeight="1" x14ac:dyDescent="0.55000000000000004">
      <c r="B255" s="10" t="s">
        <v>108</v>
      </c>
      <c r="C255" s="11"/>
      <c r="D255" s="12">
        <v>30</v>
      </c>
      <c r="E255" s="12">
        <v>2</v>
      </c>
      <c r="F255" s="12">
        <v>7</v>
      </c>
      <c r="G255" s="12">
        <v>13</v>
      </c>
      <c r="H255" s="12">
        <v>4</v>
      </c>
      <c r="I255" s="12">
        <v>3</v>
      </c>
      <c r="J255" s="12">
        <v>0</v>
      </c>
      <c r="K255" s="12">
        <v>1</v>
      </c>
      <c r="L255" s="13">
        <f t="shared" si="96"/>
        <v>1.876172607879925</v>
      </c>
      <c r="M255" s="13">
        <f t="shared" si="97"/>
        <v>4</v>
      </c>
      <c r="N255" s="13">
        <f t="shared" si="98"/>
        <v>2.4305555555555554</v>
      </c>
      <c r="O255" s="13">
        <f t="shared" si="99"/>
        <v>1.6476552598225602</v>
      </c>
      <c r="P255" s="13">
        <f t="shared" si="100"/>
        <v>1.2307692307692308</v>
      </c>
      <c r="Q255" s="13">
        <f t="shared" si="101"/>
        <v>4.2857142857142856</v>
      </c>
      <c r="R255" s="13">
        <f t="shared" si="102"/>
        <v>0</v>
      </c>
      <c r="S255" s="13">
        <f t="shared" si="103"/>
        <v>2.2222222222222223</v>
      </c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 spans="1:30" ht="12" customHeight="1" x14ac:dyDescent="0.55000000000000004">
      <c r="B256" s="14" t="s">
        <v>109</v>
      </c>
      <c r="D256" s="15">
        <v>90</v>
      </c>
      <c r="E256" s="15">
        <v>5</v>
      </c>
      <c r="F256" s="15">
        <v>18</v>
      </c>
      <c r="G256" s="15">
        <v>47</v>
      </c>
      <c r="H256" s="15">
        <v>11</v>
      </c>
      <c r="I256" s="15">
        <v>4</v>
      </c>
      <c r="J256" s="15">
        <v>1</v>
      </c>
      <c r="K256" s="15">
        <v>4</v>
      </c>
      <c r="L256" s="16">
        <f t="shared" si="96"/>
        <v>5.6285178236397746</v>
      </c>
      <c r="M256" s="16">
        <f t="shared" si="97"/>
        <v>10</v>
      </c>
      <c r="N256" s="16">
        <f t="shared" si="98"/>
        <v>6.25</v>
      </c>
      <c r="O256" s="16">
        <f t="shared" si="99"/>
        <v>5.9569074778200255</v>
      </c>
      <c r="P256" s="16">
        <f t="shared" si="100"/>
        <v>3.3846153846153846</v>
      </c>
      <c r="Q256" s="16">
        <f t="shared" si="101"/>
        <v>5.7142857142857144</v>
      </c>
      <c r="R256" s="16">
        <f t="shared" si="102"/>
        <v>3.125</v>
      </c>
      <c r="S256" s="16">
        <f t="shared" si="103"/>
        <v>8.8888888888888893</v>
      </c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 spans="1:30" ht="12" customHeight="1" x14ac:dyDescent="0.55000000000000004">
      <c r="B257" s="10" t="s">
        <v>110</v>
      </c>
      <c r="C257" s="11"/>
      <c r="D257" s="12">
        <v>75</v>
      </c>
      <c r="E257" s="12">
        <v>1</v>
      </c>
      <c r="F257" s="12">
        <v>17</v>
      </c>
      <c r="G257" s="12">
        <v>42</v>
      </c>
      <c r="H257" s="12">
        <v>7</v>
      </c>
      <c r="I257" s="12">
        <v>4</v>
      </c>
      <c r="J257" s="12">
        <v>0</v>
      </c>
      <c r="K257" s="12">
        <v>4</v>
      </c>
      <c r="L257" s="13">
        <f t="shared" si="96"/>
        <v>4.6904315196998123</v>
      </c>
      <c r="M257" s="13">
        <f t="shared" si="97"/>
        <v>2</v>
      </c>
      <c r="N257" s="13">
        <f t="shared" si="98"/>
        <v>5.9027777777777777</v>
      </c>
      <c r="O257" s="13">
        <f t="shared" si="99"/>
        <v>5.3231939163498101</v>
      </c>
      <c r="P257" s="13">
        <f t="shared" si="100"/>
        <v>2.1538461538461537</v>
      </c>
      <c r="Q257" s="13">
        <f t="shared" si="101"/>
        <v>5.7142857142857144</v>
      </c>
      <c r="R257" s="13">
        <f t="shared" si="102"/>
        <v>0</v>
      </c>
      <c r="S257" s="13">
        <f t="shared" si="103"/>
        <v>8.8888888888888893</v>
      </c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 spans="1:30" ht="12" customHeight="1" x14ac:dyDescent="0.55000000000000004">
      <c r="B258" s="14" t="s">
        <v>111</v>
      </c>
      <c r="D258" s="15">
        <v>95</v>
      </c>
      <c r="E258" s="15">
        <v>6</v>
      </c>
      <c r="F258" s="15">
        <v>18</v>
      </c>
      <c r="G258" s="15">
        <v>42</v>
      </c>
      <c r="H258" s="15">
        <v>21</v>
      </c>
      <c r="I258" s="15">
        <v>4</v>
      </c>
      <c r="J258" s="15">
        <v>1</v>
      </c>
      <c r="K258" s="15">
        <v>3</v>
      </c>
      <c r="L258" s="16">
        <f t="shared" si="96"/>
        <v>5.941213258286429</v>
      </c>
      <c r="M258" s="16">
        <f t="shared" si="97"/>
        <v>12</v>
      </c>
      <c r="N258" s="16">
        <f t="shared" si="98"/>
        <v>6.25</v>
      </c>
      <c r="O258" s="16">
        <f t="shared" si="99"/>
        <v>5.3231939163498101</v>
      </c>
      <c r="P258" s="16">
        <f t="shared" si="100"/>
        <v>6.4615384615384617</v>
      </c>
      <c r="Q258" s="16">
        <f t="shared" si="101"/>
        <v>5.7142857142857144</v>
      </c>
      <c r="R258" s="16">
        <f t="shared" si="102"/>
        <v>3.125</v>
      </c>
      <c r="S258" s="16">
        <f t="shared" si="103"/>
        <v>6.666666666666667</v>
      </c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 spans="1:30" ht="12" customHeight="1" x14ac:dyDescent="0.55000000000000004">
      <c r="B259" s="17" t="s">
        <v>182</v>
      </c>
      <c r="C259" s="18"/>
      <c r="D259" s="19">
        <v>13</v>
      </c>
      <c r="E259" s="19">
        <v>1</v>
      </c>
      <c r="F259" s="19">
        <v>1</v>
      </c>
      <c r="G259" s="19">
        <v>6</v>
      </c>
      <c r="H259" s="19">
        <v>2</v>
      </c>
      <c r="I259" s="19">
        <v>2</v>
      </c>
      <c r="J259" s="19">
        <v>0</v>
      </c>
      <c r="K259" s="19">
        <v>1</v>
      </c>
      <c r="L259" s="20">
        <f t="shared" si="96"/>
        <v>0.81300813008130079</v>
      </c>
      <c r="M259" s="20">
        <f t="shared" si="97"/>
        <v>2</v>
      </c>
      <c r="N259" s="20">
        <f t="shared" si="98"/>
        <v>0.34722222222222221</v>
      </c>
      <c r="O259" s="20">
        <f t="shared" si="99"/>
        <v>0.76045627376425851</v>
      </c>
      <c r="P259" s="20">
        <f t="shared" si="100"/>
        <v>0.61538461538461542</v>
      </c>
      <c r="Q259" s="20">
        <f t="shared" si="101"/>
        <v>2.8571428571428572</v>
      </c>
      <c r="R259" s="20">
        <f t="shared" si="102"/>
        <v>0</v>
      </c>
      <c r="S259" s="20">
        <f t="shared" si="103"/>
        <v>2.2222222222222223</v>
      </c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1:30" ht="12" customHeight="1" x14ac:dyDescent="0.55000000000000004">
      <c r="B260" s="30" t="s">
        <v>7</v>
      </c>
      <c r="C260" s="31"/>
      <c r="D260" s="21">
        <v>1599</v>
      </c>
      <c r="E260" s="21">
        <v>50</v>
      </c>
      <c r="F260" s="21">
        <v>288</v>
      </c>
      <c r="G260" s="21">
        <v>789</v>
      </c>
      <c r="H260" s="21">
        <v>325</v>
      </c>
      <c r="I260" s="21">
        <v>70</v>
      </c>
      <c r="J260" s="21">
        <v>32</v>
      </c>
      <c r="K260" s="21">
        <v>45</v>
      </c>
      <c r="L260" s="22" t="s">
        <v>6</v>
      </c>
      <c r="M260" s="22" t="s">
        <v>6</v>
      </c>
      <c r="N260" s="22" t="s">
        <v>6</v>
      </c>
      <c r="O260" s="22" t="s">
        <v>6</v>
      </c>
      <c r="P260" s="22" t="s">
        <v>6</v>
      </c>
      <c r="Q260" s="22" t="s">
        <v>6</v>
      </c>
      <c r="R260" s="22" t="s">
        <v>6</v>
      </c>
      <c r="S260" s="22" t="s">
        <v>6</v>
      </c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2" spans="1:30" ht="12" customHeight="1" x14ac:dyDescent="0.55000000000000004">
      <c r="A262" s="32" t="s">
        <v>112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</row>
    <row r="263" spans="1:30" ht="12" customHeight="1" x14ac:dyDescent="0.55000000000000004">
      <c r="B263" s="2"/>
      <c r="C263" s="3"/>
      <c r="D263" s="30" t="s">
        <v>1</v>
      </c>
      <c r="E263" s="33"/>
      <c r="F263" s="33"/>
      <c r="G263" s="33"/>
      <c r="H263" s="33"/>
      <c r="I263" s="33"/>
      <c r="J263" s="33"/>
      <c r="K263" s="33"/>
      <c r="L263" s="30" t="s">
        <v>2</v>
      </c>
      <c r="M263" s="33"/>
      <c r="N263" s="33"/>
      <c r="O263" s="33"/>
      <c r="P263" s="33"/>
      <c r="Q263" s="33"/>
      <c r="R263" s="33"/>
      <c r="S263" s="31"/>
    </row>
    <row r="264" spans="1:30" ht="12" customHeight="1" x14ac:dyDescent="0.55000000000000004">
      <c r="B264" s="4"/>
      <c r="D264" s="25" t="s">
        <v>181</v>
      </c>
      <c r="E264" s="25" t="s">
        <v>190</v>
      </c>
      <c r="F264" s="25" t="s">
        <v>191</v>
      </c>
      <c r="G264" s="25" t="s">
        <v>192</v>
      </c>
      <c r="H264" s="25" t="s">
        <v>193</v>
      </c>
      <c r="I264" s="25" t="s">
        <v>194</v>
      </c>
      <c r="J264" s="25" t="s">
        <v>202</v>
      </c>
      <c r="K264" s="25" t="s">
        <v>182</v>
      </c>
      <c r="L264" s="25" t="s">
        <v>181</v>
      </c>
      <c r="M264" s="25" t="s">
        <v>190</v>
      </c>
      <c r="N264" s="25" t="s">
        <v>191</v>
      </c>
      <c r="O264" s="25" t="s">
        <v>192</v>
      </c>
      <c r="P264" s="25" t="s">
        <v>193</v>
      </c>
      <c r="Q264" s="25" t="s">
        <v>194</v>
      </c>
      <c r="R264" s="25" t="s">
        <v>202</v>
      </c>
      <c r="S264" s="25" t="s">
        <v>182</v>
      </c>
    </row>
    <row r="265" spans="1:30" ht="12" customHeight="1" x14ac:dyDescent="0.55000000000000004">
      <c r="B265" s="4"/>
      <c r="D265" s="5"/>
      <c r="E265" s="5"/>
      <c r="F265" s="5"/>
      <c r="G265" s="5"/>
      <c r="H265" s="5"/>
      <c r="I265" s="5"/>
      <c r="J265" s="5"/>
      <c r="K265" s="5"/>
      <c r="L265" s="5">
        <v>1599</v>
      </c>
      <c r="M265" s="5">
        <v>50</v>
      </c>
      <c r="N265" s="5">
        <v>288</v>
      </c>
      <c r="O265" s="5">
        <v>789</v>
      </c>
      <c r="P265" s="5">
        <v>325</v>
      </c>
      <c r="Q265" s="5">
        <v>70</v>
      </c>
      <c r="R265" s="5">
        <v>32</v>
      </c>
      <c r="S265" s="5">
        <v>45</v>
      </c>
    </row>
    <row r="266" spans="1:30" ht="12" customHeight="1" x14ac:dyDescent="0.55000000000000004">
      <c r="B266" s="6" t="s">
        <v>113</v>
      </c>
      <c r="C266" s="3"/>
      <c r="D266" s="7">
        <v>13</v>
      </c>
      <c r="E266" s="7">
        <v>1</v>
      </c>
      <c r="F266" s="7">
        <v>5</v>
      </c>
      <c r="G266" s="7">
        <v>1</v>
      </c>
      <c r="H266" s="7">
        <v>3</v>
      </c>
      <c r="I266" s="7">
        <v>1</v>
      </c>
      <c r="J266" s="7">
        <v>0</v>
      </c>
      <c r="K266" s="7">
        <v>2</v>
      </c>
      <c r="L266" s="8">
        <f t="shared" ref="L266:L277" si="104">IFERROR(100*$D266/$L$265, "-")</f>
        <v>0.81300813008130079</v>
      </c>
      <c r="M266" s="8">
        <f t="shared" ref="M266:M277" si="105">IFERROR(100*$E266/$M$265, "-")</f>
        <v>2</v>
      </c>
      <c r="N266" s="8">
        <f t="shared" ref="N266:N277" si="106">IFERROR(100*$F266/$N$265, "-")</f>
        <v>1.7361111111111112</v>
      </c>
      <c r="O266" s="8">
        <f t="shared" ref="O266:O277" si="107">IFERROR(100*$G266/$O$265, "-")</f>
        <v>0.1267427122940431</v>
      </c>
      <c r="P266" s="8">
        <f t="shared" ref="P266:P277" si="108">IFERROR(100*$H266/$P$265, "-")</f>
        <v>0.92307692307692313</v>
      </c>
      <c r="Q266" s="8">
        <f t="shared" ref="Q266:Q277" si="109">IFERROR(100*$I266/$Q$265, "-")</f>
        <v>1.4285714285714286</v>
      </c>
      <c r="R266" s="8">
        <f t="shared" ref="R266:R277" si="110">IFERROR(100*$J266/$R$265, "-")</f>
        <v>0</v>
      </c>
      <c r="S266" s="8">
        <f t="shared" ref="S266:S277" si="111">IFERROR(100*$K266/$S$265, "-")</f>
        <v>4.4444444444444446</v>
      </c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 spans="1:30" ht="12" customHeight="1" x14ac:dyDescent="0.55000000000000004">
      <c r="B267" s="10" t="s">
        <v>114</v>
      </c>
      <c r="C267" s="11"/>
      <c r="D267" s="12">
        <v>13</v>
      </c>
      <c r="E267" s="12">
        <v>0</v>
      </c>
      <c r="F267" s="12">
        <v>3</v>
      </c>
      <c r="G267" s="12">
        <v>8</v>
      </c>
      <c r="H267" s="12">
        <v>1</v>
      </c>
      <c r="I267" s="12">
        <v>0</v>
      </c>
      <c r="J267" s="12">
        <v>1</v>
      </c>
      <c r="K267" s="12">
        <v>0</v>
      </c>
      <c r="L267" s="13">
        <f t="shared" si="104"/>
        <v>0.81300813008130079</v>
      </c>
      <c r="M267" s="13">
        <f t="shared" si="105"/>
        <v>0</v>
      </c>
      <c r="N267" s="13">
        <f t="shared" si="106"/>
        <v>1.0416666666666667</v>
      </c>
      <c r="O267" s="13">
        <f t="shared" si="107"/>
        <v>1.0139416983523448</v>
      </c>
      <c r="P267" s="13">
        <f t="shared" si="108"/>
        <v>0.30769230769230771</v>
      </c>
      <c r="Q267" s="13">
        <f t="shared" si="109"/>
        <v>0</v>
      </c>
      <c r="R267" s="13">
        <f t="shared" si="110"/>
        <v>3.125</v>
      </c>
      <c r="S267" s="13">
        <f t="shared" si="111"/>
        <v>0</v>
      </c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 spans="1:30" ht="12" customHeight="1" x14ac:dyDescent="0.55000000000000004">
      <c r="B268" s="14" t="s">
        <v>115</v>
      </c>
      <c r="D268" s="15">
        <v>27</v>
      </c>
      <c r="E268" s="15">
        <v>1</v>
      </c>
      <c r="F268" s="15">
        <v>3</v>
      </c>
      <c r="G268" s="15">
        <v>12</v>
      </c>
      <c r="H268" s="15">
        <v>5</v>
      </c>
      <c r="I268" s="15">
        <v>3</v>
      </c>
      <c r="J268" s="15">
        <v>1</v>
      </c>
      <c r="K268" s="15">
        <v>2</v>
      </c>
      <c r="L268" s="16">
        <f t="shared" si="104"/>
        <v>1.6885553470919326</v>
      </c>
      <c r="M268" s="16">
        <f t="shared" si="105"/>
        <v>2</v>
      </c>
      <c r="N268" s="16">
        <f t="shared" si="106"/>
        <v>1.0416666666666667</v>
      </c>
      <c r="O268" s="16">
        <f t="shared" si="107"/>
        <v>1.520912547528517</v>
      </c>
      <c r="P268" s="16">
        <f t="shared" si="108"/>
        <v>1.5384615384615385</v>
      </c>
      <c r="Q268" s="16">
        <f t="shared" si="109"/>
        <v>4.2857142857142856</v>
      </c>
      <c r="R268" s="16">
        <f t="shared" si="110"/>
        <v>3.125</v>
      </c>
      <c r="S268" s="16">
        <f t="shared" si="111"/>
        <v>4.4444444444444446</v>
      </c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 spans="1:30" ht="12" customHeight="1" x14ac:dyDescent="0.55000000000000004">
      <c r="B269" s="10" t="s">
        <v>116</v>
      </c>
      <c r="C269" s="11"/>
      <c r="D269" s="12">
        <v>54</v>
      </c>
      <c r="E269" s="12">
        <v>2</v>
      </c>
      <c r="F269" s="12">
        <v>12</v>
      </c>
      <c r="G269" s="12">
        <v>22</v>
      </c>
      <c r="H269" s="12">
        <v>9</v>
      </c>
      <c r="I269" s="12">
        <v>3</v>
      </c>
      <c r="J269" s="12">
        <v>2</v>
      </c>
      <c r="K269" s="12">
        <v>4</v>
      </c>
      <c r="L269" s="13">
        <f t="shared" si="104"/>
        <v>3.3771106941838651</v>
      </c>
      <c r="M269" s="13">
        <f t="shared" si="105"/>
        <v>4</v>
      </c>
      <c r="N269" s="13">
        <f t="shared" si="106"/>
        <v>4.166666666666667</v>
      </c>
      <c r="O269" s="13">
        <f t="shared" si="107"/>
        <v>2.788339670468948</v>
      </c>
      <c r="P269" s="13">
        <f t="shared" si="108"/>
        <v>2.7692307692307692</v>
      </c>
      <c r="Q269" s="13">
        <f t="shared" si="109"/>
        <v>4.2857142857142856</v>
      </c>
      <c r="R269" s="13">
        <f t="shared" si="110"/>
        <v>6.25</v>
      </c>
      <c r="S269" s="13">
        <f t="shared" si="111"/>
        <v>8.8888888888888893</v>
      </c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1:30" ht="12" customHeight="1" x14ac:dyDescent="0.55000000000000004">
      <c r="B270" s="14" t="s">
        <v>117</v>
      </c>
      <c r="D270" s="15">
        <v>66</v>
      </c>
      <c r="E270" s="15">
        <v>4</v>
      </c>
      <c r="F270" s="15">
        <v>13</v>
      </c>
      <c r="G270" s="15">
        <v>30</v>
      </c>
      <c r="H270" s="15">
        <v>15</v>
      </c>
      <c r="I270" s="15">
        <v>2</v>
      </c>
      <c r="J270" s="15">
        <v>0</v>
      </c>
      <c r="K270" s="15">
        <v>2</v>
      </c>
      <c r="L270" s="16">
        <f t="shared" si="104"/>
        <v>4.1275797373358349</v>
      </c>
      <c r="M270" s="16">
        <f t="shared" si="105"/>
        <v>8</v>
      </c>
      <c r="N270" s="16">
        <f t="shared" si="106"/>
        <v>4.5138888888888893</v>
      </c>
      <c r="O270" s="16">
        <f t="shared" si="107"/>
        <v>3.8022813688212929</v>
      </c>
      <c r="P270" s="16">
        <f t="shared" si="108"/>
        <v>4.615384615384615</v>
      </c>
      <c r="Q270" s="16">
        <f t="shared" si="109"/>
        <v>2.8571428571428572</v>
      </c>
      <c r="R270" s="16">
        <f t="shared" si="110"/>
        <v>0</v>
      </c>
      <c r="S270" s="16">
        <f t="shared" si="111"/>
        <v>4.4444444444444446</v>
      </c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1:30" ht="12" customHeight="1" x14ac:dyDescent="0.55000000000000004">
      <c r="B271" s="10" t="s">
        <v>118</v>
      </c>
      <c r="C271" s="11"/>
      <c r="D271" s="12">
        <v>215</v>
      </c>
      <c r="E271" s="12">
        <v>10</v>
      </c>
      <c r="F271" s="12">
        <v>48</v>
      </c>
      <c r="G271" s="12">
        <v>84</v>
      </c>
      <c r="H271" s="12">
        <v>49</v>
      </c>
      <c r="I271" s="12">
        <v>11</v>
      </c>
      <c r="J271" s="12">
        <v>6</v>
      </c>
      <c r="K271" s="12">
        <v>7</v>
      </c>
      <c r="L271" s="13">
        <f t="shared" si="104"/>
        <v>13.445903689806128</v>
      </c>
      <c r="M271" s="13">
        <f t="shared" si="105"/>
        <v>20</v>
      </c>
      <c r="N271" s="13">
        <f t="shared" si="106"/>
        <v>16.666666666666668</v>
      </c>
      <c r="O271" s="13">
        <f t="shared" si="107"/>
        <v>10.64638783269962</v>
      </c>
      <c r="P271" s="13">
        <f t="shared" si="108"/>
        <v>15.076923076923077</v>
      </c>
      <c r="Q271" s="13">
        <f t="shared" si="109"/>
        <v>15.714285714285714</v>
      </c>
      <c r="R271" s="13">
        <f t="shared" si="110"/>
        <v>18.75</v>
      </c>
      <c r="S271" s="13">
        <f t="shared" si="111"/>
        <v>15.555555555555555</v>
      </c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1:30" ht="12" customHeight="1" x14ac:dyDescent="0.55000000000000004">
      <c r="B272" s="14" t="s">
        <v>119</v>
      </c>
      <c r="D272" s="15">
        <v>154</v>
      </c>
      <c r="E272" s="15">
        <v>3</v>
      </c>
      <c r="F272" s="15">
        <v>25</v>
      </c>
      <c r="G272" s="15">
        <v>73</v>
      </c>
      <c r="H272" s="15">
        <v>43</v>
      </c>
      <c r="I272" s="15">
        <v>6</v>
      </c>
      <c r="J272" s="15">
        <v>2</v>
      </c>
      <c r="K272" s="15">
        <v>2</v>
      </c>
      <c r="L272" s="16">
        <f t="shared" si="104"/>
        <v>9.6310193871169485</v>
      </c>
      <c r="M272" s="16">
        <f t="shared" si="105"/>
        <v>6</v>
      </c>
      <c r="N272" s="16">
        <f t="shared" si="106"/>
        <v>8.6805555555555554</v>
      </c>
      <c r="O272" s="16">
        <f t="shared" si="107"/>
        <v>9.2522179974651451</v>
      </c>
      <c r="P272" s="16">
        <f t="shared" si="108"/>
        <v>13.23076923076923</v>
      </c>
      <c r="Q272" s="16">
        <f t="shared" si="109"/>
        <v>8.5714285714285712</v>
      </c>
      <c r="R272" s="16">
        <f t="shared" si="110"/>
        <v>6.25</v>
      </c>
      <c r="S272" s="16">
        <f t="shared" si="111"/>
        <v>4.4444444444444446</v>
      </c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1:30" ht="12" customHeight="1" x14ac:dyDescent="0.55000000000000004">
      <c r="B273" s="10" t="s">
        <v>120</v>
      </c>
      <c r="C273" s="11"/>
      <c r="D273" s="12">
        <v>308</v>
      </c>
      <c r="E273" s="12">
        <v>8</v>
      </c>
      <c r="F273" s="12">
        <v>59</v>
      </c>
      <c r="G273" s="12">
        <v>148</v>
      </c>
      <c r="H273" s="12">
        <v>62</v>
      </c>
      <c r="I273" s="12">
        <v>14</v>
      </c>
      <c r="J273" s="12">
        <v>5</v>
      </c>
      <c r="K273" s="12">
        <v>12</v>
      </c>
      <c r="L273" s="13">
        <f t="shared" si="104"/>
        <v>19.262038774233897</v>
      </c>
      <c r="M273" s="13">
        <f t="shared" si="105"/>
        <v>16</v>
      </c>
      <c r="N273" s="13">
        <f t="shared" si="106"/>
        <v>20.486111111111111</v>
      </c>
      <c r="O273" s="13">
        <f t="shared" si="107"/>
        <v>18.757921419518379</v>
      </c>
      <c r="P273" s="13">
        <f t="shared" si="108"/>
        <v>19.076923076923077</v>
      </c>
      <c r="Q273" s="13">
        <f t="shared" si="109"/>
        <v>20</v>
      </c>
      <c r="R273" s="13">
        <f t="shared" si="110"/>
        <v>15.625</v>
      </c>
      <c r="S273" s="13">
        <f t="shared" si="111"/>
        <v>26.666666666666668</v>
      </c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 spans="1:30" ht="12" customHeight="1" x14ac:dyDescent="0.55000000000000004">
      <c r="B274" s="14" t="s">
        <v>121</v>
      </c>
      <c r="D274" s="15">
        <v>322</v>
      </c>
      <c r="E274" s="15">
        <v>11</v>
      </c>
      <c r="F274" s="15">
        <v>54</v>
      </c>
      <c r="G274" s="15">
        <v>172</v>
      </c>
      <c r="H274" s="15">
        <v>60</v>
      </c>
      <c r="I274" s="15">
        <v>13</v>
      </c>
      <c r="J274" s="15">
        <v>7</v>
      </c>
      <c r="K274" s="15">
        <v>5</v>
      </c>
      <c r="L274" s="16">
        <f t="shared" si="104"/>
        <v>20.137585991244528</v>
      </c>
      <c r="M274" s="16">
        <f t="shared" si="105"/>
        <v>22</v>
      </c>
      <c r="N274" s="16">
        <f t="shared" si="106"/>
        <v>18.75</v>
      </c>
      <c r="O274" s="16">
        <f t="shared" si="107"/>
        <v>21.799746514575411</v>
      </c>
      <c r="P274" s="16">
        <f t="shared" si="108"/>
        <v>18.46153846153846</v>
      </c>
      <c r="Q274" s="16">
        <f t="shared" si="109"/>
        <v>18.571428571428573</v>
      </c>
      <c r="R274" s="16">
        <f t="shared" si="110"/>
        <v>21.875</v>
      </c>
      <c r="S274" s="16">
        <f t="shared" si="111"/>
        <v>11.111111111111111</v>
      </c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 spans="1:30" ht="12" customHeight="1" x14ac:dyDescent="0.55000000000000004">
      <c r="B275" s="10" t="s">
        <v>122</v>
      </c>
      <c r="C275" s="11"/>
      <c r="D275" s="12">
        <v>189</v>
      </c>
      <c r="E275" s="12">
        <v>5</v>
      </c>
      <c r="F275" s="12">
        <v>31</v>
      </c>
      <c r="G275" s="12">
        <v>101</v>
      </c>
      <c r="H275" s="12">
        <v>35</v>
      </c>
      <c r="I275" s="12">
        <v>9</v>
      </c>
      <c r="J275" s="12">
        <v>3</v>
      </c>
      <c r="K275" s="12">
        <v>5</v>
      </c>
      <c r="L275" s="13">
        <f t="shared" si="104"/>
        <v>11.819887429643527</v>
      </c>
      <c r="M275" s="13">
        <f t="shared" si="105"/>
        <v>10</v>
      </c>
      <c r="N275" s="13">
        <f t="shared" si="106"/>
        <v>10.763888888888889</v>
      </c>
      <c r="O275" s="13">
        <f t="shared" si="107"/>
        <v>12.801013941698352</v>
      </c>
      <c r="P275" s="13">
        <f t="shared" si="108"/>
        <v>10.76923076923077</v>
      </c>
      <c r="Q275" s="13">
        <f t="shared" si="109"/>
        <v>12.857142857142858</v>
      </c>
      <c r="R275" s="13">
        <f t="shared" si="110"/>
        <v>9.375</v>
      </c>
      <c r="S275" s="13">
        <f t="shared" si="111"/>
        <v>11.111111111111111</v>
      </c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 spans="1:30" ht="12" customHeight="1" x14ac:dyDescent="0.55000000000000004">
      <c r="B276" s="14" t="s">
        <v>123</v>
      </c>
      <c r="D276" s="15">
        <v>226</v>
      </c>
      <c r="E276" s="15">
        <v>4</v>
      </c>
      <c r="F276" s="15">
        <v>34</v>
      </c>
      <c r="G276" s="15">
        <v>130</v>
      </c>
      <c r="H276" s="15">
        <v>42</v>
      </c>
      <c r="I276" s="15">
        <v>8</v>
      </c>
      <c r="J276" s="15">
        <v>5</v>
      </c>
      <c r="K276" s="15">
        <v>3</v>
      </c>
      <c r="L276" s="16">
        <f t="shared" si="104"/>
        <v>14.133833646028767</v>
      </c>
      <c r="M276" s="16">
        <f t="shared" si="105"/>
        <v>8</v>
      </c>
      <c r="N276" s="16">
        <f t="shared" si="106"/>
        <v>11.805555555555555</v>
      </c>
      <c r="O276" s="16">
        <f t="shared" si="107"/>
        <v>16.476552598225602</v>
      </c>
      <c r="P276" s="16">
        <f t="shared" si="108"/>
        <v>12.923076923076923</v>
      </c>
      <c r="Q276" s="16">
        <f t="shared" si="109"/>
        <v>11.428571428571429</v>
      </c>
      <c r="R276" s="16">
        <f t="shared" si="110"/>
        <v>15.625</v>
      </c>
      <c r="S276" s="16">
        <f t="shared" si="111"/>
        <v>6.666666666666667</v>
      </c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 spans="1:30" ht="12" customHeight="1" x14ac:dyDescent="0.55000000000000004">
      <c r="B277" s="17" t="s">
        <v>182</v>
      </c>
      <c r="C277" s="18"/>
      <c r="D277" s="19">
        <v>12</v>
      </c>
      <c r="E277" s="19">
        <v>1</v>
      </c>
      <c r="F277" s="19">
        <v>1</v>
      </c>
      <c r="G277" s="19">
        <v>8</v>
      </c>
      <c r="H277" s="19">
        <v>1</v>
      </c>
      <c r="I277" s="19">
        <v>0</v>
      </c>
      <c r="J277" s="19">
        <v>0</v>
      </c>
      <c r="K277" s="19">
        <v>1</v>
      </c>
      <c r="L277" s="20">
        <f t="shared" si="104"/>
        <v>0.75046904315196994</v>
      </c>
      <c r="M277" s="20">
        <f t="shared" si="105"/>
        <v>2</v>
      </c>
      <c r="N277" s="20">
        <f t="shared" si="106"/>
        <v>0.34722222222222221</v>
      </c>
      <c r="O277" s="20">
        <f t="shared" si="107"/>
        <v>1.0139416983523448</v>
      </c>
      <c r="P277" s="20">
        <f t="shared" si="108"/>
        <v>0.30769230769230771</v>
      </c>
      <c r="Q277" s="20">
        <f t="shared" si="109"/>
        <v>0</v>
      </c>
      <c r="R277" s="20">
        <f t="shared" si="110"/>
        <v>0</v>
      </c>
      <c r="S277" s="20">
        <f t="shared" si="111"/>
        <v>2.2222222222222223</v>
      </c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 spans="1:30" ht="12" customHeight="1" x14ac:dyDescent="0.55000000000000004">
      <c r="B278" s="30" t="s">
        <v>7</v>
      </c>
      <c r="C278" s="31"/>
      <c r="D278" s="21">
        <v>1599</v>
      </c>
      <c r="E278" s="21">
        <v>50</v>
      </c>
      <c r="F278" s="21">
        <v>288</v>
      </c>
      <c r="G278" s="21">
        <v>789</v>
      </c>
      <c r="H278" s="21">
        <v>325</v>
      </c>
      <c r="I278" s="21">
        <v>70</v>
      </c>
      <c r="J278" s="21">
        <v>32</v>
      </c>
      <c r="K278" s="21">
        <v>45</v>
      </c>
      <c r="L278" s="22">
        <f>IF(SUM($L$266:$L$277) = 0, "-", SUM($L$266:$L$277))</f>
        <v>99.999999999999986</v>
      </c>
      <c r="M278" s="22">
        <f>IF(SUM($M$266:$M$277) = 0, "-", SUM($M$266:$M$277))</f>
        <v>100</v>
      </c>
      <c r="N278" s="22">
        <f>IF(SUM($N$266:$N$277) = 0, "-", SUM($N$266:$N$277))</f>
        <v>100</v>
      </c>
      <c r="O278" s="22">
        <f>IF(SUM($O$266:$O$277) = 0, "-", SUM($O$266:$O$277))</f>
        <v>100</v>
      </c>
      <c r="P278" s="22">
        <f>IF(SUM($P$266:$P$277) = 0, "-", SUM($P$266:$P$277))</f>
        <v>100</v>
      </c>
      <c r="Q278" s="22">
        <f>IF(SUM($Q$266:$Q$277) = 0, "-", SUM($Q$266:$Q$277))</f>
        <v>100</v>
      </c>
      <c r="R278" s="22">
        <f>IF(SUM($R$266:$R$277) = 0, "-", SUM($R$266:$R$277))</f>
        <v>100</v>
      </c>
      <c r="S278" s="22">
        <f>IF(SUM($S$266:$S$277) = 0, "-", SUM($S$266:$S$277))</f>
        <v>100.00000000000001</v>
      </c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80" spans="1:30" ht="12" customHeight="1" x14ac:dyDescent="0.55000000000000004">
      <c r="A280" s="1" t="s">
        <v>222</v>
      </c>
    </row>
    <row r="281" spans="1:30" ht="12" customHeight="1" x14ac:dyDescent="0.55000000000000004">
      <c r="A281" s="32" t="s">
        <v>124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</row>
    <row r="282" spans="1:30" ht="12" customHeight="1" x14ac:dyDescent="0.55000000000000004">
      <c r="B282" s="2"/>
      <c r="C282" s="3"/>
      <c r="D282" s="30" t="s">
        <v>1</v>
      </c>
      <c r="E282" s="33"/>
      <c r="F282" s="33"/>
      <c r="G282" s="33"/>
      <c r="H282" s="33"/>
      <c r="I282" s="33"/>
      <c r="J282" s="33"/>
      <c r="K282" s="33"/>
      <c r="L282" s="30" t="s">
        <v>2</v>
      </c>
      <c r="M282" s="33"/>
      <c r="N282" s="33"/>
      <c r="O282" s="33"/>
      <c r="P282" s="33"/>
      <c r="Q282" s="33"/>
      <c r="R282" s="33"/>
      <c r="S282" s="31"/>
    </row>
    <row r="283" spans="1:30" ht="12" customHeight="1" x14ac:dyDescent="0.55000000000000004">
      <c r="B283" s="4"/>
      <c r="D283" s="25" t="s">
        <v>181</v>
      </c>
      <c r="E283" s="25" t="s">
        <v>190</v>
      </c>
      <c r="F283" s="25" t="s">
        <v>191</v>
      </c>
      <c r="G283" s="25" t="s">
        <v>192</v>
      </c>
      <c r="H283" s="25" t="s">
        <v>193</v>
      </c>
      <c r="I283" s="25" t="s">
        <v>194</v>
      </c>
      <c r="J283" s="25" t="s">
        <v>202</v>
      </c>
      <c r="K283" s="25" t="s">
        <v>182</v>
      </c>
      <c r="L283" s="25" t="s">
        <v>181</v>
      </c>
      <c r="M283" s="25" t="s">
        <v>190</v>
      </c>
      <c r="N283" s="25" t="s">
        <v>191</v>
      </c>
      <c r="O283" s="25" t="s">
        <v>192</v>
      </c>
      <c r="P283" s="25" t="s">
        <v>193</v>
      </c>
      <c r="Q283" s="25" t="s">
        <v>194</v>
      </c>
      <c r="R283" s="25" t="s">
        <v>202</v>
      </c>
      <c r="S283" s="25" t="s">
        <v>182</v>
      </c>
    </row>
    <row r="284" spans="1:30" ht="12" customHeight="1" x14ac:dyDescent="0.55000000000000004">
      <c r="B284" s="4"/>
      <c r="D284" s="5"/>
      <c r="E284" s="5"/>
      <c r="F284" s="5"/>
      <c r="G284" s="5"/>
      <c r="H284" s="5"/>
      <c r="I284" s="5"/>
      <c r="J284" s="5"/>
      <c r="K284" s="5"/>
      <c r="L284" s="5">
        <v>1599</v>
      </c>
      <c r="M284" s="5">
        <v>50</v>
      </c>
      <c r="N284" s="5">
        <v>288</v>
      </c>
      <c r="O284" s="5">
        <v>789</v>
      </c>
      <c r="P284" s="5">
        <v>325</v>
      </c>
      <c r="Q284" s="5">
        <v>70</v>
      </c>
      <c r="R284" s="5">
        <v>32</v>
      </c>
      <c r="S284" s="5">
        <v>45</v>
      </c>
    </row>
    <row r="285" spans="1:30" ht="12" customHeight="1" x14ac:dyDescent="0.55000000000000004">
      <c r="B285" s="6" t="s">
        <v>125</v>
      </c>
      <c r="C285" s="3"/>
      <c r="D285" s="7">
        <v>77</v>
      </c>
      <c r="E285" s="7">
        <v>1</v>
      </c>
      <c r="F285" s="7">
        <v>13</v>
      </c>
      <c r="G285" s="7">
        <v>35</v>
      </c>
      <c r="H285" s="7">
        <v>19</v>
      </c>
      <c r="I285" s="7">
        <v>3</v>
      </c>
      <c r="J285" s="7">
        <v>2</v>
      </c>
      <c r="K285" s="7">
        <v>4</v>
      </c>
      <c r="L285" s="8">
        <f>IFERROR(100*$D285/$L$284, "-")</f>
        <v>4.8155096935584742</v>
      </c>
      <c r="M285" s="8">
        <f>IFERROR(100*$E285/$M$284, "-")</f>
        <v>2</v>
      </c>
      <c r="N285" s="8">
        <f>IFERROR(100*$F285/$N$284, "-")</f>
        <v>4.5138888888888893</v>
      </c>
      <c r="O285" s="8">
        <f>IFERROR(100*$G285/$O$284, "-")</f>
        <v>4.4359949302915078</v>
      </c>
      <c r="P285" s="8">
        <f>IFERROR(100*$H285/$P$284, "-")</f>
        <v>5.8461538461538458</v>
      </c>
      <c r="Q285" s="8">
        <f>IFERROR(100*$I285/$Q$284, "-")</f>
        <v>4.2857142857142856</v>
      </c>
      <c r="R285" s="8">
        <f>IFERROR(100*$J285/$R$284, "-")</f>
        <v>6.25</v>
      </c>
      <c r="S285" s="8">
        <f>IFERROR(100*$K285/$S$284, "-")</f>
        <v>8.8888888888888893</v>
      </c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 spans="1:30" ht="12" customHeight="1" x14ac:dyDescent="0.55000000000000004">
      <c r="B286" s="10" t="s">
        <v>126</v>
      </c>
      <c r="C286" s="11"/>
      <c r="D286" s="12">
        <v>640</v>
      </c>
      <c r="E286" s="12">
        <v>23</v>
      </c>
      <c r="F286" s="12">
        <v>123</v>
      </c>
      <c r="G286" s="12">
        <v>308</v>
      </c>
      <c r="H286" s="12">
        <v>128</v>
      </c>
      <c r="I286" s="12">
        <v>27</v>
      </c>
      <c r="J286" s="12">
        <v>12</v>
      </c>
      <c r="K286" s="12">
        <v>19</v>
      </c>
      <c r="L286" s="13">
        <f>IFERROR(100*$D286/$L$284, "-")</f>
        <v>40.025015634771734</v>
      </c>
      <c r="M286" s="13">
        <f>IFERROR(100*$E286/$M$284, "-")</f>
        <v>46</v>
      </c>
      <c r="N286" s="13">
        <f>IFERROR(100*$F286/$N$284, "-")</f>
        <v>42.708333333333336</v>
      </c>
      <c r="O286" s="13">
        <f>IFERROR(100*$G286/$O$284, "-")</f>
        <v>39.036755386565275</v>
      </c>
      <c r="P286" s="13">
        <f>IFERROR(100*$H286/$P$284, "-")</f>
        <v>39.384615384615387</v>
      </c>
      <c r="Q286" s="13">
        <f>IFERROR(100*$I286/$Q$284, "-")</f>
        <v>38.571428571428569</v>
      </c>
      <c r="R286" s="13">
        <f>IFERROR(100*$J286/$R$284, "-")</f>
        <v>37.5</v>
      </c>
      <c r="S286" s="13">
        <f>IFERROR(100*$K286/$S$284, "-")</f>
        <v>42.222222222222221</v>
      </c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 spans="1:30" ht="12" customHeight="1" x14ac:dyDescent="0.55000000000000004">
      <c r="B287" s="14" t="s">
        <v>127</v>
      </c>
      <c r="D287" s="15">
        <v>872</v>
      </c>
      <c r="E287" s="15">
        <v>25</v>
      </c>
      <c r="F287" s="15">
        <v>150</v>
      </c>
      <c r="G287" s="15">
        <v>443</v>
      </c>
      <c r="H287" s="15">
        <v>177</v>
      </c>
      <c r="I287" s="15">
        <v>40</v>
      </c>
      <c r="J287" s="15">
        <v>18</v>
      </c>
      <c r="K287" s="15">
        <v>19</v>
      </c>
      <c r="L287" s="16">
        <f>IFERROR(100*$D287/$L$284, "-")</f>
        <v>54.534083802376486</v>
      </c>
      <c r="M287" s="16">
        <f>IFERROR(100*$E287/$M$284, "-")</f>
        <v>50</v>
      </c>
      <c r="N287" s="16">
        <f>IFERROR(100*$F287/$N$284, "-")</f>
        <v>52.083333333333336</v>
      </c>
      <c r="O287" s="16">
        <f>IFERROR(100*$G287/$O$284, "-")</f>
        <v>56.147021546261087</v>
      </c>
      <c r="P287" s="16">
        <f>IFERROR(100*$H287/$P$284, "-")</f>
        <v>54.46153846153846</v>
      </c>
      <c r="Q287" s="16">
        <f>IFERROR(100*$I287/$Q$284, "-")</f>
        <v>57.142857142857146</v>
      </c>
      <c r="R287" s="16">
        <f>IFERROR(100*$J287/$R$284, "-")</f>
        <v>56.25</v>
      </c>
      <c r="S287" s="16">
        <f>IFERROR(100*$K287/$S$284, "-")</f>
        <v>42.222222222222221</v>
      </c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 spans="1:30" ht="12" customHeight="1" x14ac:dyDescent="0.55000000000000004">
      <c r="B288" s="17" t="s">
        <v>182</v>
      </c>
      <c r="C288" s="18"/>
      <c r="D288" s="19">
        <v>10</v>
      </c>
      <c r="E288" s="19">
        <v>1</v>
      </c>
      <c r="F288" s="19">
        <v>2</v>
      </c>
      <c r="G288" s="19">
        <v>3</v>
      </c>
      <c r="H288" s="19">
        <v>1</v>
      </c>
      <c r="I288" s="19">
        <v>0</v>
      </c>
      <c r="J288" s="19">
        <v>0</v>
      </c>
      <c r="K288" s="19">
        <v>3</v>
      </c>
      <c r="L288" s="20">
        <f>IFERROR(100*$D288/$L$284, "-")</f>
        <v>0.62539086929330834</v>
      </c>
      <c r="M288" s="20">
        <f>IFERROR(100*$E288/$M$284, "-")</f>
        <v>2</v>
      </c>
      <c r="N288" s="20">
        <f>IFERROR(100*$F288/$N$284, "-")</f>
        <v>0.69444444444444442</v>
      </c>
      <c r="O288" s="20">
        <f>IFERROR(100*$G288/$O$284, "-")</f>
        <v>0.38022813688212925</v>
      </c>
      <c r="P288" s="20">
        <f>IFERROR(100*$H288/$P$284, "-")</f>
        <v>0.30769230769230771</v>
      </c>
      <c r="Q288" s="20">
        <f>IFERROR(100*$I288/$Q$284, "-")</f>
        <v>0</v>
      </c>
      <c r="R288" s="20">
        <f>IFERROR(100*$J288/$R$284, "-")</f>
        <v>0</v>
      </c>
      <c r="S288" s="20">
        <f>IFERROR(100*$K288/$S$284, "-")</f>
        <v>6.666666666666667</v>
      </c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 spans="1:30" ht="12" customHeight="1" x14ac:dyDescent="0.55000000000000004">
      <c r="B289" s="30" t="s">
        <v>7</v>
      </c>
      <c r="C289" s="31"/>
      <c r="D289" s="21">
        <v>1599</v>
      </c>
      <c r="E289" s="21">
        <v>50</v>
      </c>
      <c r="F289" s="21">
        <v>288</v>
      </c>
      <c r="G289" s="21">
        <v>789</v>
      </c>
      <c r="H289" s="21">
        <v>325</v>
      </c>
      <c r="I289" s="21">
        <v>70</v>
      </c>
      <c r="J289" s="21">
        <v>32</v>
      </c>
      <c r="K289" s="21">
        <v>45</v>
      </c>
      <c r="L289" s="22">
        <f>IF(SUM($L$285:$L$288) = 0, "-", SUM($L$285:$L$288))</f>
        <v>100</v>
      </c>
      <c r="M289" s="22">
        <f>IF(SUM($M$285:$M$288) = 0, "-", SUM($M$285:$M$288))</f>
        <v>100</v>
      </c>
      <c r="N289" s="22">
        <f>IF(SUM($N$285:$N$288) = 0, "-", SUM($N$285:$N$288))</f>
        <v>100.00000000000001</v>
      </c>
      <c r="O289" s="22">
        <f>IF(SUM($O$285:$O$288) = 0, "-", SUM($O$285:$O$288))</f>
        <v>100</v>
      </c>
      <c r="P289" s="22">
        <f>IF(SUM($P$285:$P$288) = 0, "-", SUM($P$285:$P$288))</f>
        <v>100</v>
      </c>
      <c r="Q289" s="22">
        <f>IF(SUM($Q$285:$Q$288) = 0, "-", SUM($Q$285:$Q$288))</f>
        <v>100</v>
      </c>
      <c r="R289" s="22">
        <f>IF(SUM($R$285:$R$288) = 0, "-", SUM($R$285:$R$288))</f>
        <v>100</v>
      </c>
      <c r="S289" s="22">
        <f>IF(SUM($S$285:$S$288) = 0, "-", SUM($S$285:$S$288))</f>
        <v>100.00000000000001</v>
      </c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1" spans="1:30" ht="12" customHeight="1" x14ac:dyDescent="0.55000000000000004">
      <c r="A291" s="32" t="s">
        <v>128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</row>
    <row r="292" spans="1:30" ht="12" customHeight="1" x14ac:dyDescent="0.55000000000000004">
      <c r="B292" s="2"/>
      <c r="C292" s="3"/>
      <c r="D292" s="30" t="s">
        <v>1</v>
      </c>
      <c r="E292" s="33"/>
      <c r="F292" s="33"/>
      <c r="G292" s="33"/>
      <c r="H292" s="33"/>
      <c r="I292" s="33"/>
      <c r="J292" s="33"/>
      <c r="K292" s="33"/>
      <c r="L292" s="30" t="s">
        <v>2</v>
      </c>
      <c r="M292" s="33"/>
      <c r="N292" s="33"/>
      <c r="O292" s="33"/>
      <c r="P292" s="33"/>
      <c r="Q292" s="33"/>
      <c r="R292" s="33"/>
      <c r="S292" s="31"/>
    </row>
    <row r="293" spans="1:30" ht="12" customHeight="1" x14ac:dyDescent="0.55000000000000004">
      <c r="B293" s="4"/>
      <c r="D293" s="25" t="s">
        <v>181</v>
      </c>
      <c r="E293" s="25" t="s">
        <v>190</v>
      </c>
      <c r="F293" s="25" t="s">
        <v>191</v>
      </c>
      <c r="G293" s="25" t="s">
        <v>192</v>
      </c>
      <c r="H293" s="25" t="s">
        <v>193</v>
      </c>
      <c r="I293" s="25" t="s">
        <v>194</v>
      </c>
      <c r="J293" s="25" t="s">
        <v>202</v>
      </c>
      <c r="K293" s="25" t="s">
        <v>182</v>
      </c>
      <c r="L293" s="25" t="s">
        <v>181</v>
      </c>
      <c r="M293" s="25" t="s">
        <v>190</v>
      </c>
      <c r="N293" s="25" t="s">
        <v>191</v>
      </c>
      <c r="O293" s="25" t="s">
        <v>192</v>
      </c>
      <c r="P293" s="25" t="s">
        <v>193</v>
      </c>
      <c r="Q293" s="25" t="s">
        <v>194</v>
      </c>
      <c r="R293" s="25" t="s">
        <v>202</v>
      </c>
      <c r="S293" s="25" t="s">
        <v>182</v>
      </c>
    </row>
    <row r="294" spans="1:30" ht="12" customHeight="1" x14ac:dyDescent="0.55000000000000004">
      <c r="B294" s="4"/>
      <c r="D294" s="5"/>
      <c r="E294" s="5"/>
      <c r="F294" s="5"/>
      <c r="G294" s="5"/>
      <c r="H294" s="5"/>
      <c r="I294" s="5"/>
      <c r="J294" s="5"/>
      <c r="K294" s="5"/>
      <c r="L294" s="5">
        <v>1599</v>
      </c>
      <c r="M294" s="5">
        <v>50</v>
      </c>
      <c r="N294" s="5">
        <v>288</v>
      </c>
      <c r="O294" s="5">
        <v>789</v>
      </c>
      <c r="P294" s="5">
        <v>325</v>
      </c>
      <c r="Q294" s="5">
        <v>70</v>
      </c>
      <c r="R294" s="5">
        <v>32</v>
      </c>
      <c r="S294" s="5">
        <v>45</v>
      </c>
    </row>
    <row r="295" spans="1:30" ht="12" customHeight="1" x14ac:dyDescent="0.55000000000000004">
      <c r="B295" s="6" t="s">
        <v>125</v>
      </c>
      <c r="C295" s="3"/>
      <c r="D295" s="7">
        <v>822</v>
      </c>
      <c r="E295" s="7">
        <v>21</v>
      </c>
      <c r="F295" s="7">
        <v>146</v>
      </c>
      <c r="G295" s="7">
        <v>396</v>
      </c>
      <c r="H295" s="7">
        <v>184</v>
      </c>
      <c r="I295" s="7">
        <v>29</v>
      </c>
      <c r="J295" s="7">
        <v>17</v>
      </c>
      <c r="K295" s="7">
        <v>29</v>
      </c>
      <c r="L295" s="8">
        <f>IFERROR(100*$D295/$L$294, "-")</f>
        <v>51.407129455909946</v>
      </c>
      <c r="M295" s="8">
        <f>IFERROR(100*$E295/$M$294, "-")</f>
        <v>42</v>
      </c>
      <c r="N295" s="8">
        <f>IFERROR(100*$F295/$N$294, "-")</f>
        <v>50.694444444444443</v>
      </c>
      <c r="O295" s="8">
        <f>IFERROR(100*$G295/$O$294, "-")</f>
        <v>50.190114068441062</v>
      </c>
      <c r="P295" s="8">
        <f>IFERROR(100*$H295/$P$294, "-")</f>
        <v>56.615384615384613</v>
      </c>
      <c r="Q295" s="8">
        <f>IFERROR(100*$I295/$Q$294, "-")</f>
        <v>41.428571428571431</v>
      </c>
      <c r="R295" s="8">
        <f>IFERROR(100*$J295/$R$294, "-")</f>
        <v>53.125</v>
      </c>
      <c r="S295" s="8">
        <f>IFERROR(100*$K295/$S$294, "-")</f>
        <v>64.444444444444443</v>
      </c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 spans="1:30" ht="12" customHeight="1" x14ac:dyDescent="0.55000000000000004">
      <c r="B296" s="10" t="s">
        <v>126</v>
      </c>
      <c r="C296" s="11"/>
      <c r="D296" s="12">
        <v>477</v>
      </c>
      <c r="E296" s="12">
        <v>16</v>
      </c>
      <c r="F296" s="12">
        <v>79</v>
      </c>
      <c r="G296" s="12">
        <v>250</v>
      </c>
      <c r="H296" s="12">
        <v>90</v>
      </c>
      <c r="I296" s="12">
        <v>24</v>
      </c>
      <c r="J296" s="12">
        <v>11</v>
      </c>
      <c r="K296" s="12">
        <v>7</v>
      </c>
      <c r="L296" s="13">
        <f>IFERROR(100*$D296/$L$294, "-")</f>
        <v>29.831144465290805</v>
      </c>
      <c r="M296" s="13">
        <f>IFERROR(100*$E296/$M$294, "-")</f>
        <v>32</v>
      </c>
      <c r="N296" s="13">
        <f>IFERROR(100*$F296/$N$294, "-")</f>
        <v>27.430555555555557</v>
      </c>
      <c r="O296" s="13">
        <f>IFERROR(100*$G296/$O$294, "-")</f>
        <v>31.685678073510772</v>
      </c>
      <c r="P296" s="13">
        <f>IFERROR(100*$H296/$P$294, "-")</f>
        <v>27.692307692307693</v>
      </c>
      <c r="Q296" s="13">
        <f>IFERROR(100*$I296/$Q$294, "-")</f>
        <v>34.285714285714285</v>
      </c>
      <c r="R296" s="13">
        <f>IFERROR(100*$J296/$R$294, "-")</f>
        <v>34.375</v>
      </c>
      <c r="S296" s="13">
        <f>IFERROR(100*$K296/$S$294, "-")</f>
        <v>15.555555555555555</v>
      </c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</row>
    <row r="297" spans="1:30" ht="12" customHeight="1" x14ac:dyDescent="0.55000000000000004">
      <c r="B297" s="14" t="s">
        <v>127</v>
      </c>
      <c r="D297" s="15">
        <v>293</v>
      </c>
      <c r="E297" s="15">
        <v>12</v>
      </c>
      <c r="F297" s="15">
        <v>62</v>
      </c>
      <c r="G297" s="15">
        <v>141</v>
      </c>
      <c r="H297" s="15">
        <v>49</v>
      </c>
      <c r="I297" s="15">
        <v>17</v>
      </c>
      <c r="J297" s="15">
        <v>4</v>
      </c>
      <c r="K297" s="15">
        <v>8</v>
      </c>
      <c r="L297" s="16">
        <f>IFERROR(100*$D297/$L$294, "-")</f>
        <v>18.323952470293932</v>
      </c>
      <c r="M297" s="16">
        <f>IFERROR(100*$E297/$M$294, "-")</f>
        <v>24</v>
      </c>
      <c r="N297" s="16">
        <f>IFERROR(100*$F297/$N$294, "-")</f>
        <v>21.527777777777779</v>
      </c>
      <c r="O297" s="16">
        <f>IFERROR(100*$G297/$O$294, "-")</f>
        <v>17.870722433460077</v>
      </c>
      <c r="P297" s="16">
        <f>IFERROR(100*$H297/$P$294, "-")</f>
        <v>15.076923076923077</v>
      </c>
      <c r="Q297" s="16">
        <f>IFERROR(100*$I297/$Q$294, "-")</f>
        <v>24.285714285714285</v>
      </c>
      <c r="R297" s="16">
        <f>IFERROR(100*$J297/$R$294, "-")</f>
        <v>12.5</v>
      </c>
      <c r="S297" s="16">
        <f>IFERROR(100*$K297/$S$294, "-")</f>
        <v>17.777777777777779</v>
      </c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</row>
    <row r="298" spans="1:30" ht="12" customHeight="1" x14ac:dyDescent="0.55000000000000004">
      <c r="B298" s="17" t="s">
        <v>182</v>
      </c>
      <c r="C298" s="18"/>
      <c r="D298" s="19">
        <v>7</v>
      </c>
      <c r="E298" s="19">
        <v>1</v>
      </c>
      <c r="F298" s="19">
        <v>1</v>
      </c>
      <c r="G298" s="19">
        <v>2</v>
      </c>
      <c r="H298" s="19">
        <v>2</v>
      </c>
      <c r="I298" s="19">
        <v>0</v>
      </c>
      <c r="J298" s="19">
        <v>0</v>
      </c>
      <c r="K298" s="19">
        <v>1</v>
      </c>
      <c r="L298" s="20">
        <f>IFERROR(100*$D298/$L$294, "-")</f>
        <v>0.43777360850531583</v>
      </c>
      <c r="M298" s="20">
        <f>IFERROR(100*$E298/$M$294, "-")</f>
        <v>2</v>
      </c>
      <c r="N298" s="20">
        <f>IFERROR(100*$F298/$N$294, "-")</f>
        <v>0.34722222222222221</v>
      </c>
      <c r="O298" s="20">
        <f>IFERROR(100*$G298/$O$294, "-")</f>
        <v>0.25348542458808621</v>
      </c>
      <c r="P298" s="20">
        <f>IFERROR(100*$H298/$P$294, "-")</f>
        <v>0.61538461538461542</v>
      </c>
      <c r="Q298" s="20">
        <f>IFERROR(100*$I298/$Q$294, "-")</f>
        <v>0</v>
      </c>
      <c r="R298" s="20">
        <f>IFERROR(100*$J298/$R$294, "-")</f>
        <v>0</v>
      </c>
      <c r="S298" s="20">
        <f>IFERROR(100*$K298/$S$294, "-")</f>
        <v>2.2222222222222223</v>
      </c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</row>
    <row r="299" spans="1:30" ht="12" customHeight="1" x14ac:dyDescent="0.55000000000000004">
      <c r="B299" s="30" t="s">
        <v>7</v>
      </c>
      <c r="C299" s="31"/>
      <c r="D299" s="21">
        <v>1599</v>
      </c>
      <c r="E299" s="21">
        <v>50</v>
      </c>
      <c r="F299" s="21">
        <v>288</v>
      </c>
      <c r="G299" s="21">
        <v>789</v>
      </c>
      <c r="H299" s="21">
        <v>325</v>
      </c>
      <c r="I299" s="21">
        <v>70</v>
      </c>
      <c r="J299" s="21">
        <v>32</v>
      </c>
      <c r="K299" s="21">
        <v>45</v>
      </c>
      <c r="L299" s="22">
        <f>IF(SUM($L$295:$L$298) = 0, "-", SUM($L$295:$L$298))</f>
        <v>99.999999999999986</v>
      </c>
      <c r="M299" s="22">
        <f>IF(SUM($M$295:$M$298) = 0, "-", SUM($M$295:$M$298))</f>
        <v>100</v>
      </c>
      <c r="N299" s="22">
        <f>IF(SUM($N$295:$N$298) = 0, "-", SUM($N$295:$N$298))</f>
        <v>100</v>
      </c>
      <c r="O299" s="22">
        <f>IF(SUM($O$295:$O$298) = 0, "-", SUM($O$295:$O$298))</f>
        <v>100</v>
      </c>
      <c r="P299" s="22">
        <f>IF(SUM($P$295:$P$298) = 0, "-", SUM($P$295:$P$298))</f>
        <v>100</v>
      </c>
      <c r="Q299" s="22">
        <f>IF(SUM($Q$295:$Q$298) = 0, "-", SUM($Q$295:$Q$298))</f>
        <v>100</v>
      </c>
      <c r="R299" s="22">
        <f>IF(SUM($R$295:$R$298) = 0, "-", SUM($R$295:$R$298))</f>
        <v>100</v>
      </c>
      <c r="S299" s="22">
        <f>IF(SUM($S$295:$S$298) = 0, "-", SUM($S$295:$S$298))</f>
        <v>100</v>
      </c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</row>
    <row r="301" spans="1:30" ht="12" customHeight="1" x14ac:dyDescent="0.55000000000000004">
      <c r="A301" s="32" t="s">
        <v>129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</row>
    <row r="302" spans="1:30" ht="12" customHeight="1" x14ac:dyDescent="0.55000000000000004">
      <c r="B302" s="2"/>
      <c r="C302" s="3"/>
      <c r="D302" s="30" t="s">
        <v>1</v>
      </c>
      <c r="E302" s="33"/>
      <c r="F302" s="33"/>
      <c r="G302" s="33"/>
      <c r="H302" s="33"/>
      <c r="I302" s="33"/>
      <c r="J302" s="33"/>
      <c r="K302" s="33"/>
      <c r="L302" s="30" t="s">
        <v>2</v>
      </c>
      <c r="M302" s="33"/>
      <c r="N302" s="33"/>
      <c r="O302" s="33"/>
      <c r="P302" s="33"/>
      <c r="Q302" s="33"/>
      <c r="R302" s="33"/>
      <c r="S302" s="31"/>
    </row>
    <row r="303" spans="1:30" ht="12" customHeight="1" x14ac:dyDescent="0.55000000000000004">
      <c r="B303" s="4"/>
      <c r="D303" s="25" t="s">
        <v>181</v>
      </c>
      <c r="E303" s="25" t="s">
        <v>190</v>
      </c>
      <c r="F303" s="25" t="s">
        <v>191</v>
      </c>
      <c r="G303" s="25" t="s">
        <v>192</v>
      </c>
      <c r="H303" s="25" t="s">
        <v>193</v>
      </c>
      <c r="I303" s="25" t="s">
        <v>194</v>
      </c>
      <c r="J303" s="25" t="s">
        <v>202</v>
      </c>
      <c r="K303" s="25" t="s">
        <v>182</v>
      </c>
      <c r="L303" s="25" t="s">
        <v>181</v>
      </c>
      <c r="M303" s="25" t="s">
        <v>190</v>
      </c>
      <c r="N303" s="25" t="s">
        <v>191</v>
      </c>
      <c r="O303" s="25" t="s">
        <v>192</v>
      </c>
      <c r="P303" s="25" t="s">
        <v>193</v>
      </c>
      <c r="Q303" s="25" t="s">
        <v>194</v>
      </c>
      <c r="R303" s="25" t="s">
        <v>202</v>
      </c>
      <c r="S303" s="25" t="s">
        <v>182</v>
      </c>
    </row>
    <row r="304" spans="1:30" ht="12" customHeight="1" x14ac:dyDescent="0.55000000000000004">
      <c r="B304" s="4"/>
      <c r="D304" s="5"/>
      <c r="E304" s="5"/>
      <c r="F304" s="5"/>
      <c r="G304" s="5"/>
      <c r="H304" s="5"/>
      <c r="I304" s="5"/>
      <c r="J304" s="5"/>
      <c r="K304" s="5"/>
      <c r="L304" s="5">
        <v>1599</v>
      </c>
      <c r="M304" s="5">
        <v>50</v>
      </c>
      <c r="N304" s="5">
        <v>288</v>
      </c>
      <c r="O304" s="5">
        <v>789</v>
      </c>
      <c r="P304" s="5">
        <v>325</v>
      </c>
      <c r="Q304" s="5">
        <v>70</v>
      </c>
      <c r="R304" s="5">
        <v>32</v>
      </c>
      <c r="S304" s="5">
        <v>45</v>
      </c>
    </row>
    <row r="305" spans="1:30" ht="12" customHeight="1" x14ac:dyDescent="0.55000000000000004">
      <c r="B305" s="6" t="s">
        <v>125</v>
      </c>
      <c r="C305" s="3"/>
      <c r="D305" s="7">
        <v>417</v>
      </c>
      <c r="E305" s="7">
        <v>16</v>
      </c>
      <c r="F305" s="7">
        <v>91</v>
      </c>
      <c r="G305" s="7">
        <v>212</v>
      </c>
      <c r="H305" s="7">
        <v>61</v>
      </c>
      <c r="I305" s="7">
        <v>17</v>
      </c>
      <c r="J305" s="7">
        <v>8</v>
      </c>
      <c r="K305" s="7">
        <v>12</v>
      </c>
      <c r="L305" s="8">
        <f>IFERROR(100*$D305/$L$304, "-")</f>
        <v>26.078799249530956</v>
      </c>
      <c r="M305" s="8">
        <f>IFERROR(100*$E305/$M$304, "-")</f>
        <v>32</v>
      </c>
      <c r="N305" s="8">
        <f>IFERROR(100*$F305/$N$304, "-")</f>
        <v>31.597222222222221</v>
      </c>
      <c r="O305" s="8">
        <f>IFERROR(100*$G305/$O$304, "-")</f>
        <v>26.869455006337137</v>
      </c>
      <c r="P305" s="8">
        <f>IFERROR(100*$H305/$P$304, "-")</f>
        <v>18.76923076923077</v>
      </c>
      <c r="Q305" s="8">
        <f>IFERROR(100*$I305/$Q$304, "-")</f>
        <v>24.285714285714285</v>
      </c>
      <c r="R305" s="8">
        <f>IFERROR(100*$J305/$R$304, "-")</f>
        <v>25</v>
      </c>
      <c r="S305" s="8">
        <f>IFERROR(100*$K305/$S$304, "-")</f>
        <v>26.666666666666668</v>
      </c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</row>
    <row r="306" spans="1:30" ht="12" customHeight="1" x14ac:dyDescent="0.55000000000000004">
      <c r="B306" s="10" t="s">
        <v>126</v>
      </c>
      <c r="C306" s="11"/>
      <c r="D306" s="12">
        <v>665</v>
      </c>
      <c r="E306" s="12">
        <v>20</v>
      </c>
      <c r="F306" s="12">
        <v>118</v>
      </c>
      <c r="G306" s="12">
        <v>327</v>
      </c>
      <c r="H306" s="12">
        <v>148</v>
      </c>
      <c r="I306" s="12">
        <v>26</v>
      </c>
      <c r="J306" s="12">
        <v>14</v>
      </c>
      <c r="K306" s="12">
        <v>12</v>
      </c>
      <c r="L306" s="13">
        <f>IFERROR(100*$D306/$L$304, "-")</f>
        <v>41.588492808005</v>
      </c>
      <c r="M306" s="13">
        <f>IFERROR(100*$E306/$M$304, "-")</f>
        <v>40</v>
      </c>
      <c r="N306" s="13">
        <f>IFERROR(100*$F306/$N$304, "-")</f>
        <v>40.972222222222221</v>
      </c>
      <c r="O306" s="13">
        <f>IFERROR(100*$G306/$O$304, "-")</f>
        <v>41.444866920152094</v>
      </c>
      <c r="P306" s="13">
        <f>IFERROR(100*$H306/$P$304, "-")</f>
        <v>45.53846153846154</v>
      </c>
      <c r="Q306" s="13">
        <f>IFERROR(100*$I306/$Q$304, "-")</f>
        <v>37.142857142857146</v>
      </c>
      <c r="R306" s="13">
        <f>IFERROR(100*$J306/$R$304, "-")</f>
        <v>43.75</v>
      </c>
      <c r="S306" s="13">
        <f>IFERROR(100*$K306/$S$304, "-")</f>
        <v>26.666666666666668</v>
      </c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</row>
    <row r="307" spans="1:30" ht="12" customHeight="1" x14ac:dyDescent="0.55000000000000004">
      <c r="B307" s="14" t="s">
        <v>127</v>
      </c>
      <c r="D307" s="15">
        <v>503</v>
      </c>
      <c r="E307" s="15">
        <v>13</v>
      </c>
      <c r="F307" s="15">
        <v>76</v>
      </c>
      <c r="G307" s="15">
        <v>246</v>
      </c>
      <c r="H307" s="15">
        <v>112</v>
      </c>
      <c r="I307" s="15">
        <v>27</v>
      </c>
      <c r="J307" s="15">
        <v>9</v>
      </c>
      <c r="K307" s="15">
        <v>20</v>
      </c>
      <c r="L307" s="16">
        <f>IFERROR(100*$D307/$L$304, "-")</f>
        <v>31.457160725453409</v>
      </c>
      <c r="M307" s="16">
        <f>IFERROR(100*$E307/$M$304, "-")</f>
        <v>26</v>
      </c>
      <c r="N307" s="16">
        <f>IFERROR(100*$F307/$N$304, "-")</f>
        <v>26.388888888888889</v>
      </c>
      <c r="O307" s="16">
        <f>IFERROR(100*$G307/$O$304, "-")</f>
        <v>31.178707224334602</v>
      </c>
      <c r="P307" s="16">
        <f>IFERROR(100*$H307/$P$304, "-")</f>
        <v>34.46153846153846</v>
      </c>
      <c r="Q307" s="16">
        <f>IFERROR(100*$I307/$Q$304, "-")</f>
        <v>38.571428571428569</v>
      </c>
      <c r="R307" s="16">
        <f>IFERROR(100*$J307/$R$304, "-")</f>
        <v>28.125</v>
      </c>
      <c r="S307" s="16">
        <f>IFERROR(100*$K307/$S$304, "-")</f>
        <v>44.444444444444443</v>
      </c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</row>
    <row r="308" spans="1:30" ht="12" customHeight="1" x14ac:dyDescent="0.55000000000000004">
      <c r="B308" s="17" t="s">
        <v>182</v>
      </c>
      <c r="C308" s="18"/>
      <c r="D308" s="19">
        <v>14</v>
      </c>
      <c r="E308" s="19">
        <v>1</v>
      </c>
      <c r="F308" s="19">
        <v>3</v>
      </c>
      <c r="G308" s="19">
        <v>4</v>
      </c>
      <c r="H308" s="19">
        <v>4</v>
      </c>
      <c r="I308" s="19">
        <v>0</v>
      </c>
      <c r="J308" s="19">
        <v>1</v>
      </c>
      <c r="K308" s="19">
        <v>1</v>
      </c>
      <c r="L308" s="20">
        <f>IFERROR(100*$D308/$L$304, "-")</f>
        <v>0.87554721701063165</v>
      </c>
      <c r="M308" s="20">
        <f>IFERROR(100*$E308/$M$304, "-")</f>
        <v>2</v>
      </c>
      <c r="N308" s="20">
        <f>IFERROR(100*$F308/$N$304, "-")</f>
        <v>1.0416666666666667</v>
      </c>
      <c r="O308" s="20">
        <f>IFERROR(100*$G308/$O$304, "-")</f>
        <v>0.50697084917617241</v>
      </c>
      <c r="P308" s="20">
        <f>IFERROR(100*$H308/$P$304, "-")</f>
        <v>1.2307692307692308</v>
      </c>
      <c r="Q308" s="20">
        <f>IFERROR(100*$I308/$Q$304, "-")</f>
        <v>0</v>
      </c>
      <c r="R308" s="20">
        <f>IFERROR(100*$J308/$R$304, "-")</f>
        <v>3.125</v>
      </c>
      <c r="S308" s="20">
        <f>IFERROR(100*$K308/$S$304, "-")</f>
        <v>2.2222222222222223</v>
      </c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</row>
    <row r="309" spans="1:30" ht="12" customHeight="1" x14ac:dyDescent="0.55000000000000004">
      <c r="B309" s="30" t="s">
        <v>7</v>
      </c>
      <c r="C309" s="31"/>
      <c r="D309" s="21">
        <v>1599</v>
      </c>
      <c r="E309" s="21">
        <v>50</v>
      </c>
      <c r="F309" s="21">
        <v>288</v>
      </c>
      <c r="G309" s="21">
        <v>789</v>
      </c>
      <c r="H309" s="21">
        <v>325</v>
      </c>
      <c r="I309" s="21">
        <v>70</v>
      </c>
      <c r="J309" s="21">
        <v>32</v>
      </c>
      <c r="K309" s="21">
        <v>45</v>
      </c>
      <c r="L309" s="22">
        <f>IF(SUM($L$305:$L$308) = 0, "-", SUM($L$305:$L$308))</f>
        <v>100</v>
      </c>
      <c r="M309" s="22">
        <f>IF(SUM($M$305:$M$308) = 0, "-", SUM($M$305:$M$308))</f>
        <v>100</v>
      </c>
      <c r="N309" s="22">
        <f>IF(SUM($N$305:$N$308) = 0, "-", SUM($N$305:$N$308))</f>
        <v>100</v>
      </c>
      <c r="O309" s="22">
        <f>IF(SUM($O$305:$O$308) = 0, "-", SUM($O$305:$O$308))</f>
        <v>100</v>
      </c>
      <c r="P309" s="22">
        <f>IF(SUM($P$305:$P$308) = 0, "-", SUM($P$305:$P$308))</f>
        <v>100</v>
      </c>
      <c r="Q309" s="22">
        <f>IF(SUM($Q$305:$Q$308) = 0, "-", SUM($Q$305:$Q$308))</f>
        <v>100</v>
      </c>
      <c r="R309" s="22">
        <f>IF(SUM($R$305:$R$308) = 0, "-", SUM($R$305:$R$308))</f>
        <v>100</v>
      </c>
      <c r="S309" s="22">
        <f>IF(SUM($S$305:$S$308) = 0, "-", SUM($S$305:$S$308))</f>
        <v>100</v>
      </c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</row>
    <row r="311" spans="1:30" ht="12" customHeight="1" x14ac:dyDescent="0.55000000000000004">
      <c r="A311" s="32" t="s">
        <v>130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</row>
    <row r="312" spans="1:30" ht="12" customHeight="1" x14ac:dyDescent="0.55000000000000004">
      <c r="B312" s="2"/>
      <c r="C312" s="3"/>
      <c r="D312" s="30" t="s">
        <v>1</v>
      </c>
      <c r="E312" s="33"/>
      <c r="F312" s="33"/>
      <c r="G312" s="33"/>
      <c r="H312" s="33"/>
      <c r="I312" s="33"/>
      <c r="J312" s="33"/>
      <c r="K312" s="33"/>
      <c r="L312" s="30" t="s">
        <v>2</v>
      </c>
      <c r="M312" s="33"/>
      <c r="N312" s="33"/>
      <c r="O312" s="33"/>
      <c r="P312" s="33"/>
      <c r="Q312" s="33"/>
      <c r="R312" s="33"/>
      <c r="S312" s="31"/>
    </row>
    <row r="313" spans="1:30" ht="12" customHeight="1" x14ac:dyDescent="0.55000000000000004">
      <c r="B313" s="4"/>
      <c r="D313" s="25" t="s">
        <v>181</v>
      </c>
      <c r="E313" s="25" t="s">
        <v>190</v>
      </c>
      <c r="F313" s="25" t="s">
        <v>191</v>
      </c>
      <c r="G313" s="25" t="s">
        <v>192</v>
      </c>
      <c r="H313" s="25" t="s">
        <v>193</v>
      </c>
      <c r="I313" s="25" t="s">
        <v>194</v>
      </c>
      <c r="J313" s="25" t="s">
        <v>202</v>
      </c>
      <c r="K313" s="25" t="s">
        <v>182</v>
      </c>
      <c r="L313" s="25" t="s">
        <v>181</v>
      </c>
      <c r="M313" s="25" t="s">
        <v>190</v>
      </c>
      <c r="N313" s="25" t="s">
        <v>191</v>
      </c>
      <c r="O313" s="25" t="s">
        <v>192</v>
      </c>
      <c r="P313" s="25" t="s">
        <v>193</v>
      </c>
      <c r="Q313" s="25" t="s">
        <v>194</v>
      </c>
      <c r="R313" s="25" t="s">
        <v>202</v>
      </c>
      <c r="S313" s="25" t="s">
        <v>182</v>
      </c>
    </row>
    <row r="314" spans="1:30" ht="12" customHeight="1" x14ac:dyDescent="0.55000000000000004">
      <c r="B314" s="4"/>
      <c r="D314" s="5"/>
      <c r="E314" s="5"/>
      <c r="F314" s="5"/>
      <c r="G314" s="5"/>
      <c r="H314" s="5"/>
      <c r="I314" s="5"/>
      <c r="J314" s="5"/>
      <c r="K314" s="5"/>
      <c r="L314" s="5">
        <v>1599</v>
      </c>
      <c r="M314" s="5">
        <v>50</v>
      </c>
      <c r="N314" s="5">
        <v>288</v>
      </c>
      <c r="O314" s="5">
        <v>789</v>
      </c>
      <c r="P314" s="5">
        <v>325</v>
      </c>
      <c r="Q314" s="5">
        <v>70</v>
      </c>
      <c r="R314" s="5">
        <v>32</v>
      </c>
      <c r="S314" s="5">
        <v>45</v>
      </c>
    </row>
    <row r="315" spans="1:30" ht="12" customHeight="1" x14ac:dyDescent="0.55000000000000004">
      <c r="B315" s="6" t="s">
        <v>125</v>
      </c>
      <c r="C315" s="3"/>
      <c r="D315" s="7">
        <v>1021</v>
      </c>
      <c r="E315" s="7">
        <v>31</v>
      </c>
      <c r="F315" s="7">
        <v>174</v>
      </c>
      <c r="G315" s="7">
        <v>512</v>
      </c>
      <c r="H315" s="7">
        <v>220</v>
      </c>
      <c r="I315" s="7">
        <v>39</v>
      </c>
      <c r="J315" s="7">
        <v>22</v>
      </c>
      <c r="K315" s="7">
        <v>23</v>
      </c>
      <c r="L315" s="8">
        <f>IFERROR(100*$D315/$L$314, "-")</f>
        <v>63.85240775484678</v>
      </c>
      <c r="M315" s="8">
        <f>IFERROR(100*$E315/$M$314, "-")</f>
        <v>62</v>
      </c>
      <c r="N315" s="8">
        <f>IFERROR(100*$F315/$N$314, "-")</f>
        <v>60.416666666666664</v>
      </c>
      <c r="O315" s="8">
        <f>IFERROR(100*$G315/$O$314, "-")</f>
        <v>64.892268694550069</v>
      </c>
      <c r="P315" s="8">
        <f>IFERROR(100*$H315/$P$314, "-")</f>
        <v>67.692307692307693</v>
      </c>
      <c r="Q315" s="8">
        <f>IFERROR(100*$I315/$Q$314, "-")</f>
        <v>55.714285714285715</v>
      </c>
      <c r="R315" s="8">
        <f>IFERROR(100*$J315/$R$314, "-")</f>
        <v>68.75</v>
      </c>
      <c r="S315" s="8">
        <f>IFERROR(100*$K315/$S$314, "-")</f>
        <v>51.111111111111114</v>
      </c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</row>
    <row r="316" spans="1:30" ht="12" customHeight="1" x14ac:dyDescent="0.55000000000000004">
      <c r="B316" s="10" t="s">
        <v>126</v>
      </c>
      <c r="C316" s="11"/>
      <c r="D316" s="12">
        <v>422</v>
      </c>
      <c r="E316" s="12">
        <v>11</v>
      </c>
      <c r="F316" s="12">
        <v>90</v>
      </c>
      <c r="G316" s="12">
        <v>205</v>
      </c>
      <c r="H316" s="12">
        <v>72</v>
      </c>
      <c r="I316" s="12">
        <v>25</v>
      </c>
      <c r="J316" s="12">
        <v>6</v>
      </c>
      <c r="K316" s="12">
        <v>13</v>
      </c>
      <c r="L316" s="13">
        <f>IFERROR(100*$D316/$L$314, "-")</f>
        <v>26.391494684177612</v>
      </c>
      <c r="M316" s="13">
        <f>IFERROR(100*$E316/$M$314, "-")</f>
        <v>22</v>
      </c>
      <c r="N316" s="13">
        <f>IFERROR(100*$F316/$N$314, "-")</f>
        <v>31.25</v>
      </c>
      <c r="O316" s="13">
        <f>IFERROR(100*$G316/$O$314, "-")</f>
        <v>25.982256020278832</v>
      </c>
      <c r="P316" s="13">
        <f>IFERROR(100*$H316/$P$314, "-")</f>
        <v>22.153846153846153</v>
      </c>
      <c r="Q316" s="13">
        <f>IFERROR(100*$I316/$Q$314, "-")</f>
        <v>35.714285714285715</v>
      </c>
      <c r="R316" s="13">
        <f>IFERROR(100*$J316/$R$314, "-")</f>
        <v>18.75</v>
      </c>
      <c r="S316" s="13">
        <f>IFERROR(100*$K316/$S$314, "-")</f>
        <v>28.888888888888889</v>
      </c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</row>
    <row r="317" spans="1:30" ht="12" customHeight="1" x14ac:dyDescent="0.55000000000000004">
      <c r="B317" s="14" t="s">
        <v>127</v>
      </c>
      <c r="D317" s="15">
        <v>147</v>
      </c>
      <c r="E317" s="15">
        <v>7</v>
      </c>
      <c r="F317" s="15">
        <v>22</v>
      </c>
      <c r="G317" s="15">
        <v>69</v>
      </c>
      <c r="H317" s="15">
        <v>32</v>
      </c>
      <c r="I317" s="15">
        <v>6</v>
      </c>
      <c r="J317" s="15">
        <v>4</v>
      </c>
      <c r="K317" s="15">
        <v>7</v>
      </c>
      <c r="L317" s="16">
        <f>IFERROR(100*$D317/$L$314, "-")</f>
        <v>9.1932457786116331</v>
      </c>
      <c r="M317" s="16">
        <f>IFERROR(100*$E317/$M$314, "-")</f>
        <v>14</v>
      </c>
      <c r="N317" s="16">
        <f>IFERROR(100*$F317/$N$314, "-")</f>
        <v>7.6388888888888893</v>
      </c>
      <c r="O317" s="16">
        <f>IFERROR(100*$G317/$O$314, "-")</f>
        <v>8.7452471482889731</v>
      </c>
      <c r="P317" s="16">
        <f>IFERROR(100*$H317/$P$314, "-")</f>
        <v>9.8461538461538467</v>
      </c>
      <c r="Q317" s="16">
        <f>IFERROR(100*$I317/$Q$314, "-")</f>
        <v>8.5714285714285712</v>
      </c>
      <c r="R317" s="16">
        <f>IFERROR(100*$J317/$R$314, "-")</f>
        <v>12.5</v>
      </c>
      <c r="S317" s="16">
        <f>IFERROR(100*$K317/$S$314, "-")</f>
        <v>15.555555555555555</v>
      </c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</row>
    <row r="318" spans="1:30" ht="12" customHeight="1" x14ac:dyDescent="0.55000000000000004">
      <c r="B318" s="17" t="s">
        <v>182</v>
      </c>
      <c r="C318" s="18"/>
      <c r="D318" s="19">
        <v>9</v>
      </c>
      <c r="E318" s="19">
        <v>1</v>
      </c>
      <c r="F318" s="19">
        <v>2</v>
      </c>
      <c r="G318" s="19">
        <v>3</v>
      </c>
      <c r="H318" s="19">
        <v>1</v>
      </c>
      <c r="I318" s="19">
        <v>0</v>
      </c>
      <c r="J318" s="19">
        <v>0</v>
      </c>
      <c r="K318" s="19">
        <v>2</v>
      </c>
      <c r="L318" s="20">
        <f>IFERROR(100*$D318/$L$314, "-")</f>
        <v>0.56285178236397748</v>
      </c>
      <c r="M318" s="20">
        <f>IFERROR(100*$E318/$M$314, "-")</f>
        <v>2</v>
      </c>
      <c r="N318" s="20">
        <f>IFERROR(100*$F318/$N$314, "-")</f>
        <v>0.69444444444444442</v>
      </c>
      <c r="O318" s="20">
        <f>IFERROR(100*$G318/$O$314, "-")</f>
        <v>0.38022813688212925</v>
      </c>
      <c r="P318" s="20">
        <f>IFERROR(100*$H318/$P$314, "-")</f>
        <v>0.30769230769230771</v>
      </c>
      <c r="Q318" s="20">
        <f>IFERROR(100*$I318/$Q$314, "-")</f>
        <v>0</v>
      </c>
      <c r="R318" s="20">
        <f>IFERROR(100*$J318/$R$314, "-")</f>
        <v>0</v>
      </c>
      <c r="S318" s="20">
        <f>IFERROR(100*$K318/$S$314, "-")</f>
        <v>4.4444444444444446</v>
      </c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</row>
    <row r="319" spans="1:30" ht="12" customHeight="1" x14ac:dyDescent="0.55000000000000004">
      <c r="B319" s="30" t="s">
        <v>7</v>
      </c>
      <c r="C319" s="31"/>
      <c r="D319" s="21">
        <v>1599</v>
      </c>
      <c r="E319" s="21">
        <v>50</v>
      </c>
      <c r="F319" s="21">
        <v>288</v>
      </c>
      <c r="G319" s="21">
        <v>789</v>
      </c>
      <c r="H319" s="21">
        <v>325</v>
      </c>
      <c r="I319" s="21">
        <v>70</v>
      </c>
      <c r="J319" s="21">
        <v>32</v>
      </c>
      <c r="K319" s="21">
        <v>45</v>
      </c>
      <c r="L319" s="22">
        <f>IF(SUM($L$315:$L$318) = 0, "-", SUM($L$315:$L$318))</f>
        <v>100.00000000000001</v>
      </c>
      <c r="M319" s="22">
        <f>IF(SUM($M$315:$M$318) = 0, "-", SUM($M$315:$M$318))</f>
        <v>100</v>
      </c>
      <c r="N319" s="22">
        <f>IF(SUM($N$315:$N$318) = 0, "-", SUM($N$315:$N$318))</f>
        <v>99.999999999999986</v>
      </c>
      <c r="O319" s="22">
        <f>IF(SUM($O$315:$O$318) = 0, "-", SUM($O$315:$O$318))</f>
        <v>100</v>
      </c>
      <c r="P319" s="22">
        <f>IF(SUM($P$315:$P$318) = 0, "-", SUM($P$315:$P$318))</f>
        <v>99.999999999999986</v>
      </c>
      <c r="Q319" s="22">
        <f>IF(SUM($Q$315:$Q$318) = 0, "-", SUM($Q$315:$Q$318))</f>
        <v>100</v>
      </c>
      <c r="R319" s="22">
        <f>IF(SUM($R$315:$R$318) = 0, "-", SUM($R$315:$R$318))</f>
        <v>100</v>
      </c>
      <c r="S319" s="22">
        <f>IF(SUM($S$315:$S$318) = 0, "-", SUM($S$315:$S$318))</f>
        <v>100</v>
      </c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</row>
    <row r="321" spans="1:30" ht="12" customHeight="1" x14ac:dyDescent="0.55000000000000004">
      <c r="A321" s="32" t="s">
        <v>131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</row>
    <row r="322" spans="1:30" ht="12" customHeight="1" x14ac:dyDescent="0.55000000000000004">
      <c r="B322" s="2"/>
      <c r="C322" s="3"/>
      <c r="D322" s="30" t="s">
        <v>1</v>
      </c>
      <c r="E322" s="33"/>
      <c r="F322" s="33"/>
      <c r="G322" s="33"/>
      <c r="H322" s="33"/>
      <c r="I322" s="33"/>
      <c r="J322" s="33"/>
      <c r="K322" s="33"/>
      <c r="L322" s="30" t="s">
        <v>2</v>
      </c>
      <c r="M322" s="33"/>
      <c r="N322" s="33"/>
      <c r="O322" s="33"/>
      <c r="P322" s="33"/>
      <c r="Q322" s="33"/>
      <c r="R322" s="33"/>
      <c r="S322" s="31"/>
    </row>
    <row r="323" spans="1:30" ht="12" customHeight="1" x14ac:dyDescent="0.55000000000000004">
      <c r="B323" s="4"/>
      <c r="D323" s="25" t="s">
        <v>181</v>
      </c>
      <c r="E323" s="25" t="s">
        <v>190</v>
      </c>
      <c r="F323" s="25" t="s">
        <v>191</v>
      </c>
      <c r="G323" s="25" t="s">
        <v>192</v>
      </c>
      <c r="H323" s="25" t="s">
        <v>193</v>
      </c>
      <c r="I323" s="25" t="s">
        <v>194</v>
      </c>
      <c r="J323" s="25" t="s">
        <v>202</v>
      </c>
      <c r="K323" s="25" t="s">
        <v>182</v>
      </c>
      <c r="L323" s="25" t="s">
        <v>181</v>
      </c>
      <c r="M323" s="25" t="s">
        <v>190</v>
      </c>
      <c r="N323" s="25" t="s">
        <v>191</v>
      </c>
      <c r="O323" s="25" t="s">
        <v>192</v>
      </c>
      <c r="P323" s="25" t="s">
        <v>193</v>
      </c>
      <c r="Q323" s="25" t="s">
        <v>194</v>
      </c>
      <c r="R323" s="25" t="s">
        <v>202</v>
      </c>
      <c r="S323" s="25" t="s">
        <v>182</v>
      </c>
    </row>
    <row r="324" spans="1:30" ht="12" customHeight="1" x14ac:dyDescent="0.55000000000000004">
      <c r="B324" s="4"/>
      <c r="D324" s="5"/>
      <c r="E324" s="5"/>
      <c r="F324" s="5"/>
      <c r="G324" s="5"/>
      <c r="H324" s="5"/>
      <c r="I324" s="5"/>
      <c r="J324" s="5"/>
      <c r="K324" s="5"/>
      <c r="L324" s="5">
        <v>1599</v>
      </c>
      <c r="M324" s="5">
        <v>50</v>
      </c>
      <c r="N324" s="5">
        <v>288</v>
      </c>
      <c r="O324" s="5">
        <v>789</v>
      </c>
      <c r="P324" s="5">
        <v>325</v>
      </c>
      <c r="Q324" s="5">
        <v>70</v>
      </c>
      <c r="R324" s="5">
        <v>32</v>
      </c>
      <c r="S324" s="5">
        <v>45</v>
      </c>
    </row>
    <row r="325" spans="1:30" ht="12" customHeight="1" x14ac:dyDescent="0.55000000000000004">
      <c r="B325" s="6" t="s">
        <v>125</v>
      </c>
      <c r="C325" s="3"/>
      <c r="D325" s="7">
        <v>654</v>
      </c>
      <c r="E325" s="7">
        <v>22</v>
      </c>
      <c r="F325" s="7">
        <v>104</v>
      </c>
      <c r="G325" s="7">
        <v>336</v>
      </c>
      <c r="H325" s="7">
        <v>127</v>
      </c>
      <c r="I325" s="7">
        <v>28</v>
      </c>
      <c r="J325" s="7">
        <v>18</v>
      </c>
      <c r="K325" s="7">
        <v>19</v>
      </c>
      <c r="L325" s="8">
        <f>IFERROR(100*$D325/$L$324, "-")</f>
        <v>40.900562851782361</v>
      </c>
      <c r="M325" s="8">
        <f>IFERROR(100*$E325/$M$324, "-")</f>
        <v>44</v>
      </c>
      <c r="N325" s="8">
        <f>IFERROR(100*$F325/$N$324, "-")</f>
        <v>36.111111111111114</v>
      </c>
      <c r="O325" s="8">
        <f>IFERROR(100*$G325/$O$324, "-")</f>
        <v>42.585551330798481</v>
      </c>
      <c r="P325" s="8">
        <f>IFERROR(100*$H325/$P$324, "-")</f>
        <v>39.07692307692308</v>
      </c>
      <c r="Q325" s="8">
        <f>IFERROR(100*$I325/$Q$324, "-")</f>
        <v>40</v>
      </c>
      <c r="R325" s="8">
        <f>IFERROR(100*$J325/$R$324, "-")</f>
        <v>56.25</v>
      </c>
      <c r="S325" s="8">
        <f>IFERROR(100*$K325/$S$324, "-")</f>
        <v>42.222222222222221</v>
      </c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</row>
    <row r="326" spans="1:30" ht="12" customHeight="1" x14ac:dyDescent="0.55000000000000004">
      <c r="B326" s="10" t="s">
        <v>126</v>
      </c>
      <c r="C326" s="11"/>
      <c r="D326" s="12">
        <v>558</v>
      </c>
      <c r="E326" s="12">
        <v>13</v>
      </c>
      <c r="F326" s="12">
        <v>98</v>
      </c>
      <c r="G326" s="12">
        <v>281</v>
      </c>
      <c r="H326" s="12">
        <v>121</v>
      </c>
      <c r="I326" s="12">
        <v>24</v>
      </c>
      <c r="J326" s="12">
        <v>10</v>
      </c>
      <c r="K326" s="12">
        <v>11</v>
      </c>
      <c r="L326" s="13">
        <f>IFERROR(100*$D326/$L$324, "-")</f>
        <v>34.896810506566602</v>
      </c>
      <c r="M326" s="13">
        <f>IFERROR(100*$E326/$M$324, "-")</f>
        <v>26</v>
      </c>
      <c r="N326" s="13">
        <f>IFERROR(100*$F326/$N$324, "-")</f>
        <v>34.027777777777779</v>
      </c>
      <c r="O326" s="13">
        <f>IFERROR(100*$G326/$O$324, "-")</f>
        <v>35.614702154626109</v>
      </c>
      <c r="P326" s="13">
        <f>IFERROR(100*$H326/$P$324, "-")</f>
        <v>37.230769230769234</v>
      </c>
      <c r="Q326" s="13">
        <f>IFERROR(100*$I326/$Q$324, "-")</f>
        <v>34.285714285714285</v>
      </c>
      <c r="R326" s="13">
        <f>IFERROR(100*$J326/$R$324, "-")</f>
        <v>31.25</v>
      </c>
      <c r="S326" s="13">
        <f>IFERROR(100*$K326/$S$324, "-")</f>
        <v>24.444444444444443</v>
      </c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</row>
    <row r="327" spans="1:30" ht="12" customHeight="1" x14ac:dyDescent="0.55000000000000004">
      <c r="B327" s="14" t="s">
        <v>127</v>
      </c>
      <c r="D327" s="15">
        <v>378</v>
      </c>
      <c r="E327" s="15">
        <v>14</v>
      </c>
      <c r="F327" s="15">
        <v>85</v>
      </c>
      <c r="G327" s="15">
        <v>169</v>
      </c>
      <c r="H327" s="15">
        <v>75</v>
      </c>
      <c r="I327" s="15">
        <v>18</v>
      </c>
      <c r="J327" s="15">
        <v>4</v>
      </c>
      <c r="K327" s="15">
        <v>13</v>
      </c>
      <c r="L327" s="16">
        <f>IFERROR(100*$D327/$L$324, "-")</f>
        <v>23.639774859287055</v>
      </c>
      <c r="M327" s="16">
        <f>IFERROR(100*$E327/$M$324, "-")</f>
        <v>28</v>
      </c>
      <c r="N327" s="16">
        <f>IFERROR(100*$F327/$N$324, "-")</f>
        <v>29.513888888888889</v>
      </c>
      <c r="O327" s="16">
        <f>IFERROR(100*$G327/$O$324, "-")</f>
        <v>21.419518377693283</v>
      </c>
      <c r="P327" s="16">
        <f>IFERROR(100*$H327/$P$324, "-")</f>
        <v>23.076923076923077</v>
      </c>
      <c r="Q327" s="16">
        <f>IFERROR(100*$I327/$Q$324, "-")</f>
        <v>25.714285714285715</v>
      </c>
      <c r="R327" s="16">
        <f>IFERROR(100*$J327/$R$324, "-")</f>
        <v>12.5</v>
      </c>
      <c r="S327" s="16">
        <f>IFERROR(100*$K327/$S$324, "-")</f>
        <v>28.888888888888889</v>
      </c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</row>
    <row r="328" spans="1:30" ht="12" customHeight="1" x14ac:dyDescent="0.55000000000000004">
      <c r="B328" s="17" t="s">
        <v>182</v>
      </c>
      <c r="C328" s="18"/>
      <c r="D328" s="19">
        <v>9</v>
      </c>
      <c r="E328" s="19">
        <v>1</v>
      </c>
      <c r="F328" s="19">
        <v>1</v>
      </c>
      <c r="G328" s="19">
        <v>3</v>
      </c>
      <c r="H328" s="19">
        <v>2</v>
      </c>
      <c r="I328" s="19">
        <v>0</v>
      </c>
      <c r="J328" s="19">
        <v>0</v>
      </c>
      <c r="K328" s="19">
        <v>2</v>
      </c>
      <c r="L328" s="20">
        <f>IFERROR(100*$D328/$L$324, "-")</f>
        <v>0.56285178236397748</v>
      </c>
      <c r="M328" s="20">
        <f>IFERROR(100*$E328/$M$324, "-")</f>
        <v>2</v>
      </c>
      <c r="N328" s="20">
        <f>IFERROR(100*$F328/$N$324, "-")</f>
        <v>0.34722222222222221</v>
      </c>
      <c r="O328" s="20">
        <f>IFERROR(100*$G328/$O$324, "-")</f>
        <v>0.38022813688212925</v>
      </c>
      <c r="P328" s="20">
        <f>IFERROR(100*$H328/$P$324, "-")</f>
        <v>0.61538461538461542</v>
      </c>
      <c r="Q328" s="20">
        <f>IFERROR(100*$I328/$Q$324, "-")</f>
        <v>0</v>
      </c>
      <c r="R328" s="20">
        <f>IFERROR(100*$J328/$R$324, "-")</f>
        <v>0</v>
      </c>
      <c r="S328" s="20">
        <f>IFERROR(100*$K328/$S$324, "-")</f>
        <v>4.4444444444444446</v>
      </c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</row>
    <row r="329" spans="1:30" ht="12" customHeight="1" x14ac:dyDescent="0.55000000000000004">
      <c r="B329" s="30" t="s">
        <v>7</v>
      </c>
      <c r="C329" s="31"/>
      <c r="D329" s="21">
        <v>1599</v>
      </c>
      <c r="E329" s="21">
        <v>50</v>
      </c>
      <c r="F329" s="21">
        <v>288</v>
      </c>
      <c r="G329" s="21">
        <v>789</v>
      </c>
      <c r="H329" s="21">
        <v>325</v>
      </c>
      <c r="I329" s="21">
        <v>70</v>
      </c>
      <c r="J329" s="21">
        <v>32</v>
      </c>
      <c r="K329" s="21">
        <v>45</v>
      </c>
      <c r="L329" s="22">
        <f>IF(SUM($L$325:$L$328) = 0, "-", SUM($L$325:$L$328))</f>
        <v>100</v>
      </c>
      <c r="M329" s="22">
        <f>IF(SUM($M$325:$M$328) = 0, "-", SUM($M$325:$M$328))</f>
        <v>100</v>
      </c>
      <c r="N329" s="22">
        <f>IF(SUM($N$325:$N$328) = 0, "-", SUM($N$325:$N$328))</f>
        <v>100</v>
      </c>
      <c r="O329" s="22">
        <f>IF(SUM($O$325:$O$328) = 0, "-", SUM($O$325:$O$328))</f>
        <v>99.999999999999986</v>
      </c>
      <c r="P329" s="22">
        <f>IF(SUM($P$325:$P$328) = 0, "-", SUM($P$325:$P$328))</f>
        <v>100.00000000000001</v>
      </c>
      <c r="Q329" s="22">
        <f>IF(SUM($Q$325:$Q$328) = 0, "-", SUM($Q$325:$Q$328))</f>
        <v>100</v>
      </c>
      <c r="R329" s="22">
        <f>IF(SUM($R$325:$R$328) = 0, "-", SUM($R$325:$R$328))</f>
        <v>100</v>
      </c>
      <c r="S329" s="22">
        <f>IF(SUM($S$325:$S$328) = 0, "-", SUM($S$325:$S$328))</f>
        <v>99.999999999999986</v>
      </c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</row>
    <row r="331" spans="1:30" ht="12" customHeight="1" x14ac:dyDescent="0.55000000000000004">
      <c r="A331" s="32" t="s">
        <v>132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</row>
    <row r="332" spans="1:30" ht="12" customHeight="1" x14ac:dyDescent="0.55000000000000004">
      <c r="B332" s="2"/>
      <c r="C332" s="3"/>
      <c r="D332" s="30" t="s">
        <v>1</v>
      </c>
      <c r="E332" s="33"/>
      <c r="F332" s="33"/>
      <c r="G332" s="33"/>
      <c r="H332" s="33"/>
      <c r="I332" s="33"/>
      <c r="J332" s="33"/>
      <c r="K332" s="33"/>
      <c r="L332" s="30" t="s">
        <v>2</v>
      </c>
      <c r="M332" s="33"/>
      <c r="N332" s="33"/>
      <c r="O332" s="33"/>
      <c r="P332" s="33"/>
      <c r="Q332" s="33"/>
      <c r="R332" s="33"/>
      <c r="S332" s="31"/>
    </row>
    <row r="333" spans="1:30" ht="12" customHeight="1" x14ac:dyDescent="0.55000000000000004">
      <c r="B333" s="4"/>
      <c r="D333" s="25" t="s">
        <v>181</v>
      </c>
      <c r="E333" s="25" t="s">
        <v>190</v>
      </c>
      <c r="F333" s="25" t="s">
        <v>191</v>
      </c>
      <c r="G333" s="25" t="s">
        <v>192</v>
      </c>
      <c r="H333" s="25" t="s">
        <v>193</v>
      </c>
      <c r="I333" s="25" t="s">
        <v>194</v>
      </c>
      <c r="J333" s="25" t="s">
        <v>202</v>
      </c>
      <c r="K333" s="25" t="s">
        <v>182</v>
      </c>
      <c r="L333" s="25" t="s">
        <v>181</v>
      </c>
      <c r="M333" s="25" t="s">
        <v>190</v>
      </c>
      <c r="N333" s="25" t="s">
        <v>191</v>
      </c>
      <c r="O333" s="25" t="s">
        <v>192</v>
      </c>
      <c r="P333" s="25" t="s">
        <v>193</v>
      </c>
      <c r="Q333" s="25" t="s">
        <v>194</v>
      </c>
      <c r="R333" s="25" t="s">
        <v>202</v>
      </c>
      <c r="S333" s="25" t="s">
        <v>182</v>
      </c>
    </row>
    <row r="334" spans="1:30" ht="12" customHeight="1" x14ac:dyDescent="0.55000000000000004">
      <c r="B334" s="4"/>
      <c r="D334" s="5"/>
      <c r="E334" s="5"/>
      <c r="F334" s="5"/>
      <c r="G334" s="5"/>
      <c r="H334" s="5"/>
      <c r="I334" s="5"/>
      <c r="J334" s="5"/>
      <c r="K334" s="5"/>
      <c r="L334" s="5">
        <v>1599</v>
      </c>
      <c r="M334" s="5">
        <v>50</v>
      </c>
      <c r="N334" s="5">
        <v>288</v>
      </c>
      <c r="O334" s="5">
        <v>789</v>
      </c>
      <c r="P334" s="5">
        <v>325</v>
      </c>
      <c r="Q334" s="5">
        <v>70</v>
      </c>
      <c r="R334" s="5">
        <v>32</v>
      </c>
      <c r="S334" s="5">
        <v>45</v>
      </c>
    </row>
    <row r="335" spans="1:30" ht="12" customHeight="1" x14ac:dyDescent="0.55000000000000004">
      <c r="B335" s="6" t="s">
        <v>125</v>
      </c>
      <c r="C335" s="3"/>
      <c r="D335" s="7">
        <v>228</v>
      </c>
      <c r="E335" s="7">
        <v>8</v>
      </c>
      <c r="F335" s="7">
        <v>41</v>
      </c>
      <c r="G335" s="7">
        <v>120</v>
      </c>
      <c r="H335" s="7">
        <v>41</v>
      </c>
      <c r="I335" s="7">
        <v>8</v>
      </c>
      <c r="J335" s="7">
        <v>3</v>
      </c>
      <c r="K335" s="7">
        <v>7</v>
      </c>
      <c r="L335" s="8">
        <f>IFERROR(100*$D335/$L$334, "-")</f>
        <v>14.25891181988743</v>
      </c>
      <c r="M335" s="8">
        <f>IFERROR(100*$E335/$M$334, "-")</f>
        <v>16</v>
      </c>
      <c r="N335" s="8">
        <f>IFERROR(100*$F335/$N$334, "-")</f>
        <v>14.236111111111111</v>
      </c>
      <c r="O335" s="8">
        <f>IFERROR(100*$G335/$O$334, "-")</f>
        <v>15.209125475285171</v>
      </c>
      <c r="P335" s="8">
        <f>IFERROR(100*$H335/$P$334, "-")</f>
        <v>12.615384615384615</v>
      </c>
      <c r="Q335" s="8">
        <f>IFERROR(100*$I335/$Q$334, "-")</f>
        <v>11.428571428571429</v>
      </c>
      <c r="R335" s="8">
        <f>IFERROR(100*$J335/$R$334, "-")</f>
        <v>9.375</v>
      </c>
      <c r="S335" s="8">
        <f>IFERROR(100*$K335/$S$334, "-")</f>
        <v>15.555555555555555</v>
      </c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</row>
    <row r="336" spans="1:30" ht="12" customHeight="1" x14ac:dyDescent="0.55000000000000004">
      <c r="B336" s="10" t="s">
        <v>126</v>
      </c>
      <c r="C336" s="11"/>
      <c r="D336" s="12">
        <v>930</v>
      </c>
      <c r="E336" s="12">
        <v>23</v>
      </c>
      <c r="F336" s="12">
        <v>177</v>
      </c>
      <c r="G336" s="12">
        <v>458</v>
      </c>
      <c r="H336" s="12">
        <v>176</v>
      </c>
      <c r="I336" s="12">
        <v>44</v>
      </c>
      <c r="J336" s="12">
        <v>23</v>
      </c>
      <c r="K336" s="12">
        <v>29</v>
      </c>
      <c r="L336" s="13">
        <f>IFERROR(100*$D336/$L$334, "-")</f>
        <v>58.161350844277671</v>
      </c>
      <c r="M336" s="13">
        <f>IFERROR(100*$E336/$M$334, "-")</f>
        <v>46</v>
      </c>
      <c r="N336" s="13">
        <f>IFERROR(100*$F336/$N$334, "-")</f>
        <v>61.458333333333336</v>
      </c>
      <c r="O336" s="13">
        <f>IFERROR(100*$G336/$O$334, "-")</f>
        <v>58.048162230671736</v>
      </c>
      <c r="P336" s="13">
        <f>IFERROR(100*$H336/$P$334, "-")</f>
        <v>54.153846153846153</v>
      </c>
      <c r="Q336" s="13">
        <f>IFERROR(100*$I336/$Q$334, "-")</f>
        <v>62.857142857142854</v>
      </c>
      <c r="R336" s="13">
        <f>IFERROR(100*$J336/$R$334, "-")</f>
        <v>71.875</v>
      </c>
      <c r="S336" s="13">
        <f>IFERROR(100*$K336/$S$334, "-")</f>
        <v>64.444444444444443</v>
      </c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</row>
    <row r="337" spans="1:30" ht="12" customHeight="1" x14ac:dyDescent="0.55000000000000004">
      <c r="B337" s="14" t="s">
        <v>127</v>
      </c>
      <c r="D337" s="15">
        <v>434</v>
      </c>
      <c r="E337" s="15">
        <v>18</v>
      </c>
      <c r="F337" s="15">
        <v>69</v>
      </c>
      <c r="G337" s="15">
        <v>209</v>
      </c>
      <c r="H337" s="15">
        <v>106</v>
      </c>
      <c r="I337" s="15">
        <v>18</v>
      </c>
      <c r="J337" s="15">
        <v>6</v>
      </c>
      <c r="K337" s="15">
        <v>8</v>
      </c>
      <c r="L337" s="16">
        <f>IFERROR(100*$D337/$L$334, "-")</f>
        <v>27.141963727329582</v>
      </c>
      <c r="M337" s="16">
        <f>IFERROR(100*$E337/$M$334, "-")</f>
        <v>36</v>
      </c>
      <c r="N337" s="16">
        <f>IFERROR(100*$F337/$N$334, "-")</f>
        <v>23.958333333333332</v>
      </c>
      <c r="O337" s="16">
        <f>IFERROR(100*$G337/$O$334, "-")</f>
        <v>26.489226869455006</v>
      </c>
      <c r="P337" s="16">
        <f>IFERROR(100*$H337/$P$334, "-")</f>
        <v>32.615384615384613</v>
      </c>
      <c r="Q337" s="16">
        <f>IFERROR(100*$I337/$Q$334, "-")</f>
        <v>25.714285714285715</v>
      </c>
      <c r="R337" s="16">
        <f>IFERROR(100*$J337/$R$334, "-")</f>
        <v>18.75</v>
      </c>
      <c r="S337" s="16">
        <f>IFERROR(100*$K337/$S$334, "-")</f>
        <v>17.777777777777779</v>
      </c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</row>
    <row r="338" spans="1:30" ht="12" customHeight="1" x14ac:dyDescent="0.55000000000000004">
      <c r="B338" s="17" t="s">
        <v>182</v>
      </c>
      <c r="C338" s="18"/>
      <c r="D338" s="19">
        <v>7</v>
      </c>
      <c r="E338" s="19">
        <v>1</v>
      </c>
      <c r="F338" s="19">
        <v>1</v>
      </c>
      <c r="G338" s="19">
        <v>2</v>
      </c>
      <c r="H338" s="19">
        <v>2</v>
      </c>
      <c r="I338" s="19">
        <v>0</v>
      </c>
      <c r="J338" s="19">
        <v>0</v>
      </c>
      <c r="K338" s="19">
        <v>1</v>
      </c>
      <c r="L338" s="20">
        <f>IFERROR(100*$D338/$L$334, "-")</f>
        <v>0.43777360850531583</v>
      </c>
      <c r="M338" s="20">
        <f>IFERROR(100*$E338/$M$334, "-")</f>
        <v>2</v>
      </c>
      <c r="N338" s="20">
        <f>IFERROR(100*$F338/$N$334, "-")</f>
        <v>0.34722222222222221</v>
      </c>
      <c r="O338" s="20">
        <f>IFERROR(100*$G338/$O$334, "-")</f>
        <v>0.25348542458808621</v>
      </c>
      <c r="P338" s="20">
        <f>IFERROR(100*$H338/$P$334, "-")</f>
        <v>0.61538461538461542</v>
      </c>
      <c r="Q338" s="20">
        <f>IFERROR(100*$I338/$Q$334, "-")</f>
        <v>0</v>
      </c>
      <c r="R338" s="20">
        <f>IFERROR(100*$J338/$R$334, "-")</f>
        <v>0</v>
      </c>
      <c r="S338" s="20">
        <f>IFERROR(100*$K338/$S$334, "-")</f>
        <v>2.2222222222222223</v>
      </c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</row>
    <row r="339" spans="1:30" ht="12" customHeight="1" x14ac:dyDescent="0.55000000000000004">
      <c r="B339" s="30" t="s">
        <v>7</v>
      </c>
      <c r="C339" s="31"/>
      <c r="D339" s="21">
        <v>1599</v>
      </c>
      <c r="E339" s="21">
        <v>50</v>
      </c>
      <c r="F339" s="21">
        <v>288</v>
      </c>
      <c r="G339" s="21">
        <v>789</v>
      </c>
      <c r="H339" s="21">
        <v>325</v>
      </c>
      <c r="I339" s="21">
        <v>70</v>
      </c>
      <c r="J339" s="21">
        <v>32</v>
      </c>
      <c r="K339" s="21">
        <v>45</v>
      </c>
      <c r="L339" s="22">
        <f>IF(SUM($L$335:$L$338) = 0, "-", SUM($L$335:$L$338))</f>
        <v>100</v>
      </c>
      <c r="M339" s="22">
        <f>IF(SUM($M$335:$M$338) = 0, "-", SUM($M$335:$M$338))</f>
        <v>100</v>
      </c>
      <c r="N339" s="22">
        <f>IF(SUM($N$335:$N$338) = 0, "-", SUM($N$335:$N$338))</f>
        <v>100</v>
      </c>
      <c r="O339" s="22">
        <f>IF(SUM($O$335:$O$338) = 0, "-", SUM($O$335:$O$338))</f>
        <v>100.00000000000001</v>
      </c>
      <c r="P339" s="22">
        <f>IF(SUM($P$335:$P$338) = 0, "-", SUM($P$335:$P$338))</f>
        <v>100</v>
      </c>
      <c r="Q339" s="22">
        <f>IF(SUM($Q$335:$Q$338) = 0, "-", SUM($Q$335:$Q$338))</f>
        <v>100</v>
      </c>
      <c r="R339" s="22">
        <f>IF(SUM($R$335:$R$338) = 0, "-", SUM($R$335:$R$338))</f>
        <v>100</v>
      </c>
      <c r="S339" s="22">
        <f>IF(SUM($S$335:$S$338) = 0, "-", SUM($S$335:$S$338))</f>
        <v>100</v>
      </c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</row>
    <row r="341" spans="1:30" ht="12" customHeight="1" x14ac:dyDescent="0.55000000000000004">
      <c r="A341" s="32" t="s">
        <v>228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</row>
    <row r="342" spans="1:30" ht="12" customHeight="1" x14ac:dyDescent="0.55000000000000004">
      <c r="B342" s="2"/>
      <c r="C342" s="3"/>
      <c r="D342" s="30" t="s">
        <v>1</v>
      </c>
      <c r="E342" s="33"/>
      <c r="F342" s="33"/>
      <c r="G342" s="33"/>
      <c r="H342" s="33"/>
      <c r="I342" s="33"/>
      <c r="J342" s="33"/>
      <c r="K342" s="33"/>
      <c r="L342" s="30" t="s">
        <v>2</v>
      </c>
      <c r="M342" s="33"/>
      <c r="N342" s="33"/>
      <c r="O342" s="33"/>
      <c r="P342" s="33"/>
      <c r="Q342" s="33"/>
      <c r="R342" s="33"/>
      <c r="S342" s="31"/>
    </row>
    <row r="343" spans="1:30" ht="12" customHeight="1" x14ac:dyDescent="0.55000000000000004">
      <c r="B343" s="4"/>
      <c r="D343" s="25" t="s">
        <v>181</v>
      </c>
      <c r="E343" s="25" t="s">
        <v>190</v>
      </c>
      <c r="F343" s="25" t="s">
        <v>191</v>
      </c>
      <c r="G343" s="25" t="s">
        <v>192</v>
      </c>
      <c r="H343" s="25" t="s">
        <v>193</v>
      </c>
      <c r="I343" s="25" t="s">
        <v>194</v>
      </c>
      <c r="J343" s="25" t="s">
        <v>202</v>
      </c>
      <c r="K343" s="25" t="s">
        <v>182</v>
      </c>
      <c r="L343" s="25" t="s">
        <v>181</v>
      </c>
      <c r="M343" s="25" t="s">
        <v>190</v>
      </c>
      <c r="N343" s="25" t="s">
        <v>191</v>
      </c>
      <c r="O343" s="25" t="s">
        <v>192</v>
      </c>
      <c r="P343" s="25" t="s">
        <v>193</v>
      </c>
      <c r="Q343" s="25" t="s">
        <v>194</v>
      </c>
      <c r="R343" s="25" t="s">
        <v>202</v>
      </c>
      <c r="S343" s="25" t="s">
        <v>182</v>
      </c>
    </row>
    <row r="344" spans="1:30" ht="12" customHeight="1" x14ac:dyDescent="0.55000000000000004">
      <c r="B344" s="4"/>
      <c r="D344" s="5"/>
      <c r="E344" s="5"/>
      <c r="F344" s="5"/>
      <c r="G344" s="5"/>
      <c r="H344" s="5"/>
      <c r="I344" s="5"/>
      <c r="J344" s="5"/>
      <c r="K344" s="5"/>
      <c r="L344" s="5">
        <v>1599</v>
      </c>
      <c r="M344" s="5">
        <v>50</v>
      </c>
      <c r="N344" s="5">
        <v>288</v>
      </c>
      <c r="O344" s="5">
        <v>789</v>
      </c>
      <c r="P344" s="5">
        <v>325</v>
      </c>
      <c r="Q344" s="5">
        <v>70</v>
      </c>
      <c r="R344" s="5">
        <v>32</v>
      </c>
      <c r="S344" s="5">
        <v>45</v>
      </c>
    </row>
    <row r="345" spans="1:30" ht="12" customHeight="1" x14ac:dyDescent="0.55000000000000004">
      <c r="B345" s="6" t="s">
        <v>125</v>
      </c>
      <c r="C345" s="3"/>
      <c r="D345" s="7">
        <v>76</v>
      </c>
      <c r="E345" s="7">
        <v>4</v>
      </c>
      <c r="F345" s="7">
        <v>12</v>
      </c>
      <c r="G345" s="7">
        <v>38</v>
      </c>
      <c r="H345" s="7">
        <v>11</v>
      </c>
      <c r="I345" s="7">
        <v>4</v>
      </c>
      <c r="J345" s="7">
        <v>3</v>
      </c>
      <c r="K345" s="7">
        <v>4</v>
      </c>
      <c r="L345" s="8">
        <f>IFERROR(100*$D345/$L$344, "-")</f>
        <v>4.7529706066291428</v>
      </c>
      <c r="M345" s="8">
        <f>IFERROR(100*$E345/$M$344, "-")</f>
        <v>8</v>
      </c>
      <c r="N345" s="8">
        <f>IFERROR(100*$F345/$N$344, "-")</f>
        <v>4.166666666666667</v>
      </c>
      <c r="O345" s="8">
        <f>IFERROR(100*$G345/$O$344, "-")</f>
        <v>4.8162230671736372</v>
      </c>
      <c r="P345" s="8">
        <f>IFERROR(100*$H345/$P$344, "-")</f>
        <v>3.3846153846153846</v>
      </c>
      <c r="Q345" s="8">
        <f>IFERROR(100*$I345/$Q$344, "-")</f>
        <v>5.7142857142857144</v>
      </c>
      <c r="R345" s="8">
        <f>IFERROR(100*$J345/$R$344, "-")</f>
        <v>9.375</v>
      </c>
      <c r="S345" s="8">
        <f>IFERROR(100*$K345/$S$344, "-")</f>
        <v>8.8888888888888893</v>
      </c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</row>
    <row r="346" spans="1:30" ht="12" customHeight="1" x14ac:dyDescent="0.55000000000000004">
      <c r="B346" s="10" t="s">
        <v>126</v>
      </c>
      <c r="C346" s="11"/>
      <c r="D346" s="12">
        <v>173</v>
      </c>
      <c r="E346" s="12">
        <v>8</v>
      </c>
      <c r="F346" s="12">
        <v>35</v>
      </c>
      <c r="G346" s="12">
        <v>79</v>
      </c>
      <c r="H346" s="12">
        <v>35</v>
      </c>
      <c r="I346" s="12">
        <v>8</v>
      </c>
      <c r="J346" s="12">
        <v>2</v>
      </c>
      <c r="K346" s="12">
        <v>6</v>
      </c>
      <c r="L346" s="13">
        <f>IFERROR(100*$D346/$L$344, "-")</f>
        <v>10.819262038774234</v>
      </c>
      <c r="M346" s="13">
        <f>IFERROR(100*$E346/$M$344, "-")</f>
        <v>16</v>
      </c>
      <c r="N346" s="13">
        <f>IFERROR(100*$F346/$N$344, "-")</f>
        <v>12.152777777777779</v>
      </c>
      <c r="O346" s="13">
        <f>IFERROR(100*$G346/$O$344, "-")</f>
        <v>10.012674271229404</v>
      </c>
      <c r="P346" s="13">
        <f>IFERROR(100*$H346/$P$344, "-")</f>
        <v>10.76923076923077</v>
      </c>
      <c r="Q346" s="13">
        <f>IFERROR(100*$I346/$Q$344, "-")</f>
        <v>11.428571428571429</v>
      </c>
      <c r="R346" s="13">
        <f>IFERROR(100*$J346/$R$344, "-")</f>
        <v>6.25</v>
      </c>
      <c r="S346" s="13">
        <f>IFERROR(100*$K346/$S$344, "-")</f>
        <v>13.333333333333334</v>
      </c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</row>
    <row r="347" spans="1:30" ht="12" customHeight="1" x14ac:dyDescent="0.55000000000000004">
      <c r="B347" s="14" t="s">
        <v>127</v>
      </c>
      <c r="D347" s="15">
        <v>1341</v>
      </c>
      <c r="E347" s="15">
        <v>37</v>
      </c>
      <c r="F347" s="15">
        <v>240</v>
      </c>
      <c r="G347" s="15">
        <v>668</v>
      </c>
      <c r="H347" s="15">
        <v>278</v>
      </c>
      <c r="I347" s="15">
        <v>58</v>
      </c>
      <c r="J347" s="15">
        <v>27</v>
      </c>
      <c r="K347" s="15">
        <v>33</v>
      </c>
      <c r="L347" s="16">
        <f>IFERROR(100*$D347/$L$344, "-")</f>
        <v>83.864915572232647</v>
      </c>
      <c r="M347" s="16">
        <f>IFERROR(100*$E347/$M$344, "-")</f>
        <v>74</v>
      </c>
      <c r="N347" s="16">
        <f>IFERROR(100*$F347/$N$344, "-")</f>
        <v>83.333333333333329</v>
      </c>
      <c r="O347" s="16">
        <f>IFERROR(100*$G347/$O$344, "-")</f>
        <v>84.664131812420791</v>
      </c>
      <c r="P347" s="16">
        <f>IFERROR(100*$H347/$P$344, "-")</f>
        <v>85.538461538461533</v>
      </c>
      <c r="Q347" s="16">
        <f>IFERROR(100*$I347/$Q$344, "-")</f>
        <v>82.857142857142861</v>
      </c>
      <c r="R347" s="16">
        <f>IFERROR(100*$J347/$R$344, "-")</f>
        <v>84.375</v>
      </c>
      <c r="S347" s="16">
        <f>IFERROR(100*$K347/$S$344, "-")</f>
        <v>73.333333333333329</v>
      </c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</row>
    <row r="348" spans="1:30" ht="12" customHeight="1" x14ac:dyDescent="0.55000000000000004">
      <c r="B348" s="17" t="s">
        <v>182</v>
      </c>
      <c r="C348" s="18"/>
      <c r="D348" s="19">
        <v>9</v>
      </c>
      <c r="E348" s="19">
        <v>1</v>
      </c>
      <c r="F348" s="19">
        <v>1</v>
      </c>
      <c r="G348" s="19">
        <v>4</v>
      </c>
      <c r="H348" s="19">
        <v>1</v>
      </c>
      <c r="I348" s="19">
        <v>0</v>
      </c>
      <c r="J348" s="19">
        <v>0</v>
      </c>
      <c r="K348" s="19">
        <v>2</v>
      </c>
      <c r="L348" s="20">
        <f>IFERROR(100*$D348/$L$344, "-")</f>
        <v>0.56285178236397748</v>
      </c>
      <c r="M348" s="20">
        <f>IFERROR(100*$E348/$M$344, "-")</f>
        <v>2</v>
      </c>
      <c r="N348" s="20">
        <f>IFERROR(100*$F348/$N$344, "-")</f>
        <v>0.34722222222222221</v>
      </c>
      <c r="O348" s="20">
        <f>IFERROR(100*$G348/$O$344, "-")</f>
        <v>0.50697084917617241</v>
      </c>
      <c r="P348" s="20">
        <f>IFERROR(100*$H348/$P$344, "-")</f>
        <v>0.30769230769230771</v>
      </c>
      <c r="Q348" s="20">
        <f>IFERROR(100*$I348/$Q$344, "-")</f>
        <v>0</v>
      </c>
      <c r="R348" s="20">
        <f>IFERROR(100*$J348/$R$344, "-")</f>
        <v>0</v>
      </c>
      <c r="S348" s="20">
        <f>IFERROR(100*$K348/$S$344, "-")</f>
        <v>4.4444444444444446</v>
      </c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</row>
    <row r="349" spans="1:30" ht="12" customHeight="1" x14ac:dyDescent="0.55000000000000004">
      <c r="B349" s="30" t="s">
        <v>7</v>
      </c>
      <c r="C349" s="31"/>
      <c r="D349" s="21">
        <v>1599</v>
      </c>
      <c r="E349" s="21">
        <v>50</v>
      </c>
      <c r="F349" s="21">
        <v>288</v>
      </c>
      <c r="G349" s="21">
        <v>789</v>
      </c>
      <c r="H349" s="21">
        <v>325</v>
      </c>
      <c r="I349" s="21">
        <v>70</v>
      </c>
      <c r="J349" s="21">
        <v>32</v>
      </c>
      <c r="K349" s="21">
        <v>45</v>
      </c>
      <c r="L349" s="22">
        <f>IF(SUM($L$345:$L$348) = 0, "-", SUM($L$345:$L$348))</f>
        <v>100</v>
      </c>
      <c r="M349" s="22">
        <f>IF(SUM($M$345:$M$348) = 0, "-", SUM($M$345:$M$348))</f>
        <v>100</v>
      </c>
      <c r="N349" s="22">
        <f>IF(SUM($N$345:$N$348) = 0, "-", SUM($N$345:$N$348))</f>
        <v>100</v>
      </c>
      <c r="O349" s="22">
        <f>IF(SUM($O$345:$O$348) = 0, "-", SUM($O$345:$O$348))</f>
        <v>100</v>
      </c>
      <c r="P349" s="22">
        <f>IF(SUM($P$345:$P$348) = 0, "-", SUM($P$345:$P$348))</f>
        <v>100</v>
      </c>
      <c r="Q349" s="22">
        <f>IF(SUM($Q$345:$Q$348) = 0, "-", SUM($Q$345:$Q$348))</f>
        <v>100</v>
      </c>
      <c r="R349" s="22">
        <f>IF(SUM($R$345:$R$348) = 0, "-", SUM($R$345:$R$348))</f>
        <v>100</v>
      </c>
      <c r="S349" s="22">
        <f>IF(SUM($S$345:$S$348) = 0, "-", SUM($S$345:$S$348))</f>
        <v>99.999999999999986</v>
      </c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</row>
    <row r="351" spans="1:30" ht="12" customHeight="1" x14ac:dyDescent="0.55000000000000004">
      <c r="A351" s="32" t="s">
        <v>133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</row>
    <row r="352" spans="1:30" ht="12" customHeight="1" x14ac:dyDescent="0.55000000000000004">
      <c r="B352" s="2"/>
      <c r="C352" s="3"/>
      <c r="D352" s="30" t="s">
        <v>1</v>
      </c>
      <c r="E352" s="33"/>
      <c r="F352" s="33"/>
      <c r="G352" s="33"/>
      <c r="H352" s="33"/>
      <c r="I352" s="33"/>
      <c r="J352" s="33"/>
      <c r="K352" s="33"/>
      <c r="L352" s="30" t="s">
        <v>2</v>
      </c>
      <c r="M352" s="33"/>
      <c r="N352" s="33"/>
      <c r="O352" s="33"/>
      <c r="P352" s="33"/>
      <c r="Q352" s="33"/>
      <c r="R352" s="33"/>
      <c r="S352" s="31"/>
    </row>
    <row r="353" spans="1:30" ht="12" customHeight="1" x14ac:dyDescent="0.55000000000000004">
      <c r="B353" s="4"/>
      <c r="D353" s="25" t="s">
        <v>181</v>
      </c>
      <c r="E353" s="25" t="s">
        <v>190</v>
      </c>
      <c r="F353" s="25" t="s">
        <v>191</v>
      </c>
      <c r="G353" s="25" t="s">
        <v>192</v>
      </c>
      <c r="H353" s="25" t="s">
        <v>193</v>
      </c>
      <c r="I353" s="25" t="s">
        <v>194</v>
      </c>
      <c r="J353" s="25" t="s">
        <v>202</v>
      </c>
      <c r="K353" s="25" t="s">
        <v>182</v>
      </c>
      <c r="L353" s="25" t="s">
        <v>181</v>
      </c>
      <c r="M353" s="25" t="s">
        <v>190</v>
      </c>
      <c r="N353" s="25" t="s">
        <v>191</v>
      </c>
      <c r="O353" s="25" t="s">
        <v>192</v>
      </c>
      <c r="P353" s="25" t="s">
        <v>193</v>
      </c>
      <c r="Q353" s="25" t="s">
        <v>194</v>
      </c>
      <c r="R353" s="25" t="s">
        <v>202</v>
      </c>
      <c r="S353" s="25" t="s">
        <v>182</v>
      </c>
    </row>
    <row r="354" spans="1:30" ht="12" customHeight="1" x14ac:dyDescent="0.55000000000000004">
      <c r="B354" s="4"/>
      <c r="D354" s="5"/>
      <c r="E354" s="5"/>
      <c r="F354" s="5"/>
      <c r="G354" s="5"/>
      <c r="H354" s="5"/>
      <c r="I354" s="5"/>
      <c r="J354" s="5"/>
      <c r="K354" s="5"/>
      <c r="L354" s="5">
        <v>1599</v>
      </c>
      <c r="M354" s="5">
        <v>50</v>
      </c>
      <c r="N354" s="5">
        <v>288</v>
      </c>
      <c r="O354" s="5">
        <v>789</v>
      </c>
      <c r="P354" s="5">
        <v>325</v>
      </c>
      <c r="Q354" s="5">
        <v>70</v>
      </c>
      <c r="R354" s="5">
        <v>32</v>
      </c>
      <c r="S354" s="5">
        <v>45</v>
      </c>
    </row>
    <row r="355" spans="1:30" ht="12" customHeight="1" x14ac:dyDescent="0.55000000000000004">
      <c r="B355" s="6" t="s">
        <v>125</v>
      </c>
      <c r="C355" s="3"/>
      <c r="D355" s="7">
        <v>830</v>
      </c>
      <c r="E355" s="7">
        <v>23</v>
      </c>
      <c r="F355" s="7">
        <v>121</v>
      </c>
      <c r="G355" s="7">
        <v>431</v>
      </c>
      <c r="H355" s="7">
        <v>173</v>
      </c>
      <c r="I355" s="7">
        <v>37</v>
      </c>
      <c r="J355" s="7">
        <v>21</v>
      </c>
      <c r="K355" s="7">
        <v>24</v>
      </c>
      <c r="L355" s="8">
        <f>IFERROR(100*$D355/$L$354, "-")</f>
        <v>51.90744215134459</v>
      </c>
      <c r="M355" s="8">
        <f>IFERROR(100*$E355/$M$354, "-")</f>
        <v>46</v>
      </c>
      <c r="N355" s="8">
        <f>IFERROR(100*$F355/$N$354, "-")</f>
        <v>42.013888888888886</v>
      </c>
      <c r="O355" s="8">
        <f>IFERROR(100*$G355/$O$354, "-")</f>
        <v>54.626108998732576</v>
      </c>
      <c r="P355" s="8">
        <f>IFERROR(100*$H355/$P$354, "-")</f>
        <v>53.230769230769234</v>
      </c>
      <c r="Q355" s="8">
        <f>IFERROR(100*$I355/$Q$354, "-")</f>
        <v>52.857142857142854</v>
      </c>
      <c r="R355" s="8">
        <f>IFERROR(100*$J355/$R$354, "-")</f>
        <v>65.625</v>
      </c>
      <c r="S355" s="8">
        <f>IFERROR(100*$K355/$S$354, "-")</f>
        <v>53.333333333333336</v>
      </c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</row>
    <row r="356" spans="1:30" ht="12" customHeight="1" x14ac:dyDescent="0.55000000000000004">
      <c r="B356" s="10" t="s">
        <v>126</v>
      </c>
      <c r="C356" s="11"/>
      <c r="D356" s="12">
        <v>476</v>
      </c>
      <c r="E356" s="12">
        <v>14</v>
      </c>
      <c r="F356" s="12">
        <v>99</v>
      </c>
      <c r="G356" s="12">
        <v>220</v>
      </c>
      <c r="H356" s="12">
        <v>102</v>
      </c>
      <c r="I356" s="12">
        <v>22</v>
      </c>
      <c r="J356" s="12">
        <v>10</v>
      </c>
      <c r="K356" s="12">
        <v>9</v>
      </c>
      <c r="L356" s="13">
        <f>IFERROR(100*$D356/$L$354, "-")</f>
        <v>29.768605378361475</v>
      </c>
      <c r="M356" s="13">
        <f>IFERROR(100*$E356/$M$354, "-")</f>
        <v>28</v>
      </c>
      <c r="N356" s="13">
        <f>IFERROR(100*$F356/$N$354, "-")</f>
        <v>34.375</v>
      </c>
      <c r="O356" s="13">
        <f>IFERROR(100*$G356/$O$354, "-")</f>
        <v>27.883396704689481</v>
      </c>
      <c r="P356" s="13">
        <f>IFERROR(100*$H356/$P$354, "-")</f>
        <v>31.384615384615383</v>
      </c>
      <c r="Q356" s="13">
        <f>IFERROR(100*$I356/$Q$354, "-")</f>
        <v>31.428571428571427</v>
      </c>
      <c r="R356" s="13">
        <f>IFERROR(100*$J356/$R$354, "-")</f>
        <v>31.25</v>
      </c>
      <c r="S356" s="13">
        <f>IFERROR(100*$K356/$S$354, "-")</f>
        <v>20</v>
      </c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</row>
    <row r="357" spans="1:30" ht="12" customHeight="1" x14ac:dyDescent="0.55000000000000004">
      <c r="B357" s="14" t="s">
        <v>127</v>
      </c>
      <c r="D357" s="15">
        <v>283</v>
      </c>
      <c r="E357" s="15">
        <v>12</v>
      </c>
      <c r="F357" s="15">
        <v>67</v>
      </c>
      <c r="G357" s="15">
        <v>133</v>
      </c>
      <c r="H357" s="15">
        <v>49</v>
      </c>
      <c r="I357" s="15">
        <v>11</v>
      </c>
      <c r="J357" s="15">
        <v>1</v>
      </c>
      <c r="K357" s="15">
        <v>10</v>
      </c>
      <c r="L357" s="16">
        <f>IFERROR(100*$D357/$L$354, "-")</f>
        <v>17.698561601000627</v>
      </c>
      <c r="M357" s="16">
        <f>IFERROR(100*$E357/$M$354, "-")</f>
        <v>24</v>
      </c>
      <c r="N357" s="16">
        <f>IFERROR(100*$F357/$N$354, "-")</f>
        <v>23.263888888888889</v>
      </c>
      <c r="O357" s="16">
        <f>IFERROR(100*$G357/$O$354, "-")</f>
        <v>16.85678073510773</v>
      </c>
      <c r="P357" s="16">
        <f>IFERROR(100*$H357/$P$354, "-")</f>
        <v>15.076923076923077</v>
      </c>
      <c r="Q357" s="16">
        <f>IFERROR(100*$I357/$Q$354, "-")</f>
        <v>15.714285714285714</v>
      </c>
      <c r="R357" s="16">
        <f>IFERROR(100*$J357/$R$354, "-")</f>
        <v>3.125</v>
      </c>
      <c r="S357" s="16">
        <f>IFERROR(100*$K357/$S$354, "-")</f>
        <v>22.222222222222221</v>
      </c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</row>
    <row r="358" spans="1:30" ht="12" customHeight="1" x14ac:dyDescent="0.55000000000000004">
      <c r="B358" s="17" t="s">
        <v>182</v>
      </c>
      <c r="C358" s="18"/>
      <c r="D358" s="19">
        <v>10</v>
      </c>
      <c r="E358" s="19">
        <v>1</v>
      </c>
      <c r="F358" s="19">
        <v>1</v>
      </c>
      <c r="G358" s="19">
        <v>5</v>
      </c>
      <c r="H358" s="19">
        <v>1</v>
      </c>
      <c r="I358" s="19">
        <v>0</v>
      </c>
      <c r="J358" s="19">
        <v>0</v>
      </c>
      <c r="K358" s="19">
        <v>2</v>
      </c>
      <c r="L358" s="20">
        <f>IFERROR(100*$D358/$L$354, "-")</f>
        <v>0.62539086929330834</v>
      </c>
      <c r="M358" s="20">
        <f>IFERROR(100*$E358/$M$354, "-")</f>
        <v>2</v>
      </c>
      <c r="N358" s="20">
        <f>IFERROR(100*$F358/$N$354, "-")</f>
        <v>0.34722222222222221</v>
      </c>
      <c r="O358" s="20">
        <f>IFERROR(100*$G358/$O$354, "-")</f>
        <v>0.63371356147021551</v>
      </c>
      <c r="P358" s="20">
        <f>IFERROR(100*$H358/$P$354, "-")</f>
        <v>0.30769230769230771</v>
      </c>
      <c r="Q358" s="20">
        <f>IFERROR(100*$I358/$Q$354, "-")</f>
        <v>0</v>
      </c>
      <c r="R358" s="20">
        <f>IFERROR(100*$J358/$R$354, "-")</f>
        <v>0</v>
      </c>
      <c r="S358" s="20">
        <f>IFERROR(100*$K358/$S$354, "-")</f>
        <v>4.4444444444444446</v>
      </c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</row>
    <row r="359" spans="1:30" ht="12" customHeight="1" x14ac:dyDescent="0.55000000000000004">
      <c r="B359" s="30" t="s">
        <v>7</v>
      </c>
      <c r="C359" s="31"/>
      <c r="D359" s="21">
        <v>1599</v>
      </c>
      <c r="E359" s="21">
        <v>50</v>
      </c>
      <c r="F359" s="21">
        <v>288</v>
      </c>
      <c r="G359" s="21">
        <v>789</v>
      </c>
      <c r="H359" s="21">
        <v>325</v>
      </c>
      <c r="I359" s="21">
        <v>70</v>
      </c>
      <c r="J359" s="21">
        <v>32</v>
      </c>
      <c r="K359" s="21">
        <v>45</v>
      </c>
      <c r="L359" s="22">
        <f>IF(SUM($L$355:$L$358) = 0, "-", SUM($L$355:$L$358))</f>
        <v>100</v>
      </c>
      <c r="M359" s="22">
        <f>IF(SUM($M$355:$M$358) = 0, "-", SUM($M$355:$M$358))</f>
        <v>100</v>
      </c>
      <c r="N359" s="22">
        <f>IF(SUM($N$355:$N$358) = 0, "-", SUM($N$355:$N$358))</f>
        <v>100</v>
      </c>
      <c r="O359" s="22">
        <f>IF(SUM($O$355:$O$358) = 0, "-", SUM($O$355:$O$358))</f>
        <v>100.00000000000001</v>
      </c>
      <c r="P359" s="22">
        <f>IF(SUM($P$355:$P$358) = 0, "-", SUM($P$355:$P$358))</f>
        <v>100</v>
      </c>
      <c r="Q359" s="22">
        <f>IF(SUM($Q$355:$Q$358) = 0, "-", SUM($Q$355:$Q$358))</f>
        <v>99.999999999999986</v>
      </c>
      <c r="R359" s="22">
        <f>IF(SUM($R$355:$R$358) = 0, "-", SUM($R$355:$R$358))</f>
        <v>100</v>
      </c>
      <c r="S359" s="22">
        <f>IF(SUM($S$355:$S$358) = 0, "-", SUM($S$355:$S$358))</f>
        <v>100.00000000000001</v>
      </c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</row>
    <row r="361" spans="1:30" ht="12" customHeight="1" x14ac:dyDescent="0.55000000000000004">
      <c r="A361" s="32" t="s">
        <v>134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</row>
    <row r="362" spans="1:30" ht="12" customHeight="1" x14ac:dyDescent="0.55000000000000004">
      <c r="B362" s="2"/>
      <c r="C362" s="3"/>
      <c r="D362" s="30" t="s">
        <v>1</v>
      </c>
      <c r="E362" s="33"/>
      <c r="F362" s="33"/>
      <c r="G362" s="33"/>
      <c r="H362" s="33"/>
      <c r="I362" s="33"/>
      <c r="J362" s="33"/>
      <c r="K362" s="33"/>
      <c r="L362" s="30" t="s">
        <v>2</v>
      </c>
      <c r="M362" s="33"/>
      <c r="N362" s="33"/>
      <c r="O362" s="33"/>
      <c r="P362" s="33"/>
      <c r="Q362" s="33"/>
      <c r="R362" s="33"/>
      <c r="S362" s="31"/>
    </row>
    <row r="363" spans="1:30" ht="12" customHeight="1" x14ac:dyDescent="0.55000000000000004">
      <c r="B363" s="4"/>
      <c r="D363" s="25" t="s">
        <v>181</v>
      </c>
      <c r="E363" s="25" t="s">
        <v>190</v>
      </c>
      <c r="F363" s="25" t="s">
        <v>191</v>
      </c>
      <c r="G363" s="25" t="s">
        <v>192</v>
      </c>
      <c r="H363" s="25" t="s">
        <v>193</v>
      </c>
      <c r="I363" s="25" t="s">
        <v>194</v>
      </c>
      <c r="J363" s="25" t="s">
        <v>202</v>
      </c>
      <c r="K363" s="25" t="s">
        <v>182</v>
      </c>
      <c r="L363" s="25" t="s">
        <v>181</v>
      </c>
      <c r="M363" s="25" t="s">
        <v>190</v>
      </c>
      <c r="N363" s="25" t="s">
        <v>191</v>
      </c>
      <c r="O363" s="25" t="s">
        <v>192</v>
      </c>
      <c r="P363" s="25" t="s">
        <v>193</v>
      </c>
      <c r="Q363" s="25" t="s">
        <v>194</v>
      </c>
      <c r="R363" s="25" t="s">
        <v>202</v>
      </c>
      <c r="S363" s="25" t="s">
        <v>182</v>
      </c>
    </row>
    <row r="364" spans="1:30" ht="12" customHeight="1" x14ac:dyDescent="0.55000000000000004">
      <c r="B364" s="4"/>
      <c r="D364" s="5"/>
      <c r="E364" s="5"/>
      <c r="F364" s="5"/>
      <c r="G364" s="5"/>
      <c r="H364" s="5"/>
      <c r="I364" s="5"/>
      <c r="J364" s="5"/>
      <c r="K364" s="5"/>
      <c r="L364" s="5">
        <v>1599</v>
      </c>
      <c r="M364" s="5">
        <v>50</v>
      </c>
      <c r="N364" s="5">
        <v>288</v>
      </c>
      <c r="O364" s="5">
        <v>789</v>
      </c>
      <c r="P364" s="5">
        <v>325</v>
      </c>
      <c r="Q364" s="5">
        <v>70</v>
      </c>
      <c r="R364" s="5">
        <v>32</v>
      </c>
      <c r="S364" s="5">
        <v>45</v>
      </c>
    </row>
    <row r="365" spans="1:30" ht="12" customHeight="1" x14ac:dyDescent="0.55000000000000004">
      <c r="B365" s="6" t="s">
        <v>125</v>
      </c>
      <c r="C365" s="3"/>
      <c r="D365" s="7">
        <v>216</v>
      </c>
      <c r="E365" s="7">
        <v>8</v>
      </c>
      <c r="F365" s="7">
        <v>36</v>
      </c>
      <c r="G365" s="7">
        <v>100</v>
      </c>
      <c r="H365" s="7">
        <v>46</v>
      </c>
      <c r="I365" s="7">
        <v>8</v>
      </c>
      <c r="J365" s="7">
        <v>7</v>
      </c>
      <c r="K365" s="7">
        <v>11</v>
      </c>
      <c r="L365" s="8">
        <f>IFERROR(100*$D365/$L$364, "-")</f>
        <v>13.50844277673546</v>
      </c>
      <c r="M365" s="8">
        <f>IFERROR(100*$E365/$M$364, "-")</f>
        <v>16</v>
      </c>
      <c r="N365" s="8">
        <f>IFERROR(100*$F365/$N$364, "-")</f>
        <v>12.5</v>
      </c>
      <c r="O365" s="8">
        <f>IFERROR(100*$G365/$O$364, "-")</f>
        <v>12.67427122940431</v>
      </c>
      <c r="P365" s="8">
        <f>IFERROR(100*$H365/$P$364, "-")</f>
        <v>14.153846153846153</v>
      </c>
      <c r="Q365" s="8">
        <f>IFERROR(100*$I365/$Q$364, "-")</f>
        <v>11.428571428571429</v>
      </c>
      <c r="R365" s="8">
        <f>IFERROR(100*$J365/$R$364, "-")</f>
        <v>21.875</v>
      </c>
      <c r="S365" s="8">
        <f>IFERROR(100*$K365/$S$364, "-")</f>
        <v>24.444444444444443</v>
      </c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</row>
    <row r="366" spans="1:30" ht="12" customHeight="1" x14ac:dyDescent="0.55000000000000004">
      <c r="B366" s="10" t="s">
        <v>126</v>
      </c>
      <c r="C366" s="11"/>
      <c r="D366" s="12">
        <v>928</v>
      </c>
      <c r="E366" s="12">
        <v>30</v>
      </c>
      <c r="F366" s="12">
        <v>178</v>
      </c>
      <c r="G366" s="12">
        <v>447</v>
      </c>
      <c r="H366" s="12">
        <v>182</v>
      </c>
      <c r="I366" s="12">
        <v>53</v>
      </c>
      <c r="J366" s="12">
        <v>20</v>
      </c>
      <c r="K366" s="12">
        <v>18</v>
      </c>
      <c r="L366" s="13">
        <f>IFERROR(100*$D366/$L$364, "-")</f>
        <v>58.03627267041901</v>
      </c>
      <c r="M366" s="13">
        <f>IFERROR(100*$E366/$M$364, "-")</f>
        <v>60</v>
      </c>
      <c r="N366" s="13">
        <f>IFERROR(100*$F366/$N$364, "-")</f>
        <v>61.805555555555557</v>
      </c>
      <c r="O366" s="13">
        <f>IFERROR(100*$G366/$O$364, "-")</f>
        <v>56.653992395437264</v>
      </c>
      <c r="P366" s="13">
        <f>IFERROR(100*$H366/$P$364, "-")</f>
        <v>56</v>
      </c>
      <c r="Q366" s="13">
        <f>IFERROR(100*$I366/$Q$364, "-")</f>
        <v>75.714285714285708</v>
      </c>
      <c r="R366" s="13">
        <f>IFERROR(100*$J366/$R$364, "-")</f>
        <v>62.5</v>
      </c>
      <c r="S366" s="13">
        <f>IFERROR(100*$K366/$S$364, "-")</f>
        <v>40</v>
      </c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</row>
    <row r="367" spans="1:30" ht="12" customHeight="1" x14ac:dyDescent="0.55000000000000004">
      <c r="B367" s="14" t="s">
        <v>127</v>
      </c>
      <c r="D367" s="15">
        <v>446</v>
      </c>
      <c r="E367" s="15">
        <v>11</v>
      </c>
      <c r="F367" s="15">
        <v>72</v>
      </c>
      <c r="G367" s="15">
        <v>239</v>
      </c>
      <c r="H367" s="15">
        <v>96</v>
      </c>
      <c r="I367" s="15">
        <v>9</v>
      </c>
      <c r="J367" s="15">
        <v>5</v>
      </c>
      <c r="K367" s="15">
        <v>14</v>
      </c>
      <c r="L367" s="16">
        <f>IFERROR(100*$D367/$L$364, "-")</f>
        <v>27.892432770481552</v>
      </c>
      <c r="M367" s="16">
        <f>IFERROR(100*$E367/$M$364, "-")</f>
        <v>22</v>
      </c>
      <c r="N367" s="16">
        <f>IFERROR(100*$F367/$N$364, "-")</f>
        <v>25</v>
      </c>
      <c r="O367" s="16">
        <f>IFERROR(100*$G367/$O$364, "-")</f>
        <v>30.2915082382763</v>
      </c>
      <c r="P367" s="16">
        <f>IFERROR(100*$H367/$P$364, "-")</f>
        <v>29.53846153846154</v>
      </c>
      <c r="Q367" s="16">
        <f>IFERROR(100*$I367/$Q$364, "-")</f>
        <v>12.857142857142858</v>
      </c>
      <c r="R367" s="16">
        <f>IFERROR(100*$J367/$R$364, "-")</f>
        <v>15.625</v>
      </c>
      <c r="S367" s="16">
        <f>IFERROR(100*$K367/$S$364, "-")</f>
        <v>31.111111111111111</v>
      </c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</row>
    <row r="368" spans="1:30" ht="12" customHeight="1" x14ac:dyDescent="0.55000000000000004">
      <c r="B368" s="17" t="s">
        <v>182</v>
      </c>
      <c r="C368" s="18"/>
      <c r="D368" s="19">
        <v>9</v>
      </c>
      <c r="E368" s="19">
        <v>1</v>
      </c>
      <c r="F368" s="19">
        <v>2</v>
      </c>
      <c r="G368" s="19">
        <v>3</v>
      </c>
      <c r="H368" s="19">
        <v>1</v>
      </c>
      <c r="I368" s="19">
        <v>0</v>
      </c>
      <c r="J368" s="19">
        <v>0</v>
      </c>
      <c r="K368" s="19">
        <v>2</v>
      </c>
      <c r="L368" s="20">
        <f>IFERROR(100*$D368/$L$364, "-")</f>
        <v>0.56285178236397748</v>
      </c>
      <c r="M368" s="20">
        <f>IFERROR(100*$E368/$M$364, "-")</f>
        <v>2</v>
      </c>
      <c r="N368" s="20">
        <f>IFERROR(100*$F368/$N$364, "-")</f>
        <v>0.69444444444444442</v>
      </c>
      <c r="O368" s="20">
        <f>IFERROR(100*$G368/$O$364, "-")</f>
        <v>0.38022813688212925</v>
      </c>
      <c r="P368" s="20">
        <f>IFERROR(100*$H368/$P$364, "-")</f>
        <v>0.30769230769230771</v>
      </c>
      <c r="Q368" s="20">
        <f>IFERROR(100*$I368/$Q$364, "-")</f>
        <v>0</v>
      </c>
      <c r="R368" s="20">
        <f>IFERROR(100*$J368/$R$364, "-")</f>
        <v>0</v>
      </c>
      <c r="S368" s="20">
        <f>IFERROR(100*$K368/$S$364, "-")</f>
        <v>4.4444444444444446</v>
      </c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</row>
    <row r="369" spans="1:30" ht="12" customHeight="1" x14ac:dyDescent="0.55000000000000004">
      <c r="B369" s="30" t="s">
        <v>7</v>
      </c>
      <c r="C369" s="31"/>
      <c r="D369" s="21">
        <v>1599</v>
      </c>
      <c r="E369" s="21">
        <v>50</v>
      </c>
      <c r="F369" s="21">
        <v>288</v>
      </c>
      <c r="G369" s="21">
        <v>789</v>
      </c>
      <c r="H369" s="21">
        <v>325</v>
      </c>
      <c r="I369" s="21">
        <v>70</v>
      </c>
      <c r="J369" s="21">
        <v>32</v>
      </c>
      <c r="K369" s="21">
        <v>45</v>
      </c>
      <c r="L369" s="22">
        <f>IF(SUM($L$365:$L$368) = 0, "-", SUM($L$365:$L$368))</f>
        <v>100</v>
      </c>
      <c r="M369" s="22">
        <f>IF(SUM($M$365:$M$368) = 0, "-", SUM($M$365:$M$368))</f>
        <v>100</v>
      </c>
      <c r="N369" s="22">
        <f>IF(SUM($N$365:$N$368) = 0, "-", SUM($N$365:$N$368))</f>
        <v>100</v>
      </c>
      <c r="O369" s="22">
        <f>IF(SUM($O$365:$O$368) = 0, "-", SUM($O$365:$O$368))</f>
        <v>100</v>
      </c>
      <c r="P369" s="22">
        <f>IF(SUM($P$365:$P$368) = 0, "-", SUM($P$365:$P$368))</f>
        <v>100.00000000000001</v>
      </c>
      <c r="Q369" s="22">
        <f>IF(SUM($Q$365:$Q$368) = 0, "-", SUM($Q$365:$Q$368))</f>
        <v>100</v>
      </c>
      <c r="R369" s="22">
        <f>IF(SUM($R$365:$R$368) = 0, "-", SUM($R$365:$R$368))</f>
        <v>100</v>
      </c>
      <c r="S369" s="22">
        <f>IF(SUM($S$365:$S$368) = 0, "-", SUM($S$365:$S$368))</f>
        <v>100</v>
      </c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</row>
    <row r="371" spans="1:30" ht="12" customHeight="1" x14ac:dyDescent="0.55000000000000004">
      <c r="A371" s="32" t="s">
        <v>135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</row>
    <row r="372" spans="1:30" ht="12" customHeight="1" x14ac:dyDescent="0.55000000000000004">
      <c r="B372" s="2"/>
      <c r="C372" s="3"/>
      <c r="D372" s="30" t="s">
        <v>1</v>
      </c>
      <c r="E372" s="33"/>
      <c r="F372" s="33"/>
      <c r="G372" s="33"/>
      <c r="H372" s="33"/>
      <c r="I372" s="33"/>
      <c r="J372" s="33"/>
      <c r="K372" s="33"/>
      <c r="L372" s="30" t="s">
        <v>2</v>
      </c>
      <c r="M372" s="33"/>
      <c r="N372" s="33"/>
      <c r="O372" s="33"/>
      <c r="P372" s="33"/>
      <c r="Q372" s="33"/>
      <c r="R372" s="33"/>
      <c r="S372" s="31"/>
    </row>
    <row r="373" spans="1:30" ht="12" customHeight="1" x14ac:dyDescent="0.55000000000000004">
      <c r="B373" s="4"/>
      <c r="D373" s="25" t="s">
        <v>181</v>
      </c>
      <c r="E373" s="25" t="s">
        <v>190</v>
      </c>
      <c r="F373" s="25" t="s">
        <v>191</v>
      </c>
      <c r="G373" s="25" t="s">
        <v>192</v>
      </c>
      <c r="H373" s="25" t="s">
        <v>193</v>
      </c>
      <c r="I373" s="25" t="s">
        <v>194</v>
      </c>
      <c r="J373" s="25" t="s">
        <v>202</v>
      </c>
      <c r="K373" s="25" t="s">
        <v>182</v>
      </c>
      <c r="L373" s="25" t="s">
        <v>181</v>
      </c>
      <c r="M373" s="25" t="s">
        <v>190</v>
      </c>
      <c r="N373" s="25" t="s">
        <v>191</v>
      </c>
      <c r="O373" s="25" t="s">
        <v>192</v>
      </c>
      <c r="P373" s="25" t="s">
        <v>193</v>
      </c>
      <c r="Q373" s="25" t="s">
        <v>194</v>
      </c>
      <c r="R373" s="25" t="s">
        <v>202</v>
      </c>
      <c r="S373" s="25" t="s">
        <v>182</v>
      </c>
    </row>
    <row r="374" spans="1:30" ht="12" customHeight="1" x14ac:dyDescent="0.55000000000000004">
      <c r="B374" s="4"/>
      <c r="D374" s="5"/>
      <c r="E374" s="5"/>
      <c r="F374" s="5"/>
      <c r="G374" s="5"/>
      <c r="H374" s="5"/>
      <c r="I374" s="5"/>
      <c r="J374" s="5"/>
      <c r="K374" s="5"/>
      <c r="L374" s="5">
        <v>1599</v>
      </c>
      <c r="M374" s="5">
        <v>50</v>
      </c>
      <c r="N374" s="5">
        <v>288</v>
      </c>
      <c r="O374" s="5">
        <v>789</v>
      </c>
      <c r="P374" s="5">
        <v>325</v>
      </c>
      <c r="Q374" s="5">
        <v>70</v>
      </c>
      <c r="R374" s="5">
        <v>32</v>
      </c>
      <c r="S374" s="5">
        <v>45</v>
      </c>
    </row>
    <row r="375" spans="1:30" ht="12" customHeight="1" x14ac:dyDescent="0.55000000000000004">
      <c r="B375" s="6" t="s">
        <v>125</v>
      </c>
      <c r="C375" s="3"/>
      <c r="D375" s="7">
        <v>406</v>
      </c>
      <c r="E375" s="7">
        <v>13</v>
      </c>
      <c r="F375" s="7">
        <v>59</v>
      </c>
      <c r="G375" s="7">
        <v>207</v>
      </c>
      <c r="H375" s="7">
        <v>84</v>
      </c>
      <c r="I375" s="7">
        <v>18</v>
      </c>
      <c r="J375" s="7">
        <v>12</v>
      </c>
      <c r="K375" s="7">
        <v>13</v>
      </c>
      <c r="L375" s="8">
        <f>IFERROR(100*$D375/$L$374, "-")</f>
        <v>25.390869293308317</v>
      </c>
      <c r="M375" s="8">
        <f>IFERROR(100*$E375/$M$374, "-")</f>
        <v>26</v>
      </c>
      <c r="N375" s="8">
        <f>IFERROR(100*$F375/$N$374, "-")</f>
        <v>20.486111111111111</v>
      </c>
      <c r="O375" s="8">
        <f>IFERROR(100*$G375/$O$374, "-")</f>
        <v>26.235741444866921</v>
      </c>
      <c r="P375" s="8">
        <f>IFERROR(100*$H375/$P$374, "-")</f>
        <v>25.846153846153847</v>
      </c>
      <c r="Q375" s="8">
        <f>IFERROR(100*$I375/$Q$374, "-")</f>
        <v>25.714285714285715</v>
      </c>
      <c r="R375" s="8">
        <f>IFERROR(100*$J375/$R$374, "-")</f>
        <v>37.5</v>
      </c>
      <c r="S375" s="8">
        <f>IFERROR(100*$K375/$S$374, "-")</f>
        <v>28.888888888888889</v>
      </c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</row>
    <row r="376" spans="1:30" ht="12" customHeight="1" x14ac:dyDescent="0.55000000000000004">
      <c r="B376" s="10" t="s">
        <v>126</v>
      </c>
      <c r="C376" s="11"/>
      <c r="D376" s="12">
        <v>610</v>
      </c>
      <c r="E376" s="12">
        <v>12</v>
      </c>
      <c r="F376" s="12">
        <v>109</v>
      </c>
      <c r="G376" s="12">
        <v>311</v>
      </c>
      <c r="H376" s="12">
        <v>124</v>
      </c>
      <c r="I376" s="12">
        <v>28</v>
      </c>
      <c r="J376" s="12">
        <v>12</v>
      </c>
      <c r="K376" s="12">
        <v>14</v>
      </c>
      <c r="L376" s="13">
        <f>IFERROR(100*$D376/$L$374, "-")</f>
        <v>38.148843026891811</v>
      </c>
      <c r="M376" s="13">
        <f>IFERROR(100*$E376/$M$374, "-")</f>
        <v>24</v>
      </c>
      <c r="N376" s="13">
        <f>IFERROR(100*$F376/$N$374, "-")</f>
        <v>37.847222222222221</v>
      </c>
      <c r="O376" s="13">
        <f>IFERROR(100*$G376/$O$374, "-")</f>
        <v>39.416983523447399</v>
      </c>
      <c r="P376" s="13">
        <f>IFERROR(100*$H376/$P$374, "-")</f>
        <v>38.153846153846153</v>
      </c>
      <c r="Q376" s="13">
        <f>IFERROR(100*$I376/$Q$374, "-")</f>
        <v>40</v>
      </c>
      <c r="R376" s="13">
        <f>IFERROR(100*$J376/$R$374, "-")</f>
        <v>37.5</v>
      </c>
      <c r="S376" s="13">
        <f>IFERROR(100*$K376/$S$374, "-")</f>
        <v>31.111111111111111</v>
      </c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</row>
    <row r="377" spans="1:30" ht="12" customHeight="1" x14ac:dyDescent="0.55000000000000004">
      <c r="B377" s="14" t="s">
        <v>127</v>
      </c>
      <c r="D377" s="15">
        <v>576</v>
      </c>
      <c r="E377" s="15">
        <v>23</v>
      </c>
      <c r="F377" s="15">
        <v>119</v>
      </c>
      <c r="G377" s="15">
        <v>269</v>
      </c>
      <c r="H377" s="15">
        <v>116</v>
      </c>
      <c r="I377" s="15">
        <v>24</v>
      </c>
      <c r="J377" s="15">
        <v>8</v>
      </c>
      <c r="K377" s="15">
        <v>17</v>
      </c>
      <c r="L377" s="16">
        <f>IFERROR(100*$D377/$L$374, "-")</f>
        <v>36.022514071294559</v>
      </c>
      <c r="M377" s="16">
        <f>IFERROR(100*$E377/$M$374, "-")</f>
        <v>46</v>
      </c>
      <c r="N377" s="16">
        <f>IFERROR(100*$F377/$N$374, "-")</f>
        <v>41.319444444444443</v>
      </c>
      <c r="O377" s="16">
        <f>IFERROR(100*$G377/$O$374, "-")</f>
        <v>34.093789607097591</v>
      </c>
      <c r="P377" s="16">
        <f>IFERROR(100*$H377/$P$374, "-")</f>
        <v>35.692307692307693</v>
      </c>
      <c r="Q377" s="16">
        <f>IFERROR(100*$I377/$Q$374, "-")</f>
        <v>34.285714285714285</v>
      </c>
      <c r="R377" s="16">
        <f>IFERROR(100*$J377/$R$374, "-")</f>
        <v>25</v>
      </c>
      <c r="S377" s="16">
        <f>IFERROR(100*$K377/$S$374, "-")</f>
        <v>37.777777777777779</v>
      </c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</row>
    <row r="378" spans="1:30" ht="12" customHeight="1" x14ac:dyDescent="0.55000000000000004">
      <c r="B378" s="17" t="s">
        <v>182</v>
      </c>
      <c r="C378" s="18"/>
      <c r="D378" s="19">
        <v>7</v>
      </c>
      <c r="E378" s="19">
        <v>2</v>
      </c>
      <c r="F378" s="19">
        <v>1</v>
      </c>
      <c r="G378" s="19">
        <v>2</v>
      </c>
      <c r="H378" s="19">
        <v>1</v>
      </c>
      <c r="I378" s="19">
        <v>0</v>
      </c>
      <c r="J378" s="19">
        <v>0</v>
      </c>
      <c r="K378" s="19">
        <v>1</v>
      </c>
      <c r="L378" s="20">
        <f>IFERROR(100*$D378/$L$374, "-")</f>
        <v>0.43777360850531583</v>
      </c>
      <c r="M378" s="20">
        <f>IFERROR(100*$E378/$M$374, "-")</f>
        <v>4</v>
      </c>
      <c r="N378" s="20">
        <f>IFERROR(100*$F378/$N$374, "-")</f>
        <v>0.34722222222222221</v>
      </c>
      <c r="O378" s="20">
        <f>IFERROR(100*$G378/$O$374, "-")</f>
        <v>0.25348542458808621</v>
      </c>
      <c r="P378" s="20">
        <f>IFERROR(100*$H378/$P$374, "-")</f>
        <v>0.30769230769230771</v>
      </c>
      <c r="Q378" s="20">
        <f>IFERROR(100*$I378/$Q$374, "-")</f>
        <v>0</v>
      </c>
      <c r="R378" s="20">
        <f>IFERROR(100*$J378/$R$374, "-")</f>
        <v>0</v>
      </c>
      <c r="S378" s="20">
        <f>IFERROR(100*$K378/$S$374, "-")</f>
        <v>2.2222222222222223</v>
      </c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</row>
    <row r="379" spans="1:30" ht="12" customHeight="1" x14ac:dyDescent="0.55000000000000004">
      <c r="B379" s="30" t="s">
        <v>7</v>
      </c>
      <c r="C379" s="31"/>
      <c r="D379" s="21">
        <v>1599</v>
      </c>
      <c r="E379" s="21">
        <v>50</v>
      </c>
      <c r="F379" s="21">
        <v>288</v>
      </c>
      <c r="G379" s="21">
        <v>789</v>
      </c>
      <c r="H379" s="21">
        <v>325</v>
      </c>
      <c r="I379" s="21">
        <v>70</v>
      </c>
      <c r="J379" s="21">
        <v>32</v>
      </c>
      <c r="K379" s="21">
        <v>45</v>
      </c>
      <c r="L379" s="22">
        <f>IF(SUM($L$375:$L$378) = 0, "-", SUM($L$375:$L$378))</f>
        <v>99.999999999999986</v>
      </c>
      <c r="M379" s="22">
        <f>IF(SUM($M$375:$M$378) = 0, "-", SUM($M$375:$M$378))</f>
        <v>100</v>
      </c>
      <c r="N379" s="22">
        <f>IF(SUM($N$375:$N$378) = 0, "-", SUM($N$375:$N$378))</f>
        <v>100</v>
      </c>
      <c r="O379" s="22">
        <f>IF(SUM($O$375:$O$378) = 0, "-", SUM($O$375:$O$378))</f>
        <v>100</v>
      </c>
      <c r="P379" s="22">
        <f>IF(SUM($P$375:$P$378) = 0, "-", SUM($P$375:$P$378))</f>
        <v>100</v>
      </c>
      <c r="Q379" s="22">
        <f>IF(SUM($Q$375:$Q$378) = 0, "-", SUM($Q$375:$Q$378))</f>
        <v>100</v>
      </c>
      <c r="R379" s="22">
        <f>IF(SUM($R$375:$R$378) = 0, "-", SUM($R$375:$R$378))</f>
        <v>100</v>
      </c>
      <c r="S379" s="22">
        <f>IF(SUM($S$375:$S$378) = 0, "-", SUM($S$375:$S$378))</f>
        <v>100</v>
      </c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</row>
    <row r="381" spans="1:30" ht="12" customHeight="1" x14ac:dyDescent="0.55000000000000004">
      <c r="A381" s="32" t="s">
        <v>136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</row>
    <row r="382" spans="1:30" ht="12" customHeight="1" x14ac:dyDescent="0.55000000000000004">
      <c r="B382" s="2"/>
      <c r="C382" s="3"/>
      <c r="D382" s="30" t="s">
        <v>1</v>
      </c>
      <c r="E382" s="33"/>
      <c r="F382" s="33"/>
      <c r="G382" s="33"/>
      <c r="H382" s="33"/>
      <c r="I382" s="33"/>
      <c r="J382" s="33"/>
      <c r="K382" s="33"/>
      <c r="L382" s="30" t="s">
        <v>2</v>
      </c>
      <c r="M382" s="33"/>
      <c r="N382" s="33"/>
      <c r="O382" s="33"/>
      <c r="P382" s="33"/>
      <c r="Q382" s="33"/>
      <c r="R382" s="33"/>
      <c r="S382" s="31"/>
    </row>
    <row r="383" spans="1:30" ht="12" customHeight="1" x14ac:dyDescent="0.55000000000000004">
      <c r="B383" s="4"/>
      <c r="D383" s="25" t="s">
        <v>181</v>
      </c>
      <c r="E383" s="25" t="s">
        <v>190</v>
      </c>
      <c r="F383" s="25" t="s">
        <v>191</v>
      </c>
      <c r="G383" s="25" t="s">
        <v>192</v>
      </c>
      <c r="H383" s="25" t="s">
        <v>193</v>
      </c>
      <c r="I383" s="25" t="s">
        <v>194</v>
      </c>
      <c r="J383" s="25" t="s">
        <v>202</v>
      </c>
      <c r="K383" s="25" t="s">
        <v>182</v>
      </c>
      <c r="L383" s="25" t="s">
        <v>181</v>
      </c>
      <c r="M383" s="25" t="s">
        <v>190</v>
      </c>
      <c r="N383" s="25" t="s">
        <v>191</v>
      </c>
      <c r="O383" s="25" t="s">
        <v>192</v>
      </c>
      <c r="P383" s="25" t="s">
        <v>193</v>
      </c>
      <c r="Q383" s="25" t="s">
        <v>194</v>
      </c>
      <c r="R383" s="25" t="s">
        <v>202</v>
      </c>
      <c r="S383" s="25" t="s">
        <v>182</v>
      </c>
    </row>
    <row r="384" spans="1:30" ht="12" customHeight="1" x14ac:dyDescent="0.55000000000000004">
      <c r="B384" s="4"/>
      <c r="D384" s="5"/>
      <c r="E384" s="5"/>
      <c r="F384" s="5"/>
      <c r="G384" s="5"/>
      <c r="H384" s="5"/>
      <c r="I384" s="5"/>
      <c r="J384" s="5"/>
      <c r="K384" s="5"/>
      <c r="L384" s="5">
        <v>1599</v>
      </c>
      <c r="M384" s="5">
        <v>50</v>
      </c>
      <c r="N384" s="5">
        <v>288</v>
      </c>
      <c r="O384" s="5">
        <v>789</v>
      </c>
      <c r="P384" s="5">
        <v>325</v>
      </c>
      <c r="Q384" s="5">
        <v>70</v>
      </c>
      <c r="R384" s="5">
        <v>32</v>
      </c>
      <c r="S384" s="5">
        <v>45</v>
      </c>
    </row>
    <row r="385" spans="1:30" ht="12" customHeight="1" x14ac:dyDescent="0.55000000000000004">
      <c r="B385" s="6" t="s">
        <v>125</v>
      </c>
      <c r="C385" s="3"/>
      <c r="D385" s="7">
        <v>107</v>
      </c>
      <c r="E385" s="7">
        <v>3</v>
      </c>
      <c r="F385" s="7">
        <v>21</v>
      </c>
      <c r="G385" s="7">
        <v>58</v>
      </c>
      <c r="H385" s="7">
        <v>17</v>
      </c>
      <c r="I385" s="7">
        <v>2</v>
      </c>
      <c r="J385" s="7">
        <v>3</v>
      </c>
      <c r="K385" s="7">
        <v>3</v>
      </c>
      <c r="L385" s="8">
        <f>IFERROR(100*$D385/$L$384, "-")</f>
        <v>6.6916823014383988</v>
      </c>
      <c r="M385" s="8">
        <f>IFERROR(100*$E385/$M$384, "-")</f>
        <v>6</v>
      </c>
      <c r="N385" s="8">
        <f>IFERROR(100*$F385/$N$384, "-")</f>
        <v>7.291666666666667</v>
      </c>
      <c r="O385" s="8">
        <f>IFERROR(100*$G385/$O$384, "-")</f>
        <v>7.3510773130544997</v>
      </c>
      <c r="P385" s="8">
        <f>IFERROR(100*$H385/$P$384, "-")</f>
        <v>5.2307692307692308</v>
      </c>
      <c r="Q385" s="8">
        <f>IFERROR(100*$I385/$Q$384, "-")</f>
        <v>2.8571428571428572</v>
      </c>
      <c r="R385" s="8">
        <f>IFERROR(100*$J385/$R$384, "-")</f>
        <v>9.375</v>
      </c>
      <c r="S385" s="8">
        <f>IFERROR(100*$K385/$S$384, "-")</f>
        <v>6.666666666666667</v>
      </c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</row>
    <row r="386" spans="1:30" ht="12" customHeight="1" x14ac:dyDescent="0.55000000000000004">
      <c r="B386" s="10" t="s">
        <v>126</v>
      </c>
      <c r="C386" s="11"/>
      <c r="D386" s="12">
        <v>643</v>
      </c>
      <c r="E386" s="12">
        <v>25</v>
      </c>
      <c r="F386" s="12">
        <v>116</v>
      </c>
      <c r="G386" s="12">
        <v>311</v>
      </c>
      <c r="H386" s="12">
        <v>129</v>
      </c>
      <c r="I386" s="12">
        <v>31</v>
      </c>
      <c r="J386" s="12">
        <v>15</v>
      </c>
      <c r="K386" s="12">
        <v>16</v>
      </c>
      <c r="L386" s="13">
        <f>IFERROR(100*$D386/$L$384, "-")</f>
        <v>40.212632895559722</v>
      </c>
      <c r="M386" s="13">
        <f>IFERROR(100*$E386/$M$384, "-")</f>
        <v>50</v>
      </c>
      <c r="N386" s="13">
        <f>IFERROR(100*$F386/$N$384, "-")</f>
        <v>40.277777777777779</v>
      </c>
      <c r="O386" s="13">
        <f>IFERROR(100*$G386/$O$384, "-")</f>
        <v>39.416983523447399</v>
      </c>
      <c r="P386" s="13">
        <f>IFERROR(100*$H386/$P$384, "-")</f>
        <v>39.692307692307693</v>
      </c>
      <c r="Q386" s="13">
        <f>IFERROR(100*$I386/$Q$384, "-")</f>
        <v>44.285714285714285</v>
      </c>
      <c r="R386" s="13">
        <f>IFERROR(100*$J386/$R$384, "-")</f>
        <v>46.875</v>
      </c>
      <c r="S386" s="13">
        <f>IFERROR(100*$K386/$S$384, "-")</f>
        <v>35.555555555555557</v>
      </c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</row>
    <row r="387" spans="1:30" ht="12" customHeight="1" x14ac:dyDescent="0.55000000000000004">
      <c r="B387" s="14" t="s">
        <v>127</v>
      </c>
      <c r="D387" s="15">
        <v>840</v>
      </c>
      <c r="E387" s="15">
        <v>21</v>
      </c>
      <c r="F387" s="15">
        <v>149</v>
      </c>
      <c r="G387" s="15">
        <v>417</v>
      </c>
      <c r="H387" s="15">
        <v>177</v>
      </c>
      <c r="I387" s="15">
        <v>37</v>
      </c>
      <c r="J387" s="15">
        <v>14</v>
      </c>
      <c r="K387" s="15">
        <v>25</v>
      </c>
      <c r="L387" s="16">
        <f>IFERROR(100*$D387/$L$384, "-")</f>
        <v>52.532833020637902</v>
      </c>
      <c r="M387" s="16">
        <f>IFERROR(100*$E387/$M$384, "-")</f>
        <v>42</v>
      </c>
      <c r="N387" s="16">
        <f>IFERROR(100*$F387/$N$384, "-")</f>
        <v>51.736111111111114</v>
      </c>
      <c r="O387" s="16">
        <f>IFERROR(100*$G387/$O$384, "-")</f>
        <v>52.851711026615966</v>
      </c>
      <c r="P387" s="16">
        <f>IFERROR(100*$H387/$P$384, "-")</f>
        <v>54.46153846153846</v>
      </c>
      <c r="Q387" s="16">
        <f>IFERROR(100*$I387/$Q$384, "-")</f>
        <v>52.857142857142854</v>
      </c>
      <c r="R387" s="16">
        <f>IFERROR(100*$J387/$R$384, "-")</f>
        <v>43.75</v>
      </c>
      <c r="S387" s="16">
        <f>IFERROR(100*$K387/$S$384, "-")</f>
        <v>55.555555555555557</v>
      </c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</row>
    <row r="388" spans="1:30" ht="12" customHeight="1" x14ac:dyDescent="0.55000000000000004">
      <c r="B388" s="17" t="s">
        <v>182</v>
      </c>
      <c r="C388" s="18"/>
      <c r="D388" s="19">
        <v>9</v>
      </c>
      <c r="E388" s="19">
        <v>1</v>
      </c>
      <c r="F388" s="19">
        <v>2</v>
      </c>
      <c r="G388" s="19">
        <v>3</v>
      </c>
      <c r="H388" s="19">
        <v>2</v>
      </c>
      <c r="I388" s="19">
        <v>0</v>
      </c>
      <c r="J388" s="19">
        <v>0</v>
      </c>
      <c r="K388" s="19">
        <v>1</v>
      </c>
      <c r="L388" s="20">
        <f>IFERROR(100*$D388/$L$384, "-")</f>
        <v>0.56285178236397748</v>
      </c>
      <c r="M388" s="20">
        <f>IFERROR(100*$E388/$M$384, "-")</f>
        <v>2</v>
      </c>
      <c r="N388" s="20">
        <f>IFERROR(100*$F388/$N$384, "-")</f>
        <v>0.69444444444444442</v>
      </c>
      <c r="O388" s="20">
        <f>IFERROR(100*$G388/$O$384, "-")</f>
        <v>0.38022813688212925</v>
      </c>
      <c r="P388" s="20">
        <f>IFERROR(100*$H388/$P$384, "-")</f>
        <v>0.61538461538461542</v>
      </c>
      <c r="Q388" s="20">
        <f>IFERROR(100*$I388/$Q$384, "-")</f>
        <v>0</v>
      </c>
      <c r="R388" s="20">
        <f>IFERROR(100*$J388/$R$384, "-")</f>
        <v>0</v>
      </c>
      <c r="S388" s="20">
        <f>IFERROR(100*$K388/$S$384, "-")</f>
        <v>2.2222222222222223</v>
      </c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</row>
    <row r="389" spans="1:30" ht="12" customHeight="1" x14ac:dyDescent="0.55000000000000004">
      <c r="B389" s="30" t="s">
        <v>7</v>
      </c>
      <c r="C389" s="31"/>
      <c r="D389" s="21">
        <v>1599</v>
      </c>
      <c r="E389" s="21">
        <v>50</v>
      </c>
      <c r="F389" s="21">
        <v>288</v>
      </c>
      <c r="G389" s="21">
        <v>789</v>
      </c>
      <c r="H389" s="21">
        <v>325</v>
      </c>
      <c r="I389" s="21">
        <v>70</v>
      </c>
      <c r="J389" s="21">
        <v>32</v>
      </c>
      <c r="K389" s="21">
        <v>45</v>
      </c>
      <c r="L389" s="22">
        <f>IF(SUM($L$385:$L$388) = 0, "-", SUM($L$385:$L$388))</f>
        <v>100</v>
      </c>
      <c r="M389" s="22">
        <f>IF(SUM($M$385:$M$388) = 0, "-", SUM($M$385:$M$388))</f>
        <v>100</v>
      </c>
      <c r="N389" s="22">
        <f>IF(SUM($N$385:$N$388) = 0, "-", SUM($N$385:$N$388))</f>
        <v>100</v>
      </c>
      <c r="O389" s="22">
        <f>IF(SUM($O$385:$O$388) = 0, "-", SUM($O$385:$O$388))</f>
        <v>100</v>
      </c>
      <c r="P389" s="22">
        <f>IF(SUM($P$385:$P$388) = 0, "-", SUM($P$385:$P$388))</f>
        <v>100</v>
      </c>
      <c r="Q389" s="22">
        <f>IF(SUM($Q$385:$Q$388) = 0, "-", SUM($Q$385:$Q$388))</f>
        <v>100</v>
      </c>
      <c r="R389" s="22">
        <f>IF(SUM($R$385:$R$388) = 0, "-", SUM($R$385:$R$388))</f>
        <v>100</v>
      </c>
      <c r="S389" s="22">
        <f>IF(SUM($S$385:$S$388) = 0, "-", SUM($S$385:$S$388))</f>
        <v>100</v>
      </c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</row>
    <row r="391" spans="1:30" ht="12" customHeight="1" x14ac:dyDescent="0.55000000000000004">
      <c r="A391" s="32" t="s">
        <v>137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</row>
    <row r="392" spans="1:30" ht="12" customHeight="1" x14ac:dyDescent="0.55000000000000004">
      <c r="B392" s="2"/>
      <c r="C392" s="3"/>
      <c r="D392" s="30" t="s">
        <v>1</v>
      </c>
      <c r="E392" s="33"/>
      <c r="F392" s="33"/>
      <c r="G392" s="33"/>
      <c r="H392" s="33"/>
      <c r="I392" s="33"/>
      <c r="J392" s="33"/>
      <c r="K392" s="33"/>
      <c r="L392" s="30" t="s">
        <v>2</v>
      </c>
      <c r="M392" s="33"/>
      <c r="N392" s="33"/>
      <c r="O392" s="33"/>
      <c r="P392" s="33"/>
      <c r="Q392" s="33"/>
      <c r="R392" s="33"/>
      <c r="S392" s="31"/>
    </row>
    <row r="393" spans="1:30" ht="12" customHeight="1" x14ac:dyDescent="0.55000000000000004">
      <c r="B393" s="4"/>
      <c r="D393" s="25" t="s">
        <v>181</v>
      </c>
      <c r="E393" s="25" t="s">
        <v>190</v>
      </c>
      <c r="F393" s="25" t="s">
        <v>191</v>
      </c>
      <c r="G393" s="25" t="s">
        <v>192</v>
      </c>
      <c r="H393" s="25" t="s">
        <v>193</v>
      </c>
      <c r="I393" s="25" t="s">
        <v>194</v>
      </c>
      <c r="J393" s="25" t="s">
        <v>202</v>
      </c>
      <c r="K393" s="25" t="s">
        <v>182</v>
      </c>
      <c r="L393" s="25" t="s">
        <v>181</v>
      </c>
      <c r="M393" s="25" t="s">
        <v>190</v>
      </c>
      <c r="N393" s="25" t="s">
        <v>191</v>
      </c>
      <c r="O393" s="25" t="s">
        <v>192</v>
      </c>
      <c r="P393" s="25" t="s">
        <v>193</v>
      </c>
      <c r="Q393" s="25" t="s">
        <v>194</v>
      </c>
      <c r="R393" s="25" t="s">
        <v>202</v>
      </c>
      <c r="S393" s="25" t="s">
        <v>182</v>
      </c>
    </row>
    <row r="394" spans="1:30" ht="12" customHeight="1" x14ac:dyDescent="0.55000000000000004">
      <c r="B394" s="4"/>
      <c r="D394" s="5"/>
      <c r="E394" s="5"/>
      <c r="F394" s="5"/>
      <c r="G394" s="5"/>
      <c r="H394" s="5"/>
      <c r="I394" s="5"/>
      <c r="J394" s="5"/>
      <c r="K394" s="5"/>
      <c r="L394" s="5">
        <v>1599</v>
      </c>
      <c r="M394" s="5">
        <v>50</v>
      </c>
      <c r="N394" s="5">
        <v>288</v>
      </c>
      <c r="O394" s="5">
        <v>789</v>
      </c>
      <c r="P394" s="5">
        <v>325</v>
      </c>
      <c r="Q394" s="5">
        <v>70</v>
      </c>
      <c r="R394" s="5">
        <v>32</v>
      </c>
      <c r="S394" s="5">
        <v>45</v>
      </c>
    </row>
    <row r="395" spans="1:30" ht="12" customHeight="1" x14ac:dyDescent="0.55000000000000004">
      <c r="B395" s="6" t="s">
        <v>125</v>
      </c>
      <c r="C395" s="3"/>
      <c r="D395" s="7">
        <v>1382</v>
      </c>
      <c r="E395" s="7">
        <v>42</v>
      </c>
      <c r="F395" s="7">
        <v>241</v>
      </c>
      <c r="G395" s="7">
        <v>700</v>
      </c>
      <c r="H395" s="7">
        <v>278</v>
      </c>
      <c r="I395" s="7">
        <v>61</v>
      </c>
      <c r="J395" s="7">
        <v>24</v>
      </c>
      <c r="K395" s="7">
        <v>36</v>
      </c>
      <c r="L395" s="8">
        <f>IFERROR(100*$D395/$L$394, "-")</f>
        <v>86.429018136335216</v>
      </c>
      <c r="M395" s="8">
        <f>IFERROR(100*$E395/$M$394, "-")</f>
        <v>84</v>
      </c>
      <c r="N395" s="8">
        <f>IFERROR(100*$F395/$N$394, "-")</f>
        <v>83.680555555555557</v>
      </c>
      <c r="O395" s="8">
        <f>IFERROR(100*$G395/$O$394, "-")</f>
        <v>88.719898605830167</v>
      </c>
      <c r="P395" s="8">
        <f>IFERROR(100*$H395/$P$394, "-")</f>
        <v>85.538461538461533</v>
      </c>
      <c r="Q395" s="8">
        <f>IFERROR(100*$I395/$Q$394, "-")</f>
        <v>87.142857142857139</v>
      </c>
      <c r="R395" s="8">
        <f>IFERROR(100*$J395/$R$394, "-")</f>
        <v>75</v>
      </c>
      <c r="S395" s="8">
        <f>IFERROR(100*$K395/$S$394, "-")</f>
        <v>80</v>
      </c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</row>
    <row r="396" spans="1:30" ht="12" customHeight="1" x14ac:dyDescent="0.55000000000000004">
      <c r="B396" s="10" t="s">
        <v>126</v>
      </c>
      <c r="C396" s="11"/>
      <c r="D396" s="12">
        <v>151</v>
      </c>
      <c r="E396" s="12">
        <v>3</v>
      </c>
      <c r="F396" s="12">
        <v>33</v>
      </c>
      <c r="G396" s="12">
        <v>67</v>
      </c>
      <c r="H396" s="12">
        <v>34</v>
      </c>
      <c r="I396" s="12">
        <v>4</v>
      </c>
      <c r="J396" s="12">
        <v>7</v>
      </c>
      <c r="K396" s="12">
        <v>3</v>
      </c>
      <c r="L396" s="13">
        <f>IFERROR(100*$D396/$L$394, "-")</f>
        <v>9.4434021263289551</v>
      </c>
      <c r="M396" s="13">
        <f>IFERROR(100*$E396/$M$394, "-")</f>
        <v>6</v>
      </c>
      <c r="N396" s="13">
        <f>IFERROR(100*$F396/$N$394, "-")</f>
        <v>11.458333333333334</v>
      </c>
      <c r="O396" s="13">
        <f>IFERROR(100*$G396/$O$394, "-")</f>
        <v>8.491761723700888</v>
      </c>
      <c r="P396" s="13">
        <f>IFERROR(100*$H396/$P$394, "-")</f>
        <v>10.461538461538462</v>
      </c>
      <c r="Q396" s="13">
        <f>IFERROR(100*$I396/$Q$394, "-")</f>
        <v>5.7142857142857144</v>
      </c>
      <c r="R396" s="13">
        <f>IFERROR(100*$J396/$R$394, "-")</f>
        <v>21.875</v>
      </c>
      <c r="S396" s="13">
        <f>IFERROR(100*$K396/$S$394, "-")</f>
        <v>6.666666666666667</v>
      </c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</row>
    <row r="397" spans="1:30" ht="12" customHeight="1" x14ac:dyDescent="0.55000000000000004">
      <c r="B397" s="14" t="s">
        <v>127</v>
      </c>
      <c r="D397" s="15">
        <v>56</v>
      </c>
      <c r="E397" s="15">
        <v>4</v>
      </c>
      <c r="F397" s="15">
        <v>13</v>
      </c>
      <c r="G397" s="15">
        <v>19</v>
      </c>
      <c r="H397" s="15">
        <v>12</v>
      </c>
      <c r="I397" s="15">
        <v>4</v>
      </c>
      <c r="J397" s="15">
        <v>1</v>
      </c>
      <c r="K397" s="15">
        <v>3</v>
      </c>
      <c r="L397" s="16">
        <f>IFERROR(100*$D397/$L$394, "-")</f>
        <v>3.5021888680425266</v>
      </c>
      <c r="M397" s="16">
        <f>IFERROR(100*$E397/$M$394, "-")</f>
        <v>8</v>
      </c>
      <c r="N397" s="16">
        <f>IFERROR(100*$F397/$N$394, "-")</f>
        <v>4.5138888888888893</v>
      </c>
      <c r="O397" s="16">
        <f>IFERROR(100*$G397/$O$394, "-")</f>
        <v>2.4081115335868186</v>
      </c>
      <c r="P397" s="16">
        <f>IFERROR(100*$H397/$P$394, "-")</f>
        <v>3.6923076923076925</v>
      </c>
      <c r="Q397" s="16">
        <f>IFERROR(100*$I397/$Q$394, "-")</f>
        <v>5.7142857142857144</v>
      </c>
      <c r="R397" s="16">
        <f>IFERROR(100*$J397/$R$394, "-")</f>
        <v>3.125</v>
      </c>
      <c r="S397" s="16">
        <f>IFERROR(100*$K397/$S$394, "-")</f>
        <v>6.666666666666667</v>
      </c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</row>
    <row r="398" spans="1:30" ht="12" customHeight="1" x14ac:dyDescent="0.55000000000000004">
      <c r="B398" s="17" t="s">
        <v>182</v>
      </c>
      <c r="C398" s="18"/>
      <c r="D398" s="19">
        <v>10</v>
      </c>
      <c r="E398" s="19">
        <v>1</v>
      </c>
      <c r="F398" s="19">
        <v>1</v>
      </c>
      <c r="G398" s="19">
        <v>3</v>
      </c>
      <c r="H398" s="19">
        <v>1</v>
      </c>
      <c r="I398" s="19">
        <v>1</v>
      </c>
      <c r="J398" s="19">
        <v>0</v>
      </c>
      <c r="K398" s="19">
        <v>3</v>
      </c>
      <c r="L398" s="20">
        <f>IFERROR(100*$D398/$L$394, "-")</f>
        <v>0.62539086929330834</v>
      </c>
      <c r="M398" s="20">
        <f>IFERROR(100*$E398/$M$394, "-")</f>
        <v>2</v>
      </c>
      <c r="N398" s="20">
        <f>IFERROR(100*$F398/$N$394, "-")</f>
        <v>0.34722222222222221</v>
      </c>
      <c r="O398" s="20">
        <f>IFERROR(100*$G398/$O$394, "-")</f>
        <v>0.38022813688212925</v>
      </c>
      <c r="P398" s="20">
        <f>IFERROR(100*$H398/$P$394, "-")</f>
        <v>0.30769230769230771</v>
      </c>
      <c r="Q398" s="20">
        <f>IFERROR(100*$I398/$Q$394, "-")</f>
        <v>1.4285714285714286</v>
      </c>
      <c r="R398" s="20">
        <f>IFERROR(100*$J398/$R$394, "-")</f>
        <v>0</v>
      </c>
      <c r="S398" s="20">
        <f>IFERROR(100*$K398/$S$394, "-")</f>
        <v>6.666666666666667</v>
      </c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</row>
    <row r="399" spans="1:30" ht="12" customHeight="1" x14ac:dyDescent="0.55000000000000004">
      <c r="B399" s="30" t="s">
        <v>7</v>
      </c>
      <c r="C399" s="31"/>
      <c r="D399" s="21">
        <v>1599</v>
      </c>
      <c r="E399" s="21">
        <v>50</v>
      </c>
      <c r="F399" s="21">
        <v>288</v>
      </c>
      <c r="G399" s="21">
        <v>789</v>
      </c>
      <c r="H399" s="21">
        <v>325</v>
      </c>
      <c r="I399" s="21">
        <v>70</v>
      </c>
      <c r="J399" s="21">
        <v>32</v>
      </c>
      <c r="K399" s="21">
        <v>45</v>
      </c>
      <c r="L399" s="22">
        <f>IF(SUM($L$395:$L$398) = 0, "-", SUM($L$395:$L$398))</f>
        <v>100.00000000000001</v>
      </c>
      <c r="M399" s="22">
        <f>IF(SUM($M$395:$M$398) = 0, "-", SUM($M$395:$M$398))</f>
        <v>100</v>
      </c>
      <c r="N399" s="22">
        <f>IF(SUM($N$395:$N$398) = 0, "-", SUM($N$395:$N$398))</f>
        <v>100</v>
      </c>
      <c r="O399" s="22">
        <f>IF(SUM($O$395:$O$398) = 0, "-", SUM($O$395:$O$398))</f>
        <v>100</v>
      </c>
      <c r="P399" s="22">
        <f>IF(SUM($P$395:$P$398) = 0, "-", SUM($P$395:$P$398))</f>
        <v>100</v>
      </c>
      <c r="Q399" s="22">
        <f>IF(SUM($Q$395:$Q$398) = 0, "-", SUM($Q$395:$Q$398))</f>
        <v>99.999999999999986</v>
      </c>
      <c r="R399" s="22">
        <f>IF(SUM($R$395:$R$398) = 0, "-", SUM($R$395:$R$398))</f>
        <v>100</v>
      </c>
      <c r="S399" s="22">
        <f>IF(SUM($S$395:$S$398) = 0, "-", SUM($S$395:$S$398))</f>
        <v>100.00000000000001</v>
      </c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</row>
    <row r="401" spans="1:30" ht="12" customHeight="1" x14ac:dyDescent="0.55000000000000004">
      <c r="A401" s="32" t="s">
        <v>138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</row>
    <row r="402" spans="1:30" ht="12" customHeight="1" x14ac:dyDescent="0.55000000000000004">
      <c r="B402" s="2"/>
      <c r="C402" s="3"/>
      <c r="D402" s="30" t="s">
        <v>1</v>
      </c>
      <c r="E402" s="33"/>
      <c r="F402" s="33"/>
      <c r="G402" s="33"/>
      <c r="H402" s="33"/>
      <c r="I402" s="33"/>
      <c r="J402" s="33"/>
      <c r="K402" s="33"/>
      <c r="L402" s="30" t="s">
        <v>2</v>
      </c>
      <c r="M402" s="33"/>
      <c r="N402" s="33"/>
      <c r="O402" s="33"/>
      <c r="P402" s="33"/>
      <c r="Q402" s="33"/>
      <c r="R402" s="33"/>
      <c r="S402" s="31"/>
    </row>
    <row r="403" spans="1:30" ht="12" customHeight="1" x14ac:dyDescent="0.55000000000000004">
      <c r="B403" s="4"/>
      <c r="D403" s="25" t="s">
        <v>181</v>
      </c>
      <c r="E403" s="25" t="s">
        <v>190</v>
      </c>
      <c r="F403" s="25" t="s">
        <v>191</v>
      </c>
      <c r="G403" s="25" t="s">
        <v>192</v>
      </c>
      <c r="H403" s="25" t="s">
        <v>193</v>
      </c>
      <c r="I403" s="25" t="s">
        <v>194</v>
      </c>
      <c r="J403" s="25" t="s">
        <v>202</v>
      </c>
      <c r="K403" s="25" t="s">
        <v>182</v>
      </c>
      <c r="L403" s="25" t="s">
        <v>181</v>
      </c>
      <c r="M403" s="25" t="s">
        <v>190</v>
      </c>
      <c r="N403" s="25" t="s">
        <v>191</v>
      </c>
      <c r="O403" s="25" t="s">
        <v>192</v>
      </c>
      <c r="P403" s="25" t="s">
        <v>193</v>
      </c>
      <c r="Q403" s="25" t="s">
        <v>194</v>
      </c>
      <c r="R403" s="25" t="s">
        <v>202</v>
      </c>
      <c r="S403" s="25" t="s">
        <v>182</v>
      </c>
    </row>
    <row r="404" spans="1:30" ht="12" customHeight="1" x14ac:dyDescent="0.55000000000000004">
      <c r="B404" s="4"/>
      <c r="D404" s="5"/>
      <c r="E404" s="5"/>
      <c r="F404" s="5"/>
      <c r="G404" s="5"/>
      <c r="H404" s="5"/>
      <c r="I404" s="5"/>
      <c r="J404" s="5"/>
      <c r="K404" s="5"/>
      <c r="L404" s="5">
        <v>1599</v>
      </c>
      <c r="M404" s="5">
        <v>50</v>
      </c>
      <c r="N404" s="5">
        <v>288</v>
      </c>
      <c r="O404" s="5">
        <v>789</v>
      </c>
      <c r="P404" s="5">
        <v>325</v>
      </c>
      <c r="Q404" s="5">
        <v>70</v>
      </c>
      <c r="R404" s="5">
        <v>32</v>
      </c>
      <c r="S404" s="5">
        <v>45</v>
      </c>
    </row>
    <row r="405" spans="1:30" ht="12" customHeight="1" x14ac:dyDescent="0.55000000000000004">
      <c r="B405" s="6" t="s">
        <v>125</v>
      </c>
      <c r="C405" s="3"/>
      <c r="D405" s="7">
        <v>478</v>
      </c>
      <c r="E405" s="7">
        <v>15</v>
      </c>
      <c r="F405" s="7">
        <v>90</v>
      </c>
      <c r="G405" s="7">
        <v>246</v>
      </c>
      <c r="H405" s="7">
        <v>92</v>
      </c>
      <c r="I405" s="7">
        <v>13</v>
      </c>
      <c r="J405" s="7">
        <v>9</v>
      </c>
      <c r="K405" s="7">
        <v>13</v>
      </c>
      <c r="L405" s="8">
        <f>IFERROR(100*$D405/$L$404, "-")</f>
        <v>29.893683552220139</v>
      </c>
      <c r="M405" s="8">
        <f>IFERROR(100*$E405/$M$404, "-")</f>
        <v>30</v>
      </c>
      <c r="N405" s="8">
        <f>IFERROR(100*$F405/$N$404, "-")</f>
        <v>31.25</v>
      </c>
      <c r="O405" s="8">
        <f>IFERROR(100*$G405/$O$404, "-")</f>
        <v>31.178707224334602</v>
      </c>
      <c r="P405" s="8">
        <f>IFERROR(100*$H405/$P$404, "-")</f>
        <v>28.307692307692307</v>
      </c>
      <c r="Q405" s="8">
        <f>IFERROR(100*$I405/$Q$404, "-")</f>
        <v>18.571428571428573</v>
      </c>
      <c r="R405" s="8">
        <f>IFERROR(100*$J405/$R$404, "-")</f>
        <v>28.125</v>
      </c>
      <c r="S405" s="8">
        <f>IFERROR(100*$K405/$S$404, "-")</f>
        <v>28.888888888888889</v>
      </c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</row>
    <row r="406" spans="1:30" ht="12" customHeight="1" x14ac:dyDescent="0.55000000000000004">
      <c r="B406" s="10" t="s">
        <v>126</v>
      </c>
      <c r="C406" s="11"/>
      <c r="D406" s="12">
        <v>839</v>
      </c>
      <c r="E406" s="12">
        <v>23</v>
      </c>
      <c r="F406" s="12">
        <v>154</v>
      </c>
      <c r="G406" s="12">
        <v>417</v>
      </c>
      <c r="H406" s="12">
        <v>168</v>
      </c>
      <c r="I406" s="12">
        <v>40</v>
      </c>
      <c r="J406" s="12">
        <v>13</v>
      </c>
      <c r="K406" s="12">
        <v>24</v>
      </c>
      <c r="L406" s="13">
        <f>IFERROR(100*$D406/$L$404, "-")</f>
        <v>52.470293933708568</v>
      </c>
      <c r="M406" s="13">
        <f>IFERROR(100*$E406/$M$404, "-")</f>
        <v>46</v>
      </c>
      <c r="N406" s="13">
        <f>IFERROR(100*$F406/$N$404, "-")</f>
        <v>53.472222222222221</v>
      </c>
      <c r="O406" s="13">
        <f>IFERROR(100*$G406/$O$404, "-")</f>
        <v>52.851711026615966</v>
      </c>
      <c r="P406" s="13">
        <f>IFERROR(100*$H406/$P$404, "-")</f>
        <v>51.692307692307693</v>
      </c>
      <c r="Q406" s="13">
        <f>IFERROR(100*$I406/$Q$404, "-")</f>
        <v>57.142857142857146</v>
      </c>
      <c r="R406" s="13">
        <f>IFERROR(100*$J406/$R$404, "-")</f>
        <v>40.625</v>
      </c>
      <c r="S406" s="13">
        <f>IFERROR(100*$K406/$S$404, "-")</f>
        <v>53.333333333333336</v>
      </c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</row>
    <row r="407" spans="1:30" ht="12" customHeight="1" x14ac:dyDescent="0.55000000000000004">
      <c r="B407" s="14" t="s">
        <v>127</v>
      </c>
      <c r="D407" s="15">
        <v>272</v>
      </c>
      <c r="E407" s="15">
        <v>11</v>
      </c>
      <c r="F407" s="15">
        <v>42</v>
      </c>
      <c r="G407" s="15">
        <v>122</v>
      </c>
      <c r="H407" s="15">
        <v>63</v>
      </c>
      <c r="I407" s="15">
        <v>17</v>
      </c>
      <c r="J407" s="15">
        <v>10</v>
      </c>
      <c r="K407" s="15">
        <v>7</v>
      </c>
      <c r="L407" s="16">
        <f>IFERROR(100*$D407/$L$404, "-")</f>
        <v>17.010631644777988</v>
      </c>
      <c r="M407" s="16">
        <f>IFERROR(100*$E407/$M$404, "-")</f>
        <v>22</v>
      </c>
      <c r="N407" s="16">
        <f>IFERROR(100*$F407/$N$404, "-")</f>
        <v>14.583333333333334</v>
      </c>
      <c r="O407" s="16">
        <f>IFERROR(100*$G407/$O$404, "-")</f>
        <v>15.462610899873257</v>
      </c>
      <c r="P407" s="16">
        <f>IFERROR(100*$H407/$P$404, "-")</f>
        <v>19.384615384615383</v>
      </c>
      <c r="Q407" s="16">
        <f>IFERROR(100*$I407/$Q$404, "-")</f>
        <v>24.285714285714285</v>
      </c>
      <c r="R407" s="16">
        <f>IFERROR(100*$J407/$R$404, "-")</f>
        <v>31.25</v>
      </c>
      <c r="S407" s="16">
        <f>IFERROR(100*$K407/$S$404, "-")</f>
        <v>15.555555555555555</v>
      </c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</row>
    <row r="408" spans="1:30" ht="12" customHeight="1" x14ac:dyDescent="0.55000000000000004">
      <c r="B408" s="17" t="s">
        <v>182</v>
      </c>
      <c r="C408" s="18"/>
      <c r="D408" s="19">
        <v>10</v>
      </c>
      <c r="E408" s="19">
        <v>1</v>
      </c>
      <c r="F408" s="19">
        <v>2</v>
      </c>
      <c r="G408" s="19">
        <v>4</v>
      </c>
      <c r="H408" s="19">
        <v>2</v>
      </c>
      <c r="I408" s="19">
        <v>0</v>
      </c>
      <c r="J408" s="19">
        <v>0</v>
      </c>
      <c r="K408" s="19">
        <v>1</v>
      </c>
      <c r="L408" s="20">
        <f>IFERROR(100*$D408/$L$404, "-")</f>
        <v>0.62539086929330834</v>
      </c>
      <c r="M408" s="20">
        <f>IFERROR(100*$E408/$M$404, "-")</f>
        <v>2</v>
      </c>
      <c r="N408" s="20">
        <f>IFERROR(100*$F408/$N$404, "-")</f>
        <v>0.69444444444444442</v>
      </c>
      <c r="O408" s="20">
        <f>IFERROR(100*$G408/$O$404, "-")</f>
        <v>0.50697084917617241</v>
      </c>
      <c r="P408" s="20">
        <f>IFERROR(100*$H408/$P$404, "-")</f>
        <v>0.61538461538461542</v>
      </c>
      <c r="Q408" s="20">
        <f>IFERROR(100*$I408/$Q$404, "-")</f>
        <v>0</v>
      </c>
      <c r="R408" s="20">
        <f>IFERROR(100*$J408/$R$404, "-")</f>
        <v>0</v>
      </c>
      <c r="S408" s="20">
        <f>IFERROR(100*$K408/$S$404, "-")</f>
        <v>2.2222222222222223</v>
      </c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</row>
    <row r="409" spans="1:30" ht="12" customHeight="1" x14ac:dyDescent="0.55000000000000004">
      <c r="B409" s="30" t="s">
        <v>7</v>
      </c>
      <c r="C409" s="31"/>
      <c r="D409" s="21">
        <v>1599</v>
      </c>
      <c r="E409" s="21">
        <v>50</v>
      </c>
      <c r="F409" s="21">
        <v>288</v>
      </c>
      <c r="G409" s="21">
        <v>789</v>
      </c>
      <c r="H409" s="21">
        <v>325</v>
      </c>
      <c r="I409" s="21">
        <v>70</v>
      </c>
      <c r="J409" s="21">
        <v>32</v>
      </c>
      <c r="K409" s="21">
        <v>45</v>
      </c>
      <c r="L409" s="22">
        <f>IF(SUM($L$405:$L$408) = 0, "-", SUM($L$405:$L$408))</f>
        <v>100</v>
      </c>
      <c r="M409" s="22">
        <f>IF(SUM($M$405:$M$408) = 0, "-", SUM($M$405:$M$408))</f>
        <v>100</v>
      </c>
      <c r="N409" s="22">
        <f>IF(SUM($N$405:$N$408) = 0, "-", SUM($N$405:$N$408))</f>
        <v>100</v>
      </c>
      <c r="O409" s="22">
        <f>IF(SUM($O$405:$O$408) = 0, "-", SUM($O$405:$O$408))</f>
        <v>99.999999999999986</v>
      </c>
      <c r="P409" s="22">
        <f>IF(SUM($P$405:$P$408) = 0, "-", SUM($P$405:$P$408))</f>
        <v>100</v>
      </c>
      <c r="Q409" s="22">
        <f>IF(SUM($Q$405:$Q$408) = 0, "-", SUM($Q$405:$Q$408))</f>
        <v>100</v>
      </c>
      <c r="R409" s="22">
        <f>IF(SUM($R$405:$R$408) = 0, "-", SUM($R$405:$R$408))</f>
        <v>100</v>
      </c>
      <c r="S409" s="22">
        <f>IF(SUM($S$405:$S$408) = 0, "-", SUM($S$405:$S$408))</f>
        <v>100.00000000000001</v>
      </c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</row>
    <row r="411" spans="1:30" ht="12" customHeight="1" x14ac:dyDescent="0.55000000000000004">
      <c r="A411" s="32" t="s">
        <v>139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</row>
    <row r="412" spans="1:30" ht="12" customHeight="1" x14ac:dyDescent="0.55000000000000004">
      <c r="B412" s="2"/>
      <c r="C412" s="3"/>
      <c r="D412" s="30" t="s">
        <v>1</v>
      </c>
      <c r="E412" s="33"/>
      <c r="F412" s="33"/>
      <c r="G412" s="33"/>
      <c r="H412" s="33"/>
      <c r="I412" s="33"/>
      <c r="J412" s="33"/>
      <c r="K412" s="33"/>
      <c r="L412" s="30" t="s">
        <v>2</v>
      </c>
      <c r="M412" s="33"/>
      <c r="N412" s="33"/>
      <c r="O412" s="33"/>
      <c r="P412" s="33"/>
      <c r="Q412" s="33"/>
      <c r="R412" s="33"/>
      <c r="S412" s="31"/>
    </row>
    <row r="413" spans="1:30" ht="12" customHeight="1" x14ac:dyDescent="0.55000000000000004">
      <c r="B413" s="4"/>
      <c r="D413" s="25" t="s">
        <v>181</v>
      </c>
      <c r="E413" s="25" t="s">
        <v>190</v>
      </c>
      <c r="F413" s="25" t="s">
        <v>191</v>
      </c>
      <c r="G413" s="25" t="s">
        <v>192</v>
      </c>
      <c r="H413" s="25" t="s">
        <v>193</v>
      </c>
      <c r="I413" s="25" t="s">
        <v>194</v>
      </c>
      <c r="J413" s="25" t="s">
        <v>202</v>
      </c>
      <c r="K413" s="25" t="s">
        <v>182</v>
      </c>
      <c r="L413" s="25" t="s">
        <v>181</v>
      </c>
      <c r="M413" s="25" t="s">
        <v>190</v>
      </c>
      <c r="N413" s="25" t="s">
        <v>191</v>
      </c>
      <c r="O413" s="25" t="s">
        <v>192</v>
      </c>
      <c r="P413" s="25" t="s">
        <v>193</v>
      </c>
      <c r="Q413" s="25" t="s">
        <v>194</v>
      </c>
      <c r="R413" s="25" t="s">
        <v>202</v>
      </c>
      <c r="S413" s="25" t="s">
        <v>182</v>
      </c>
    </row>
    <row r="414" spans="1:30" ht="12" customHeight="1" x14ac:dyDescent="0.55000000000000004">
      <c r="B414" s="4"/>
      <c r="D414" s="5"/>
      <c r="E414" s="5"/>
      <c r="F414" s="5"/>
      <c r="G414" s="5"/>
      <c r="H414" s="5"/>
      <c r="I414" s="5"/>
      <c r="J414" s="5"/>
      <c r="K414" s="5"/>
      <c r="L414" s="5">
        <v>1599</v>
      </c>
      <c r="M414" s="5">
        <v>50</v>
      </c>
      <c r="N414" s="5">
        <v>288</v>
      </c>
      <c r="O414" s="5">
        <v>789</v>
      </c>
      <c r="P414" s="5">
        <v>325</v>
      </c>
      <c r="Q414" s="5">
        <v>70</v>
      </c>
      <c r="R414" s="5">
        <v>32</v>
      </c>
      <c r="S414" s="5">
        <v>45</v>
      </c>
    </row>
    <row r="415" spans="1:30" ht="12" customHeight="1" x14ac:dyDescent="0.55000000000000004">
      <c r="B415" s="6" t="s">
        <v>125</v>
      </c>
      <c r="C415" s="3"/>
      <c r="D415" s="7">
        <v>815</v>
      </c>
      <c r="E415" s="7">
        <v>23</v>
      </c>
      <c r="F415" s="7">
        <v>132</v>
      </c>
      <c r="G415" s="7">
        <v>424</v>
      </c>
      <c r="H415" s="7">
        <v>168</v>
      </c>
      <c r="I415" s="7">
        <v>39</v>
      </c>
      <c r="J415" s="7">
        <v>11</v>
      </c>
      <c r="K415" s="7">
        <v>18</v>
      </c>
      <c r="L415" s="8">
        <f>IFERROR(100*$D415/$L$414, "-")</f>
        <v>50.969355847404628</v>
      </c>
      <c r="M415" s="8">
        <f>IFERROR(100*$E415/$M$414, "-")</f>
        <v>46</v>
      </c>
      <c r="N415" s="8">
        <f>IFERROR(100*$F415/$N$414, "-")</f>
        <v>45.833333333333336</v>
      </c>
      <c r="O415" s="8">
        <f>IFERROR(100*$G415/$O$414, "-")</f>
        <v>53.738910012674275</v>
      </c>
      <c r="P415" s="8">
        <f>IFERROR(100*$H415/$P$414, "-")</f>
        <v>51.692307692307693</v>
      </c>
      <c r="Q415" s="8">
        <f>IFERROR(100*$I415/$Q$414, "-")</f>
        <v>55.714285714285715</v>
      </c>
      <c r="R415" s="8">
        <f>IFERROR(100*$J415/$R$414, "-")</f>
        <v>34.375</v>
      </c>
      <c r="S415" s="8">
        <f>IFERROR(100*$K415/$S$414, "-")</f>
        <v>40</v>
      </c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</row>
    <row r="416" spans="1:30" ht="12" customHeight="1" x14ac:dyDescent="0.55000000000000004">
      <c r="B416" s="10" t="s">
        <v>126</v>
      </c>
      <c r="C416" s="11"/>
      <c r="D416" s="12">
        <v>538</v>
      </c>
      <c r="E416" s="12">
        <v>19</v>
      </c>
      <c r="F416" s="12">
        <v>94</v>
      </c>
      <c r="G416" s="12">
        <v>254</v>
      </c>
      <c r="H416" s="12">
        <v>120</v>
      </c>
      <c r="I416" s="12">
        <v>19</v>
      </c>
      <c r="J416" s="12">
        <v>18</v>
      </c>
      <c r="K416" s="12">
        <v>14</v>
      </c>
      <c r="L416" s="13">
        <f>IFERROR(100*$D416/$L$414, "-")</f>
        <v>33.646028767979985</v>
      </c>
      <c r="M416" s="13">
        <f>IFERROR(100*$E416/$M$414, "-")</f>
        <v>38</v>
      </c>
      <c r="N416" s="13">
        <f>IFERROR(100*$F416/$N$414, "-")</f>
        <v>32.638888888888886</v>
      </c>
      <c r="O416" s="13">
        <f>IFERROR(100*$G416/$O$414, "-")</f>
        <v>32.192648922686942</v>
      </c>
      <c r="P416" s="13">
        <f>IFERROR(100*$H416/$P$414, "-")</f>
        <v>36.92307692307692</v>
      </c>
      <c r="Q416" s="13">
        <f>IFERROR(100*$I416/$Q$414, "-")</f>
        <v>27.142857142857142</v>
      </c>
      <c r="R416" s="13">
        <f>IFERROR(100*$J416/$R$414, "-")</f>
        <v>56.25</v>
      </c>
      <c r="S416" s="13">
        <f>IFERROR(100*$K416/$S$414, "-")</f>
        <v>31.111111111111111</v>
      </c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</row>
    <row r="417" spans="1:30" ht="12" customHeight="1" x14ac:dyDescent="0.55000000000000004">
      <c r="B417" s="14" t="s">
        <v>127</v>
      </c>
      <c r="D417" s="15">
        <v>238</v>
      </c>
      <c r="E417" s="15">
        <v>7</v>
      </c>
      <c r="F417" s="15">
        <v>61</v>
      </c>
      <c r="G417" s="15">
        <v>108</v>
      </c>
      <c r="H417" s="15">
        <v>36</v>
      </c>
      <c r="I417" s="15">
        <v>12</v>
      </c>
      <c r="J417" s="15">
        <v>3</v>
      </c>
      <c r="K417" s="15">
        <v>11</v>
      </c>
      <c r="L417" s="16">
        <f>IFERROR(100*$D417/$L$414, "-")</f>
        <v>14.884302689180737</v>
      </c>
      <c r="M417" s="16">
        <f>IFERROR(100*$E417/$M$414, "-")</f>
        <v>14</v>
      </c>
      <c r="N417" s="16">
        <f>IFERROR(100*$F417/$N$414, "-")</f>
        <v>21.180555555555557</v>
      </c>
      <c r="O417" s="16">
        <f>IFERROR(100*$G417/$O$414, "-")</f>
        <v>13.688212927756654</v>
      </c>
      <c r="P417" s="16">
        <f>IFERROR(100*$H417/$P$414, "-")</f>
        <v>11.076923076923077</v>
      </c>
      <c r="Q417" s="16">
        <f>IFERROR(100*$I417/$Q$414, "-")</f>
        <v>17.142857142857142</v>
      </c>
      <c r="R417" s="16">
        <f>IFERROR(100*$J417/$R$414, "-")</f>
        <v>9.375</v>
      </c>
      <c r="S417" s="16">
        <f>IFERROR(100*$K417/$S$414, "-")</f>
        <v>24.444444444444443</v>
      </c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</row>
    <row r="418" spans="1:30" ht="12" customHeight="1" x14ac:dyDescent="0.55000000000000004">
      <c r="B418" s="17" t="s">
        <v>182</v>
      </c>
      <c r="C418" s="18"/>
      <c r="D418" s="19">
        <v>8</v>
      </c>
      <c r="E418" s="19">
        <v>1</v>
      </c>
      <c r="F418" s="19">
        <v>1</v>
      </c>
      <c r="G418" s="19">
        <v>3</v>
      </c>
      <c r="H418" s="19">
        <v>1</v>
      </c>
      <c r="I418" s="19">
        <v>0</v>
      </c>
      <c r="J418" s="19">
        <v>0</v>
      </c>
      <c r="K418" s="19">
        <v>2</v>
      </c>
      <c r="L418" s="20">
        <f>IFERROR(100*$D418/$L$414, "-")</f>
        <v>0.50031269543464663</v>
      </c>
      <c r="M418" s="20">
        <f>IFERROR(100*$E418/$M$414, "-")</f>
        <v>2</v>
      </c>
      <c r="N418" s="20">
        <f>IFERROR(100*$F418/$N$414, "-")</f>
        <v>0.34722222222222221</v>
      </c>
      <c r="O418" s="20">
        <f>IFERROR(100*$G418/$O$414, "-")</f>
        <v>0.38022813688212925</v>
      </c>
      <c r="P418" s="20">
        <f>IFERROR(100*$H418/$P$414, "-")</f>
        <v>0.30769230769230771</v>
      </c>
      <c r="Q418" s="20">
        <f>IFERROR(100*$I418/$Q$414, "-")</f>
        <v>0</v>
      </c>
      <c r="R418" s="20">
        <f>IFERROR(100*$J418/$R$414, "-")</f>
        <v>0</v>
      </c>
      <c r="S418" s="20">
        <f>IFERROR(100*$K418/$S$414, "-")</f>
        <v>4.4444444444444446</v>
      </c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</row>
    <row r="419" spans="1:30" ht="12" customHeight="1" x14ac:dyDescent="0.55000000000000004">
      <c r="B419" s="30" t="s">
        <v>7</v>
      </c>
      <c r="C419" s="31"/>
      <c r="D419" s="21">
        <v>1599</v>
      </c>
      <c r="E419" s="21">
        <v>50</v>
      </c>
      <c r="F419" s="21">
        <v>288</v>
      </c>
      <c r="G419" s="21">
        <v>789</v>
      </c>
      <c r="H419" s="21">
        <v>325</v>
      </c>
      <c r="I419" s="21">
        <v>70</v>
      </c>
      <c r="J419" s="21">
        <v>32</v>
      </c>
      <c r="K419" s="21">
        <v>45</v>
      </c>
      <c r="L419" s="22">
        <f>IF(SUM($L$415:$L$418) = 0, "-", SUM($L$415:$L$418))</f>
        <v>100</v>
      </c>
      <c r="M419" s="22">
        <f>IF(SUM($M$415:$M$418) = 0, "-", SUM($M$415:$M$418))</f>
        <v>100</v>
      </c>
      <c r="N419" s="22">
        <f>IF(SUM($N$415:$N$418) = 0, "-", SUM($N$415:$N$418))</f>
        <v>100.00000000000001</v>
      </c>
      <c r="O419" s="22">
        <f>IF(SUM($O$415:$O$418) = 0, "-", SUM($O$415:$O$418))</f>
        <v>99.999999999999986</v>
      </c>
      <c r="P419" s="22">
        <f>IF(SUM($P$415:$P$418) = 0, "-", SUM($P$415:$P$418))</f>
        <v>100</v>
      </c>
      <c r="Q419" s="22">
        <f>IF(SUM($Q$415:$Q$418) = 0, "-", SUM($Q$415:$Q$418))</f>
        <v>100</v>
      </c>
      <c r="R419" s="22">
        <f>IF(SUM($R$415:$R$418) = 0, "-", SUM($R$415:$R$418))</f>
        <v>100</v>
      </c>
      <c r="S419" s="22">
        <f>IF(SUM($S$415:$S$418) = 0, "-", SUM($S$415:$S$418))</f>
        <v>100</v>
      </c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</row>
    <row r="421" spans="1:30" ht="12" customHeight="1" x14ac:dyDescent="0.55000000000000004">
      <c r="A421" s="32" t="s">
        <v>140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</row>
    <row r="422" spans="1:30" ht="12" customHeight="1" x14ac:dyDescent="0.55000000000000004">
      <c r="B422" s="2"/>
      <c r="C422" s="3"/>
      <c r="D422" s="30" t="s">
        <v>1</v>
      </c>
      <c r="E422" s="33"/>
      <c r="F422" s="33"/>
      <c r="G422" s="33"/>
      <c r="H422" s="33"/>
      <c r="I422" s="33"/>
      <c r="J422" s="33"/>
      <c r="K422" s="33"/>
      <c r="L422" s="30" t="s">
        <v>2</v>
      </c>
      <c r="M422" s="33"/>
      <c r="N422" s="33"/>
      <c r="O422" s="33"/>
      <c r="P422" s="33"/>
      <c r="Q422" s="33"/>
      <c r="R422" s="33"/>
      <c r="S422" s="31"/>
    </row>
    <row r="423" spans="1:30" ht="12" customHeight="1" x14ac:dyDescent="0.55000000000000004">
      <c r="B423" s="4"/>
      <c r="D423" s="25" t="s">
        <v>181</v>
      </c>
      <c r="E423" s="25" t="s">
        <v>190</v>
      </c>
      <c r="F423" s="25" t="s">
        <v>191</v>
      </c>
      <c r="G423" s="25" t="s">
        <v>192</v>
      </c>
      <c r="H423" s="25" t="s">
        <v>193</v>
      </c>
      <c r="I423" s="25" t="s">
        <v>194</v>
      </c>
      <c r="J423" s="25" t="s">
        <v>202</v>
      </c>
      <c r="K423" s="25" t="s">
        <v>182</v>
      </c>
      <c r="L423" s="25" t="s">
        <v>181</v>
      </c>
      <c r="M423" s="25" t="s">
        <v>190</v>
      </c>
      <c r="N423" s="25" t="s">
        <v>191</v>
      </c>
      <c r="O423" s="25" t="s">
        <v>192</v>
      </c>
      <c r="P423" s="25" t="s">
        <v>193</v>
      </c>
      <c r="Q423" s="25" t="s">
        <v>194</v>
      </c>
      <c r="R423" s="25" t="s">
        <v>202</v>
      </c>
      <c r="S423" s="25" t="s">
        <v>182</v>
      </c>
    </row>
    <row r="424" spans="1:30" ht="12" customHeight="1" x14ac:dyDescent="0.55000000000000004">
      <c r="B424" s="4"/>
      <c r="D424" s="5"/>
      <c r="E424" s="5"/>
      <c r="F424" s="5"/>
      <c r="G424" s="5"/>
      <c r="H424" s="5"/>
      <c r="I424" s="5"/>
      <c r="J424" s="5"/>
      <c r="K424" s="5"/>
      <c r="L424" s="5">
        <v>1599</v>
      </c>
      <c r="M424" s="5">
        <v>50</v>
      </c>
      <c r="N424" s="5">
        <v>288</v>
      </c>
      <c r="O424" s="5">
        <v>789</v>
      </c>
      <c r="P424" s="5">
        <v>325</v>
      </c>
      <c r="Q424" s="5">
        <v>70</v>
      </c>
      <c r="R424" s="5">
        <v>32</v>
      </c>
      <c r="S424" s="5">
        <v>45</v>
      </c>
    </row>
    <row r="425" spans="1:30" ht="12" customHeight="1" x14ac:dyDescent="0.55000000000000004">
      <c r="B425" s="6" t="s">
        <v>125</v>
      </c>
      <c r="C425" s="3"/>
      <c r="D425" s="7">
        <v>870</v>
      </c>
      <c r="E425" s="7">
        <v>21</v>
      </c>
      <c r="F425" s="7">
        <v>140</v>
      </c>
      <c r="G425" s="7">
        <v>448</v>
      </c>
      <c r="H425" s="7">
        <v>180</v>
      </c>
      <c r="I425" s="7">
        <v>41</v>
      </c>
      <c r="J425" s="7">
        <v>17</v>
      </c>
      <c r="K425" s="7">
        <v>23</v>
      </c>
      <c r="L425" s="8">
        <f>IFERROR(100*$D425/$L$424, "-")</f>
        <v>54.409005628517825</v>
      </c>
      <c r="M425" s="8">
        <f>IFERROR(100*$E425/$M$424, "-")</f>
        <v>42</v>
      </c>
      <c r="N425" s="8">
        <f>IFERROR(100*$F425/$N$424, "-")</f>
        <v>48.611111111111114</v>
      </c>
      <c r="O425" s="8">
        <f>IFERROR(100*$G425/$O$424, "-")</f>
        <v>56.780735107731303</v>
      </c>
      <c r="P425" s="8">
        <f>IFERROR(100*$H425/$P$424, "-")</f>
        <v>55.384615384615387</v>
      </c>
      <c r="Q425" s="8">
        <f>IFERROR(100*$I425/$Q$424, "-")</f>
        <v>58.571428571428569</v>
      </c>
      <c r="R425" s="8">
        <f>IFERROR(100*$J425/$R$424, "-")</f>
        <v>53.125</v>
      </c>
      <c r="S425" s="8">
        <f>IFERROR(100*$K425/$S$424, "-")</f>
        <v>51.111111111111114</v>
      </c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</row>
    <row r="426" spans="1:30" ht="12" customHeight="1" x14ac:dyDescent="0.55000000000000004">
      <c r="B426" s="10" t="s">
        <v>126</v>
      </c>
      <c r="C426" s="11"/>
      <c r="D426" s="12">
        <v>498</v>
      </c>
      <c r="E426" s="12">
        <v>16</v>
      </c>
      <c r="F426" s="12">
        <v>96</v>
      </c>
      <c r="G426" s="12">
        <v>240</v>
      </c>
      <c r="H426" s="12">
        <v>102</v>
      </c>
      <c r="I426" s="12">
        <v>19</v>
      </c>
      <c r="J426" s="12">
        <v>12</v>
      </c>
      <c r="K426" s="12">
        <v>13</v>
      </c>
      <c r="L426" s="13">
        <f>IFERROR(100*$D426/$L$424, "-")</f>
        <v>31.144465290806753</v>
      </c>
      <c r="M426" s="13">
        <f>IFERROR(100*$E426/$M$424, "-")</f>
        <v>32</v>
      </c>
      <c r="N426" s="13">
        <f>IFERROR(100*$F426/$N$424, "-")</f>
        <v>33.333333333333336</v>
      </c>
      <c r="O426" s="13">
        <f>IFERROR(100*$G426/$O$424, "-")</f>
        <v>30.418250950570343</v>
      </c>
      <c r="P426" s="13">
        <f>IFERROR(100*$H426/$P$424, "-")</f>
        <v>31.384615384615383</v>
      </c>
      <c r="Q426" s="13">
        <f>IFERROR(100*$I426/$Q$424, "-")</f>
        <v>27.142857142857142</v>
      </c>
      <c r="R426" s="13">
        <f>IFERROR(100*$J426/$R$424, "-")</f>
        <v>37.5</v>
      </c>
      <c r="S426" s="13">
        <f>IFERROR(100*$K426/$S$424, "-")</f>
        <v>28.888888888888889</v>
      </c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</row>
    <row r="427" spans="1:30" ht="12" customHeight="1" x14ac:dyDescent="0.55000000000000004">
      <c r="B427" s="14" t="s">
        <v>127</v>
      </c>
      <c r="D427" s="15">
        <v>223</v>
      </c>
      <c r="E427" s="15">
        <v>12</v>
      </c>
      <c r="F427" s="15">
        <v>51</v>
      </c>
      <c r="G427" s="15">
        <v>98</v>
      </c>
      <c r="H427" s="15">
        <v>42</v>
      </c>
      <c r="I427" s="15">
        <v>10</v>
      </c>
      <c r="J427" s="15">
        <v>3</v>
      </c>
      <c r="K427" s="15">
        <v>7</v>
      </c>
      <c r="L427" s="16">
        <f>IFERROR(100*$D427/$L$424, "-")</f>
        <v>13.946216385240776</v>
      </c>
      <c r="M427" s="16">
        <f>IFERROR(100*$E427/$M$424, "-")</f>
        <v>24</v>
      </c>
      <c r="N427" s="16">
        <f>IFERROR(100*$F427/$N$424, "-")</f>
        <v>17.708333333333332</v>
      </c>
      <c r="O427" s="16">
        <f>IFERROR(100*$G427/$O$424, "-")</f>
        <v>12.420785804816223</v>
      </c>
      <c r="P427" s="16">
        <f>IFERROR(100*$H427/$P$424, "-")</f>
        <v>12.923076923076923</v>
      </c>
      <c r="Q427" s="16">
        <f>IFERROR(100*$I427/$Q$424, "-")</f>
        <v>14.285714285714286</v>
      </c>
      <c r="R427" s="16">
        <f>IFERROR(100*$J427/$R$424, "-")</f>
        <v>9.375</v>
      </c>
      <c r="S427" s="16">
        <f>IFERROR(100*$K427/$S$424, "-")</f>
        <v>15.555555555555555</v>
      </c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</row>
    <row r="428" spans="1:30" ht="12" customHeight="1" x14ac:dyDescent="0.55000000000000004">
      <c r="B428" s="17" t="s">
        <v>182</v>
      </c>
      <c r="C428" s="18"/>
      <c r="D428" s="19">
        <v>8</v>
      </c>
      <c r="E428" s="19">
        <v>1</v>
      </c>
      <c r="F428" s="19">
        <v>1</v>
      </c>
      <c r="G428" s="19">
        <v>3</v>
      </c>
      <c r="H428" s="19">
        <v>1</v>
      </c>
      <c r="I428" s="19">
        <v>0</v>
      </c>
      <c r="J428" s="19">
        <v>0</v>
      </c>
      <c r="K428" s="19">
        <v>2</v>
      </c>
      <c r="L428" s="20">
        <f>IFERROR(100*$D428/$L$424, "-")</f>
        <v>0.50031269543464663</v>
      </c>
      <c r="M428" s="20">
        <f>IFERROR(100*$E428/$M$424, "-")</f>
        <v>2</v>
      </c>
      <c r="N428" s="20">
        <f>IFERROR(100*$F428/$N$424, "-")</f>
        <v>0.34722222222222221</v>
      </c>
      <c r="O428" s="20">
        <f>IFERROR(100*$G428/$O$424, "-")</f>
        <v>0.38022813688212925</v>
      </c>
      <c r="P428" s="20">
        <f>IFERROR(100*$H428/$P$424, "-")</f>
        <v>0.30769230769230771</v>
      </c>
      <c r="Q428" s="20">
        <f>IFERROR(100*$I428/$Q$424, "-")</f>
        <v>0</v>
      </c>
      <c r="R428" s="20">
        <f>IFERROR(100*$J428/$R$424, "-")</f>
        <v>0</v>
      </c>
      <c r="S428" s="20">
        <f>IFERROR(100*$K428/$S$424, "-")</f>
        <v>4.4444444444444446</v>
      </c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</row>
    <row r="429" spans="1:30" ht="12" customHeight="1" x14ac:dyDescent="0.55000000000000004">
      <c r="B429" s="30" t="s">
        <v>7</v>
      </c>
      <c r="C429" s="31"/>
      <c r="D429" s="21">
        <v>1599</v>
      </c>
      <c r="E429" s="21">
        <v>50</v>
      </c>
      <c r="F429" s="21">
        <v>288</v>
      </c>
      <c r="G429" s="21">
        <v>789</v>
      </c>
      <c r="H429" s="21">
        <v>325</v>
      </c>
      <c r="I429" s="21">
        <v>70</v>
      </c>
      <c r="J429" s="21">
        <v>32</v>
      </c>
      <c r="K429" s="21">
        <v>45</v>
      </c>
      <c r="L429" s="22">
        <f>IF(SUM($L$425:$L$428) = 0, "-", SUM($L$425:$L$428))</f>
        <v>100</v>
      </c>
      <c r="M429" s="22">
        <f>IF(SUM($M$425:$M$428) = 0, "-", SUM($M$425:$M$428))</f>
        <v>100</v>
      </c>
      <c r="N429" s="22">
        <f>IF(SUM($N$425:$N$428) = 0, "-", SUM($N$425:$N$428))</f>
        <v>100.00000000000001</v>
      </c>
      <c r="O429" s="22">
        <f>IF(SUM($O$425:$O$428) = 0, "-", SUM($O$425:$O$428))</f>
        <v>99.999999999999986</v>
      </c>
      <c r="P429" s="22">
        <f>IF(SUM($P$425:$P$428) = 0, "-", SUM($P$425:$P$428))</f>
        <v>100</v>
      </c>
      <c r="Q429" s="22">
        <f>IF(SUM($Q$425:$Q$428) = 0, "-", SUM($Q$425:$Q$428))</f>
        <v>100</v>
      </c>
      <c r="R429" s="22">
        <f>IF(SUM($R$425:$R$428) = 0, "-", SUM($R$425:$R$428))</f>
        <v>100</v>
      </c>
      <c r="S429" s="22">
        <f>IF(SUM($S$425:$S$428) = 0, "-", SUM($S$425:$S$428))</f>
        <v>100</v>
      </c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</row>
    <row r="431" spans="1:30" ht="12" customHeight="1" x14ac:dyDescent="0.55000000000000004">
      <c r="A431" s="32" t="s">
        <v>141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</row>
    <row r="432" spans="1:30" ht="12" customHeight="1" x14ac:dyDescent="0.55000000000000004">
      <c r="B432" s="2"/>
      <c r="C432" s="3"/>
      <c r="D432" s="30" t="s">
        <v>1</v>
      </c>
      <c r="E432" s="33"/>
      <c r="F432" s="33"/>
      <c r="G432" s="33"/>
      <c r="H432" s="33"/>
      <c r="I432" s="33"/>
      <c r="J432" s="33"/>
      <c r="K432" s="33"/>
      <c r="L432" s="30" t="s">
        <v>2</v>
      </c>
      <c r="M432" s="33"/>
      <c r="N432" s="33"/>
      <c r="O432" s="33"/>
      <c r="P432" s="33"/>
      <c r="Q432" s="33"/>
      <c r="R432" s="33"/>
      <c r="S432" s="31"/>
    </row>
    <row r="433" spans="1:30" ht="12" customHeight="1" x14ac:dyDescent="0.55000000000000004">
      <c r="B433" s="4"/>
      <c r="D433" s="25" t="s">
        <v>181</v>
      </c>
      <c r="E433" s="25" t="s">
        <v>190</v>
      </c>
      <c r="F433" s="25" t="s">
        <v>191</v>
      </c>
      <c r="G433" s="25" t="s">
        <v>192</v>
      </c>
      <c r="H433" s="25" t="s">
        <v>193</v>
      </c>
      <c r="I433" s="25" t="s">
        <v>194</v>
      </c>
      <c r="J433" s="25" t="s">
        <v>202</v>
      </c>
      <c r="K433" s="25" t="s">
        <v>182</v>
      </c>
      <c r="L433" s="25" t="s">
        <v>181</v>
      </c>
      <c r="M433" s="25" t="s">
        <v>190</v>
      </c>
      <c r="N433" s="25" t="s">
        <v>191</v>
      </c>
      <c r="O433" s="25" t="s">
        <v>192</v>
      </c>
      <c r="P433" s="25" t="s">
        <v>193</v>
      </c>
      <c r="Q433" s="25" t="s">
        <v>194</v>
      </c>
      <c r="R433" s="25" t="s">
        <v>202</v>
      </c>
      <c r="S433" s="25" t="s">
        <v>182</v>
      </c>
    </row>
    <row r="434" spans="1:30" ht="12" customHeight="1" x14ac:dyDescent="0.55000000000000004">
      <c r="B434" s="4"/>
      <c r="D434" s="5"/>
      <c r="E434" s="5"/>
      <c r="F434" s="5"/>
      <c r="G434" s="5"/>
      <c r="H434" s="5"/>
      <c r="I434" s="5"/>
      <c r="J434" s="5"/>
      <c r="K434" s="5"/>
      <c r="L434" s="5">
        <v>1599</v>
      </c>
      <c r="M434" s="5">
        <v>50</v>
      </c>
      <c r="N434" s="5">
        <v>288</v>
      </c>
      <c r="O434" s="5">
        <v>789</v>
      </c>
      <c r="P434" s="5">
        <v>325</v>
      </c>
      <c r="Q434" s="5">
        <v>70</v>
      </c>
      <c r="R434" s="5">
        <v>32</v>
      </c>
      <c r="S434" s="5">
        <v>45</v>
      </c>
    </row>
    <row r="435" spans="1:30" ht="12" customHeight="1" x14ac:dyDescent="0.55000000000000004">
      <c r="B435" s="6" t="s">
        <v>142</v>
      </c>
      <c r="C435" s="3"/>
      <c r="D435" s="7">
        <v>1217</v>
      </c>
      <c r="E435" s="7">
        <v>21</v>
      </c>
      <c r="F435" s="7">
        <v>194</v>
      </c>
      <c r="G435" s="7">
        <v>634</v>
      </c>
      <c r="H435" s="7">
        <v>258</v>
      </c>
      <c r="I435" s="7">
        <v>56</v>
      </c>
      <c r="J435" s="7">
        <v>26</v>
      </c>
      <c r="K435" s="7">
        <v>28</v>
      </c>
      <c r="L435" s="8">
        <f t="shared" ref="L435:L444" si="112">IFERROR(100*$D435/$L$434, "-")</f>
        <v>76.110068792995619</v>
      </c>
      <c r="M435" s="8">
        <f t="shared" ref="M435:M444" si="113">IFERROR(100*$E435/$M$434, "-")</f>
        <v>42</v>
      </c>
      <c r="N435" s="8">
        <f t="shared" ref="N435:N444" si="114">IFERROR(100*$F435/$N$434, "-")</f>
        <v>67.361111111111114</v>
      </c>
      <c r="O435" s="8">
        <f t="shared" ref="O435:O444" si="115">IFERROR(100*$G435/$O$434, "-")</f>
        <v>80.354879594423323</v>
      </c>
      <c r="P435" s="8">
        <f t="shared" ref="P435:P444" si="116">IFERROR(100*$H435/$P$434, "-")</f>
        <v>79.384615384615387</v>
      </c>
      <c r="Q435" s="8">
        <f t="shared" ref="Q435:Q444" si="117">IFERROR(100*$I435/$Q$434, "-")</f>
        <v>80</v>
      </c>
      <c r="R435" s="8">
        <f t="shared" ref="R435:R444" si="118">IFERROR(100*$J435/$R$434, "-")</f>
        <v>81.25</v>
      </c>
      <c r="S435" s="8">
        <f t="shared" ref="S435:S444" si="119">IFERROR(100*$K435/$S$434, "-")</f>
        <v>62.222222222222221</v>
      </c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</row>
    <row r="436" spans="1:30" ht="12" customHeight="1" x14ac:dyDescent="0.55000000000000004">
      <c r="B436" s="10" t="s">
        <v>143</v>
      </c>
      <c r="C436" s="11"/>
      <c r="D436" s="12">
        <v>227</v>
      </c>
      <c r="E436" s="12">
        <v>20</v>
      </c>
      <c r="F436" s="12">
        <v>62</v>
      </c>
      <c r="G436" s="12">
        <v>88</v>
      </c>
      <c r="H436" s="12">
        <v>37</v>
      </c>
      <c r="I436" s="12">
        <v>8</v>
      </c>
      <c r="J436" s="12">
        <v>4</v>
      </c>
      <c r="K436" s="12">
        <v>8</v>
      </c>
      <c r="L436" s="13">
        <f t="shared" si="112"/>
        <v>14.196372732958098</v>
      </c>
      <c r="M436" s="13">
        <f t="shared" si="113"/>
        <v>40</v>
      </c>
      <c r="N436" s="13">
        <f t="shared" si="114"/>
        <v>21.527777777777779</v>
      </c>
      <c r="O436" s="13">
        <f t="shared" si="115"/>
        <v>11.153358681875792</v>
      </c>
      <c r="P436" s="13">
        <f t="shared" si="116"/>
        <v>11.384615384615385</v>
      </c>
      <c r="Q436" s="13">
        <f t="shared" si="117"/>
        <v>11.428571428571429</v>
      </c>
      <c r="R436" s="13">
        <f t="shared" si="118"/>
        <v>12.5</v>
      </c>
      <c r="S436" s="13">
        <f t="shared" si="119"/>
        <v>17.777777777777779</v>
      </c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</row>
    <row r="437" spans="1:30" ht="12" customHeight="1" x14ac:dyDescent="0.55000000000000004">
      <c r="B437" s="14" t="s">
        <v>144</v>
      </c>
      <c r="D437" s="15">
        <v>61</v>
      </c>
      <c r="E437" s="15">
        <v>3</v>
      </c>
      <c r="F437" s="15">
        <v>16</v>
      </c>
      <c r="G437" s="15">
        <v>28</v>
      </c>
      <c r="H437" s="15">
        <v>10</v>
      </c>
      <c r="I437" s="15">
        <v>3</v>
      </c>
      <c r="J437" s="15">
        <v>0</v>
      </c>
      <c r="K437" s="15">
        <v>1</v>
      </c>
      <c r="L437" s="16">
        <f t="shared" si="112"/>
        <v>3.8148843026891806</v>
      </c>
      <c r="M437" s="16">
        <f t="shared" si="113"/>
        <v>6</v>
      </c>
      <c r="N437" s="16">
        <f t="shared" si="114"/>
        <v>5.5555555555555554</v>
      </c>
      <c r="O437" s="16">
        <f t="shared" si="115"/>
        <v>3.5487959442332064</v>
      </c>
      <c r="P437" s="16">
        <f t="shared" si="116"/>
        <v>3.0769230769230771</v>
      </c>
      <c r="Q437" s="16">
        <f t="shared" si="117"/>
        <v>4.2857142857142856</v>
      </c>
      <c r="R437" s="16">
        <f t="shared" si="118"/>
        <v>0</v>
      </c>
      <c r="S437" s="16">
        <f t="shared" si="119"/>
        <v>2.2222222222222223</v>
      </c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</row>
    <row r="438" spans="1:30" ht="12" customHeight="1" x14ac:dyDescent="0.55000000000000004">
      <c r="B438" s="10" t="s">
        <v>145</v>
      </c>
      <c r="C438" s="11"/>
      <c r="D438" s="12">
        <v>20</v>
      </c>
      <c r="E438" s="12">
        <v>0</v>
      </c>
      <c r="F438" s="12">
        <v>3</v>
      </c>
      <c r="G438" s="12">
        <v>9</v>
      </c>
      <c r="H438" s="12">
        <v>6</v>
      </c>
      <c r="I438" s="12">
        <v>1</v>
      </c>
      <c r="J438" s="12">
        <v>0</v>
      </c>
      <c r="K438" s="12">
        <v>1</v>
      </c>
      <c r="L438" s="13">
        <f t="shared" si="112"/>
        <v>1.2507817385866167</v>
      </c>
      <c r="M438" s="13">
        <f t="shared" si="113"/>
        <v>0</v>
      </c>
      <c r="N438" s="13">
        <f t="shared" si="114"/>
        <v>1.0416666666666667</v>
      </c>
      <c r="O438" s="13">
        <f t="shared" si="115"/>
        <v>1.1406844106463878</v>
      </c>
      <c r="P438" s="13">
        <f t="shared" si="116"/>
        <v>1.8461538461538463</v>
      </c>
      <c r="Q438" s="13">
        <f t="shared" si="117"/>
        <v>1.4285714285714286</v>
      </c>
      <c r="R438" s="13">
        <f t="shared" si="118"/>
        <v>0</v>
      </c>
      <c r="S438" s="13">
        <f t="shared" si="119"/>
        <v>2.2222222222222223</v>
      </c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</row>
    <row r="439" spans="1:30" ht="12" customHeight="1" x14ac:dyDescent="0.55000000000000004">
      <c r="B439" s="14" t="s">
        <v>146</v>
      </c>
      <c r="D439" s="15">
        <v>10</v>
      </c>
      <c r="E439" s="15">
        <v>2</v>
      </c>
      <c r="F439" s="15">
        <v>4</v>
      </c>
      <c r="G439" s="15">
        <v>3</v>
      </c>
      <c r="H439" s="15">
        <v>1</v>
      </c>
      <c r="I439" s="15">
        <v>0</v>
      </c>
      <c r="J439" s="15">
        <v>0</v>
      </c>
      <c r="K439" s="15">
        <v>0</v>
      </c>
      <c r="L439" s="16">
        <f t="shared" si="112"/>
        <v>0.62539086929330834</v>
      </c>
      <c r="M439" s="16">
        <f t="shared" si="113"/>
        <v>4</v>
      </c>
      <c r="N439" s="16">
        <f t="shared" si="114"/>
        <v>1.3888888888888888</v>
      </c>
      <c r="O439" s="16">
        <f t="shared" si="115"/>
        <v>0.38022813688212925</v>
      </c>
      <c r="P439" s="16">
        <f t="shared" si="116"/>
        <v>0.30769230769230771</v>
      </c>
      <c r="Q439" s="16">
        <f t="shared" si="117"/>
        <v>0</v>
      </c>
      <c r="R439" s="16">
        <f t="shared" si="118"/>
        <v>0</v>
      </c>
      <c r="S439" s="16">
        <f t="shared" si="119"/>
        <v>0</v>
      </c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</row>
    <row r="440" spans="1:30" ht="12" customHeight="1" x14ac:dyDescent="0.55000000000000004">
      <c r="B440" s="10" t="s">
        <v>147</v>
      </c>
      <c r="C440" s="11"/>
      <c r="D440" s="12">
        <v>5</v>
      </c>
      <c r="E440" s="12">
        <v>0</v>
      </c>
      <c r="F440" s="12">
        <v>1</v>
      </c>
      <c r="G440" s="12">
        <v>1</v>
      </c>
      <c r="H440" s="12">
        <v>2</v>
      </c>
      <c r="I440" s="12">
        <v>0</v>
      </c>
      <c r="J440" s="12">
        <v>0</v>
      </c>
      <c r="K440" s="12">
        <v>1</v>
      </c>
      <c r="L440" s="13">
        <f t="shared" si="112"/>
        <v>0.31269543464665417</v>
      </c>
      <c r="M440" s="13">
        <f t="shared" si="113"/>
        <v>0</v>
      </c>
      <c r="N440" s="13">
        <f t="shared" si="114"/>
        <v>0.34722222222222221</v>
      </c>
      <c r="O440" s="13">
        <f t="shared" si="115"/>
        <v>0.1267427122940431</v>
      </c>
      <c r="P440" s="13">
        <f t="shared" si="116"/>
        <v>0.61538461538461542</v>
      </c>
      <c r="Q440" s="13">
        <f t="shared" si="117"/>
        <v>0</v>
      </c>
      <c r="R440" s="13">
        <f t="shared" si="118"/>
        <v>0</v>
      </c>
      <c r="S440" s="13">
        <f t="shared" si="119"/>
        <v>2.2222222222222223</v>
      </c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</row>
    <row r="441" spans="1:30" ht="12" customHeight="1" x14ac:dyDescent="0.55000000000000004">
      <c r="B441" s="14" t="s">
        <v>148</v>
      </c>
      <c r="D441" s="15">
        <v>2</v>
      </c>
      <c r="E441" s="15">
        <v>0</v>
      </c>
      <c r="F441" s="15">
        <v>1</v>
      </c>
      <c r="G441" s="15">
        <v>1</v>
      </c>
      <c r="H441" s="15">
        <v>0</v>
      </c>
      <c r="I441" s="15">
        <v>0</v>
      </c>
      <c r="J441" s="15">
        <v>0</v>
      </c>
      <c r="K441" s="15">
        <v>0</v>
      </c>
      <c r="L441" s="16">
        <f t="shared" si="112"/>
        <v>0.12507817385866166</v>
      </c>
      <c r="M441" s="16">
        <f t="shared" si="113"/>
        <v>0</v>
      </c>
      <c r="N441" s="16">
        <f t="shared" si="114"/>
        <v>0.34722222222222221</v>
      </c>
      <c r="O441" s="16">
        <f t="shared" si="115"/>
        <v>0.1267427122940431</v>
      </c>
      <c r="P441" s="16">
        <f t="shared" si="116"/>
        <v>0</v>
      </c>
      <c r="Q441" s="16">
        <f t="shared" si="117"/>
        <v>0</v>
      </c>
      <c r="R441" s="16">
        <f t="shared" si="118"/>
        <v>0</v>
      </c>
      <c r="S441" s="16">
        <f t="shared" si="119"/>
        <v>0</v>
      </c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</row>
    <row r="442" spans="1:30" ht="12" customHeight="1" x14ac:dyDescent="0.55000000000000004">
      <c r="B442" s="10" t="s">
        <v>149</v>
      </c>
      <c r="C442" s="11"/>
      <c r="D442" s="12">
        <v>1</v>
      </c>
      <c r="E442" s="12">
        <v>1</v>
      </c>
      <c r="F442" s="12">
        <v>0</v>
      </c>
      <c r="G442" s="12">
        <v>0</v>
      </c>
      <c r="H442" s="12">
        <v>0</v>
      </c>
      <c r="I442" s="12">
        <v>0</v>
      </c>
      <c r="J442" s="12">
        <v>0</v>
      </c>
      <c r="K442" s="12">
        <v>0</v>
      </c>
      <c r="L442" s="13">
        <f t="shared" si="112"/>
        <v>6.2539086929330828E-2</v>
      </c>
      <c r="M442" s="13">
        <f t="shared" si="113"/>
        <v>2</v>
      </c>
      <c r="N442" s="13">
        <f t="shared" si="114"/>
        <v>0</v>
      </c>
      <c r="O442" s="13">
        <f t="shared" si="115"/>
        <v>0</v>
      </c>
      <c r="P442" s="13">
        <f t="shared" si="116"/>
        <v>0</v>
      </c>
      <c r="Q442" s="13">
        <f t="shared" si="117"/>
        <v>0</v>
      </c>
      <c r="R442" s="13">
        <f t="shared" si="118"/>
        <v>0</v>
      </c>
      <c r="S442" s="13">
        <f t="shared" si="119"/>
        <v>0</v>
      </c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</row>
    <row r="443" spans="1:30" ht="12" customHeight="1" x14ac:dyDescent="0.55000000000000004">
      <c r="B443" s="14" t="s">
        <v>150</v>
      </c>
      <c r="D443" s="15">
        <v>0</v>
      </c>
      <c r="E443" s="15">
        <v>0</v>
      </c>
      <c r="F443" s="15">
        <v>0</v>
      </c>
      <c r="G443" s="15">
        <v>0</v>
      </c>
      <c r="H443" s="15">
        <v>0</v>
      </c>
      <c r="I443" s="15">
        <v>0</v>
      </c>
      <c r="J443" s="15">
        <v>0</v>
      </c>
      <c r="K443" s="15">
        <v>0</v>
      </c>
      <c r="L443" s="16">
        <f t="shared" si="112"/>
        <v>0</v>
      </c>
      <c r="M443" s="16">
        <f t="shared" si="113"/>
        <v>0</v>
      </c>
      <c r="N443" s="16">
        <f t="shared" si="114"/>
        <v>0</v>
      </c>
      <c r="O443" s="16">
        <f t="shared" si="115"/>
        <v>0</v>
      </c>
      <c r="P443" s="16">
        <f t="shared" si="116"/>
        <v>0</v>
      </c>
      <c r="Q443" s="16">
        <f t="shared" si="117"/>
        <v>0</v>
      </c>
      <c r="R443" s="16">
        <f t="shared" si="118"/>
        <v>0</v>
      </c>
      <c r="S443" s="16">
        <f t="shared" si="119"/>
        <v>0</v>
      </c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</row>
    <row r="444" spans="1:30" ht="12" customHeight="1" x14ac:dyDescent="0.55000000000000004">
      <c r="B444" s="17" t="s">
        <v>182</v>
      </c>
      <c r="C444" s="18"/>
      <c r="D444" s="19">
        <v>56</v>
      </c>
      <c r="E444" s="19">
        <v>3</v>
      </c>
      <c r="F444" s="19">
        <v>7</v>
      </c>
      <c r="G444" s="19">
        <v>25</v>
      </c>
      <c r="H444" s="19">
        <v>11</v>
      </c>
      <c r="I444" s="19">
        <v>2</v>
      </c>
      <c r="J444" s="19">
        <v>2</v>
      </c>
      <c r="K444" s="19">
        <v>6</v>
      </c>
      <c r="L444" s="20">
        <f t="shared" si="112"/>
        <v>3.5021888680425266</v>
      </c>
      <c r="M444" s="20">
        <f t="shared" si="113"/>
        <v>6</v>
      </c>
      <c r="N444" s="20">
        <f t="shared" si="114"/>
        <v>2.4305555555555554</v>
      </c>
      <c r="O444" s="20">
        <f t="shared" si="115"/>
        <v>3.1685678073510775</v>
      </c>
      <c r="P444" s="20">
        <f t="shared" si="116"/>
        <v>3.3846153846153846</v>
      </c>
      <c r="Q444" s="20">
        <f t="shared" si="117"/>
        <v>2.8571428571428572</v>
      </c>
      <c r="R444" s="20">
        <f t="shared" si="118"/>
        <v>6.25</v>
      </c>
      <c r="S444" s="20">
        <f t="shared" si="119"/>
        <v>13.333333333333334</v>
      </c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</row>
    <row r="445" spans="1:30" ht="12" customHeight="1" x14ac:dyDescent="0.55000000000000004">
      <c r="B445" s="30" t="s">
        <v>7</v>
      </c>
      <c r="C445" s="31"/>
      <c r="D445" s="21">
        <v>1599</v>
      </c>
      <c r="E445" s="21">
        <v>50</v>
      </c>
      <c r="F445" s="21">
        <v>288</v>
      </c>
      <c r="G445" s="21">
        <v>789</v>
      </c>
      <c r="H445" s="21">
        <v>325</v>
      </c>
      <c r="I445" s="21">
        <v>70</v>
      </c>
      <c r="J445" s="21">
        <v>32</v>
      </c>
      <c r="K445" s="21">
        <v>45</v>
      </c>
      <c r="L445" s="22">
        <f>IF(SUM($L$435:$L$444) = 0, "-", SUM($L$435:$L$444))</f>
        <v>100</v>
      </c>
      <c r="M445" s="22">
        <f>IF(SUM($M$435:$M$444) = 0, "-", SUM($M$435:$M$444))</f>
        <v>100</v>
      </c>
      <c r="N445" s="22">
        <f>IF(SUM($N$435:$N$444) = 0, "-", SUM($N$435:$N$444))</f>
        <v>100.00000000000001</v>
      </c>
      <c r="O445" s="22">
        <f>IF(SUM($O$435:$O$444) = 0, "-", SUM($O$435:$O$444))</f>
        <v>100</v>
      </c>
      <c r="P445" s="22">
        <f>IF(SUM($P$435:$P$444) = 0, "-", SUM($P$435:$P$444))</f>
        <v>100</v>
      </c>
      <c r="Q445" s="22">
        <f>IF(SUM($Q$435:$Q$444) = 0, "-", SUM($Q$435:$Q$444))</f>
        <v>100.00000000000001</v>
      </c>
      <c r="R445" s="22">
        <f>IF(SUM($R$435:$R$444) = 0, "-", SUM($R$435:$R$444))</f>
        <v>100</v>
      </c>
      <c r="S445" s="22">
        <f>IF(SUM($S$435:$S$444) = 0, "-", SUM($S$435:$S$444))</f>
        <v>100.00000000000001</v>
      </c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</row>
    <row r="447" spans="1:30" ht="12" customHeight="1" x14ac:dyDescent="0.55000000000000004">
      <c r="A447" s="1" t="s">
        <v>223</v>
      </c>
    </row>
    <row r="448" spans="1:30" ht="12" customHeight="1" x14ac:dyDescent="0.55000000000000004">
      <c r="A448" s="32" t="s">
        <v>213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</row>
    <row r="449" spans="1:30" ht="12" customHeight="1" x14ac:dyDescent="0.55000000000000004">
      <c r="B449" s="2"/>
      <c r="C449" s="3"/>
      <c r="D449" s="30" t="s">
        <v>1</v>
      </c>
      <c r="E449" s="33"/>
      <c r="F449" s="33"/>
      <c r="G449" s="33"/>
      <c r="H449" s="33"/>
      <c r="I449" s="33"/>
      <c r="J449" s="33"/>
      <c r="K449" s="33"/>
      <c r="L449" s="30" t="s">
        <v>2</v>
      </c>
      <c r="M449" s="33"/>
      <c r="N449" s="33"/>
      <c r="O449" s="33"/>
      <c r="P449" s="33"/>
      <c r="Q449" s="33"/>
      <c r="R449" s="33"/>
      <c r="S449" s="31"/>
    </row>
    <row r="450" spans="1:30" ht="12" customHeight="1" x14ac:dyDescent="0.55000000000000004">
      <c r="B450" s="4"/>
      <c r="D450" s="25" t="s">
        <v>181</v>
      </c>
      <c r="E450" s="25" t="s">
        <v>190</v>
      </c>
      <c r="F450" s="25" t="s">
        <v>191</v>
      </c>
      <c r="G450" s="25" t="s">
        <v>192</v>
      </c>
      <c r="H450" s="25" t="s">
        <v>193</v>
      </c>
      <c r="I450" s="25" t="s">
        <v>194</v>
      </c>
      <c r="J450" s="25" t="s">
        <v>202</v>
      </c>
      <c r="K450" s="25" t="s">
        <v>182</v>
      </c>
      <c r="L450" s="25" t="s">
        <v>181</v>
      </c>
      <c r="M450" s="25" t="s">
        <v>190</v>
      </c>
      <c r="N450" s="25" t="s">
        <v>191</v>
      </c>
      <c r="O450" s="25" t="s">
        <v>192</v>
      </c>
      <c r="P450" s="25" t="s">
        <v>193</v>
      </c>
      <c r="Q450" s="25" t="s">
        <v>194</v>
      </c>
      <c r="R450" s="25" t="s">
        <v>202</v>
      </c>
      <c r="S450" s="25" t="s">
        <v>182</v>
      </c>
    </row>
    <row r="451" spans="1:30" ht="12" customHeight="1" x14ac:dyDescent="0.55000000000000004">
      <c r="B451" s="4"/>
      <c r="D451" s="5"/>
      <c r="E451" s="5"/>
      <c r="F451" s="5"/>
      <c r="G451" s="5"/>
      <c r="H451" s="5"/>
      <c r="I451" s="5"/>
      <c r="J451" s="5"/>
      <c r="K451" s="5"/>
      <c r="L451" s="5">
        <v>1599</v>
      </c>
      <c r="M451" s="5">
        <v>50</v>
      </c>
      <c r="N451" s="5">
        <v>288</v>
      </c>
      <c r="O451" s="5">
        <v>789</v>
      </c>
      <c r="P451" s="5">
        <v>325</v>
      </c>
      <c r="Q451" s="5">
        <v>70</v>
      </c>
      <c r="R451" s="5">
        <v>32</v>
      </c>
      <c r="S451" s="5">
        <v>45</v>
      </c>
    </row>
    <row r="452" spans="1:30" ht="12" customHeight="1" x14ac:dyDescent="0.55000000000000004">
      <c r="B452" s="6" t="s">
        <v>151</v>
      </c>
      <c r="C452" s="3"/>
      <c r="D452" s="7">
        <v>953</v>
      </c>
      <c r="E452" s="7">
        <v>25</v>
      </c>
      <c r="F452" s="7">
        <v>170</v>
      </c>
      <c r="G452" s="7">
        <v>482</v>
      </c>
      <c r="H452" s="7">
        <v>191</v>
      </c>
      <c r="I452" s="7">
        <v>47</v>
      </c>
      <c r="J452" s="7">
        <v>15</v>
      </c>
      <c r="K452" s="7">
        <v>23</v>
      </c>
      <c r="L452" s="8">
        <f>IFERROR(100*$D452/$L$451, "-")</f>
        <v>59.599749843652283</v>
      </c>
      <c r="M452" s="8">
        <f>IFERROR(100*$E452/$M$451, "-")</f>
        <v>50</v>
      </c>
      <c r="N452" s="8">
        <f>IFERROR(100*$F452/$N$451, "-")</f>
        <v>59.027777777777779</v>
      </c>
      <c r="O452" s="8">
        <f>IFERROR(100*$G452/$O$451, "-")</f>
        <v>61.089987325728771</v>
      </c>
      <c r="P452" s="8">
        <f>IFERROR(100*$H452/$P$451, "-")</f>
        <v>58.769230769230766</v>
      </c>
      <c r="Q452" s="8">
        <f>IFERROR(100*$I452/$Q$451, "-")</f>
        <v>67.142857142857139</v>
      </c>
      <c r="R452" s="8">
        <f>IFERROR(100*$J452/$R$451, "-")</f>
        <v>46.875</v>
      </c>
      <c r="S452" s="8">
        <f>IFERROR(100*$K452/$S$451, "-")</f>
        <v>51.111111111111114</v>
      </c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</row>
    <row r="453" spans="1:30" ht="12" customHeight="1" x14ac:dyDescent="0.55000000000000004">
      <c r="B453" s="10" t="s">
        <v>152</v>
      </c>
      <c r="C453" s="11"/>
      <c r="D453" s="12">
        <v>140</v>
      </c>
      <c r="E453" s="12">
        <v>7</v>
      </c>
      <c r="F453" s="12">
        <v>22</v>
      </c>
      <c r="G453" s="12">
        <v>68</v>
      </c>
      <c r="H453" s="12">
        <v>33</v>
      </c>
      <c r="I453" s="12">
        <v>3</v>
      </c>
      <c r="J453" s="12">
        <v>3</v>
      </c>
      <c r="K453" s="12">
        <v>4</v>
      </c>
      <c r="L453" s="13">
        <f>IFERROR(100*$D453/$L$451, "-")</f>
        <v>8.7554721701063158</v>
      </c>
      <c r="M453" s="13">
        <f>IFERROR(100*$E453/$M$451, "-")</f>
        <v>14</v>
      </c>
      <c r="N453" s="13">
        <f>IFERROR(100*$F453/$N$451, "-")</f>
        <v>7.6388888888888893</v>
      </c>
      <c r="O453" s="13">
        <f>IFERROR(100*$G453/$O$451, "-")</f>
        <v>8.6185044359949305</v>
      </c>
      <c r="P453" s="13">
        <f>IFERROR(100*$H453/$P$451, "-")</f>
        <v>10.153846153846153</v>
      </c>
      <c r="Q453" s="13">
        <f>IFERROR(100*$I453/$Q$451, "-")</f>
        <v>4.2857142857142856</v>
      </c>
      <c r="R453" s="13">
        <f>IFERROR(100*$J453/$R$451, "-")</f>
        <v>9.375</v>
      </c>
      <c r="S453" s="13">
        <f>IFERROR(100*$K453/$S$451, "-")</f>
        <v>8.8888888888888893</v>
      </c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</row>
    <row r="454" spans="1:30" ht="12" customHeight="1" x14ac:dyDescent="0.55000000000000004">
      <c r="B454" s="14" t="s">
        <v>214</v>
      </c>
      <c r="D454" s="15">
        <v>212</v>
      </c>
      <c r="E454" s="15">
        <v>9</v>
      </c>
      <c r="F454" s="15">
        <v>43</v>
      </c>
      <c r="G454" s="15">
        <v>101</v>
      </c>
      <c r="H454" s="15">
        <v>42</v>
      </c>
      <c r="I454" s="15">
        <v>7</v>
      </c>
      <c r="J454" s="15">
        <v>5</v>
      </c>
      <c r="K454" s="15">
        <v>5</v>
      </c>
      <c r="L454" s="16">
        <f>IFERROR(100*$D454/$L$451, "-")</f>
        <v>13.258286429018137</v>
      </c>
      <c r="M454" s="16">
        <f>IFERROR(100*$E454/$M$451, "-")</f>
        <v>18</v>
      </c>
      <c r="N454" s="16">
        <f>IFERROR(100*$F454/$N$451, "-")</f>
        <v>14.930555555555555</v>
      </c>
      <c r="O454" s="16">
        <f>IFERROR(100*$G454/$O$451, "-")</f>
        <v>12.801013941698352</v>
      </c>
      <c r="P454" s="16">
        <f>IFERROR(100*$H454/$P$451, "-")</f>
        <v>12.923076923076923</v>
      </c>
      <c r="Q454" s="16">
        <f>IFERROR(100*$I454/$Q$451, "-")</f>
        <v>10</v>
      </c>
      <c r="R454" s="16">
        <f>IFERROR(100*$J454/$R$451, "-")</f>
        <v>15.625</v>
      </c>
      <c r="S454" s="16">
        <f>IFERROR(100*$K454/$S$451, "-")</f>
        <v>11.111111111111111</v>
      </c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</row>
    <row r="455" spans="1:30" ht="12" customHeight="1" x14ac:dyDescent="0.55000000000000004">
      <c r="B455" s="10" t="s">
        <v>153</v>
      </c>
      <c r="C455" s="11"/>
      <c r="D455" s="12">
        <v>261</v>
      </c>
      <c r="E455" s="12">
        <v>9</v>
      </c>
      <c r="F455" s="12">
        <v>44</v>
      </c>
      <c r="G455" s="12">
        <v>123</v>
      </c>
      <c r="H455" s="12">
        <v>53</v>
      </c>
      <c r="I455" s="12">
        <v>13</v>
      </c>
      <c r="J455" s="12">
        <v>9</v>
      </c>
      <c r="K455" s="12">
        <v>10</v>
      </c>
      <c r="L455" s="13">
        <f>IFERROR(100*$D455/$L$451, "-")</f>
        <v>16.322701688555348</v>
      </c>
      <c r="M455" s="13">
        <f>IFERROR(100*$E455/$M$451, "-")</f>
        <v>18</v>
      </c>
      <c r="N455" s="13">
        <f>IFERROR(100*$F455/$N$451, "-")</f>
        <v>15.277777777777779</v>
      </c>
      <c r="O455" s="13">
        <f>IFERROR(100*$G455/$O$451, "-")</f>
        <v>15.589353612167301</v>
      </c>
      <c r="P455" s="13">
        <f>IFERROR(100*$H455/$P$451, "-")</f>
        <v>16.307692307692307</v>
      </c>
      <c r="Q455" s="13">
        <f>IFERROR(100*$I455/$Q$451, "-")</f>
        <v>18.571428571428573</v>
      </c>
      <c r="R455" s="13">
        <f>IFERROR(100*$J455/$R$451, "-")</f>
        <v>28.125</v>
      </c>
      <c r="S455" s="13">
        <f>IFERROR(100*$K455/$S$451, "-")</f>
        <v>22.222222222222221</v>
      </c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</row>
    <row r="456" spans="1:30" ht="12" customHeight="1" x14ac:dyDescent="0.55000000000000004">
      <c r="B456" s="23" t="s">
        <v>182</v>
      </c>
      <c r="C456" s="24"/>
      <c r="D456" s="21">
        <v>33</v>
      </c>
      <c r="E456" s="21">
        <v>0</v>
      </c>
      <c r="F456" s="21">
        <v>9</v>
      </c>
      <c r="G456" s="21">
        <v>15</v>
      </c>
      <c r="H456" s="21">
        <v>6</v>
      </c>
      <c r="I456" s="21">
        <v>0</v>
      </c>
      <c r="J456" s="21">
        <v>0</v>
      </c>
      <c r="K456" s="21">
        <v>3</v>
      </c>
      <c r="L456" s="22">
        <f>IFERROR(100*$D456/$L$451, "-")</f>
        <v>2.0637898686679175</v>
      </c>
      <c r="M456" s="22">
        <f>IFERROR(100*$E456/$M$451, "-")</f>
        <v>0</v>
      </c>
      <c r="N456" s="22">
        <f>IFERROR(100*$F456/$N$451, "-")</f>
        <v>3.125</v>
      </c>
      <c r="O456" s="22">
        <f>IFERROR(100*$G456/$O$451, "-")</f>
        <v>1.9011406844106464</v>
      </c>
      <c r="P456" s="22">
        <f>IFERROR(100*$H456/$P$451, "-")</f>
        <v>1.8461538461538463</v>
      </c>
      <c r="Q456" s="22">
        <f>IFERROR(100*$I456/$Q$451, "-")</f>
        <v>0</v>
      </c>
      <c r="R456" s="22">
        <f>IFERROR(100*$J456/$R$451, "-")</f>
        <v>0</v>
      </c>
      <c r="S456" s="22">
        <f>IFERROR(100*$K456/$S$451, "-")</f>
        <v>6.666666666666667</v>
      </c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</row>
    <row r="457" spans="1:30" ht="12" customHeight="1" x14ac:dyDescent="0.55000000000000004">
      <c r="B457" s="30" t="s">
        <v>7</v>
      </c>
      <c r="C457" s="31"/>
      <c r="D457" s="21">
        <v>1599</v>
      </c>
      <c r="E457" s="21">
        <v>50</v>
      </c>
      <c r="F457" s="21">
        <v>288</v>
      </c>
      <c r="G457" s="21">
        <v>789</v>
      </c>
      <c r="H457" s="21">
        <v>325</v>
      </c>
      <c r="I457" s="21">
        <v>70</v>
      </c>
      <c r="J457" s="21">
        <v>32</v>
      </c>
      <c r="K457" s="21">
        <v>45</v>
      </c>
      <c r="L457" s="22">
        <f>IF(SUM($L$452:$L$456) = 0, "-", SUM($L$452:$L$456))</f>
        <v>100.00000000000001</v>
      </c>
      <c r="M457" s="22">
        <f>IF(SUM($M$452:$M$456) = 0, "-", SUM($M$452:$M$456))</f>
        <v>100</v>
      </c>
      <c r="N457" s="22">
        <f>IF(SUM($N$452:$N$456) = 0, "-", SUM($N$452:$N$456))</f>
        <v>100</v>
      </c>
      <c r="O457" s="22">
        <f>IF(SUM($O$452:$O$456) = 0, "-", SUM($O$452:$O$456))</f>
        <v>100.00000000000001</v>
      </c>
      <c r="P457" s="22">
        <f>IF(SUM($P$452:$P$456) = 0, "-", SUM($P$452:$P$456))</f>
        <v>99.999999999999986</v>
      </c>
      <c r="Q457" s="22">
        <f>IF(SUM($Q$452:$Q$456) = 0, "-", SUM($Q$452:$Q$456))</f>
        <v>100</v>
      </c>
      <c r="R457" s="22">
        <f>IF(SUM($R$452:$R$456) = 0, "-", SUM($R$452:$R$456))</f>
        <v>100</v>
      </c>
      <c r="S457" s="22">
        <f>IF(SUM($S$452:$S$456) = 0, "-", SUM($S$452:$S$456))</f>
        <v>100.00000000000001</v>
      </c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</row>
    <row r="459" spans="1:30" ht="12" customHeight="1" x14ac:dyDescent="0.55000000000000004">
      <c r="A459" s="32" t="s">
        <v>154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</row>
    <row r="460" spans="1:30" ht="12" customHeight="1" x14ac:dyDescent="0.55000000000000004">
      <c r="B460" s="2"/>
      <c r="C460" s="3"/>
      <c r="D460" s="30" t="s">
        <v>1</v>
      </c>
      <c r="E460" s="33"/>
      <c r="F460" s="33"/>
      <c r="G460" s="33"/>
      <c r="H460" s="33"/>
      <c r="I460" s="33"/>
      <c r="J460" s="33"/>
      <c r="K460" s="33"/>
      <c r="L460" s="30" t="s">
        <v>2</v>
      </c>
      <c r="M460" s="33"/>
      <c r="N460" s="33"/>
      <c r="O460" s="33"/>
      <c r="P460" s="33"/>
      <c r="Q460" s="33"/>
      <c r="R460" s="33"/>
      <c r="S460" s="31"/>
    </row>
    <row r="461" spans="1:30" ht="12" customHeight="1" x14ac:dyDescent="0.55000000000000004">
      <c r="B461" s="4"/>
      <c r="D461" s="25" t="s">
        <v>181</v>
      </c>
      <c r="E461" s="25" t="s">
        <v>190</v>
      </c>
      <c r="F461" s="25" t="s">
        <v>191</v>
      </c>
      <c r="G461" s="25" t="s">
        <v>192</v>
      </c>
      <c r="H461" s="25" t="s">
        <v>193</v>
      </c>
      <c r="I461" s="25" t="s">
        <v>194</v>
      </c>
      <c r="J461" s="25" t="s">
        <v>202</v>
      </c>
      <c r="K461" s="25" t="s">
        <v>182</v>
      </c>
      <c r="L461" s="25" t="s">
        <v>181</v>
      </c>
      <c r="M461" s="25" t="s">
        <v>190</v>
      </c>
      <c r="N461" s="25" t="s">
        <v>191</v>
      </c>
      <c r="O461" s="25" t="s">
        <v>192</v>
      </c>
      <c r="P461" s="25" t="s">
        <v>193</v>
      </c>
      <c r="Q461" s="25" t="s">
        <v>194</v>
      </c>
      <c r="R461" s="25" t="s">
        <v>202</v>
      </c>
      <c r="S461" s="25" t="s">
        <v>182</v>
      </c>
    </row>
    <row r="462" spans="1:30" ht="12" customHeight="1" x14ac:dyDescent="0.55000000000000004">
      <c r="B462" s="4"/>
      <c r="D462" s="5"/>
      <c r="E462" s="5"/>
      <c r="F462" s="5"/>
      <c r="G462" s="5"/>
      <c r="H462" s="5"/>
      <c r="I462" s="5"/>
      <c r="J462" s="5"/>
      <c r="K462" s="5"/>
      <c r="L462" s="5">
        <v>1599</v>
      </c>
      <c r="M462" s="5">
        <v>50</v>
      </c>
      <c r="N462" s="5">
        <v>288</v>
      </c>
      <c r="O462" s="5">
        <v>789</v>
      </c>
      <c r="P462" s="5">
        <v>325</v>
      </c>
      <c r="Q462" s="5">
        <v>70</v>
      </c>
      <c r="R462" s="5">
        <v>32</v>
      </c>
      <c r="S462" s="5">
        <v>45</v>
      </c>
    </row>
    <row r="463" spans="1:30" ht="12" customHeight="1" x14ac:dyDescent="0.55000000000000004">
      <c r="B463" s="6" t="s">
        <v>151</v>
      </c>
      <c r="C463" s="3"/>
      <c r="D463" s="7">
        <v>77</v>
      </c>
      <c r="E463" s="7">
        <v>2</v>
      </c>
      <c r="F463" s="7">
        <v>14</v>
      </c>
      <c r="G463" s="7">
        <v>33</v>
      </c>
      <c r="H463" s="7">
        <v>22</v>
      </c>
      <c r="I463" s="7">
        <v>5</v>
      </c>
      <c r="J463" s="7">
        <v>1</v>
      </c>
      <c r="K463" s="7">
        <v>0</v>
      </c>
      <c r="L463" s="8">
        <f>IFERROR(100*$D463/$L$462, "-")</f>
        <v>4.8155096935584742</v>
      </c>
      <c r="M463" s="8">
        <f>IFERROR(100*$E463/$M$462, "-")</f>
        <v>4</v>
      </c>
      <c r="N463" s="8">
        <f>IFERROR(100*$F463/$N$462, "-")</f>
        <v>4.8611111111111107</v>
      </c>
      <c r="O463" s="8">
        <f>IFERROR(100*$G463/$O$462, "-")</f>
        <v>4.1825095057034218</v>
      </c>
      <c r="P463" s="8">
        <f>IFERROR(100*$H463/$P$462, "-")</f>
        <v>6.7692307692307692</v>
      </c>
      <c r="Q463" s="8">
        <f>IFERROR(100*$I463/$Q$462, "-")</f>
        <v>7.1428571428571432</v>
      </c>
      <c r="R463" s="8">
        <f>IFERROR(100*$J463/$R$462, "-")</f>
        <v>3.125</v>
      </c>
      <c r="S463" s="8">
        <f>IFERROR(100*$K463/$S$462, "-")</f>
        <v>0</v>
      </c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</row>
    <row r="464" spans="1:30" ht="12" customHeight="1" x14ac:dyDescent="0.55000000000000004">
      <c r="B464" s="10" t="s">
        <v>152</v>
      </c>
      <c r="C464" s="11"/>
      <c r="D464" s="12">
        <v>350</v>
      </c>
      <c r="E464" s="12">
        <v>10</v>
      </c>
      <c r="F464" s="12">
        <v>54</v>
      </c>
      <c r="G464" s="12">
        <v>163</v>
      </c>
      <c r="H464" s="12">
        <v>78</v>
      </c>
      <c r="I464" s="12">
        <v>19</v>
      </c>
      <c r="J464" s="12">
        <v>11</v>
      </c>
      <c r="K464" s="12">
        <v>15</v>
      </c>
      <c r="L464" s="13">
        <f>IFERROR(100*$D464/$L$462, "-")</f>
        <v>21.88868042526579</v>
      </c>
      <c r="M464" s="13">
        <f>IFERROR(100*$E464/$M$462, "-")</f>
        <v>20</v>
      </c>
      <c r="N464" s="13">
        <f>IFERROR(100*$F464/$N$462, "-")</f>
        <v>18.75</v>
      </c>
      <c r="O464" s="13">
        <f>IFERROR(100*$G464/$O$462, "-")</f>
        <v>20.659062103929024</v>
      </c>
      <c r="P464" s="13">
        <f>IFERROR(100*$H464/$P$462, "-")</f>
        <v>24</v>
      </c>
      <c r="Q464" s="13">
        <f>IFERROR(100*$I464/$Q$462, "-")</f>
        <v>27.142857142857142</v>
      </c>
      <c r="R464" s="13">
        <f>IFERROR(100*$J464/$R$462, "-")</f>
        <v>34.375</v>
      </c>
      <c r="S464" s="13">
        <f>IFERROR(100*$K464/$S$462, "-")</f>
        <v>33.333333333333336</v>
      </c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</row>
    <row r="465" spans="1:30" ht="12" customHeight="1" x14ac:dyDescent="0.55000000000000004">
      <c r="B465" s="14" t="s">
        <v>214</v>
      </c>
      <c r="D465" s="15">
        <v>483</v>
      </c>
      <c r="E465" s="15">
        <v>17</v>
      </c>
      <c r="F465" s="15">
        <v>98</v>
      </c>
      <c r="G465" s="15">
        <v>238</v>
      </c>
      <c r="H465" s="15">
        <v>93</v>
      </c>
      <c r="I465" s="15">
        <v>16</v>
      </c>
      <c r="J465" s="15">
        <v>7</v>
      </c>
      <c r="K465" s="15">
        <v>14</v>
      </c>
      <c r="L465" s="16">
        <f>IFERROR(100*$D465/$L$462, "-")</f>
        <v>30.206378986866792</v>
      </c>
      <c r="M465" s="16">
        <f>IFERROR(100*$E465/$M$462, "-")</f>
        <v>34</v>
      </c>
      <c r="N465" s="16">
        <f>IFERROR(100*$F465/$N$462, "-")</f>
        <v>34.027777777777779</v>
      </c>
      <c r="O465" s="16">
        <f>IFERROR(100*$G465/$O$462, "-")</f>
        <v>30.164765525982254</v>
      </c>
      <c r="P465" s="16">
        <f>IFERROR(100*$H465/$P$462, "-")</f>
        <v>28.615384615384617</v>
      </c>
      <c r="Q465" s="16">
        <f>IFERROR(100*$I465/$Q$462, "-")</f>
        <v>22.857142857142858</v>
      </c>
      <c r="R465" s="16">
        <f>IFERROR(100*$J465/$R$462, "-")</f>
        <v>21.875</v>
      </c>
      <c r="S465" s="16">
        <f>IFERROR(100*$K465/$S$462, "-")</f>
        <v>31.111111111111111</v>
      </c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</row>
    <row r="466" spans="1:30" ht="12" customHeight="1" x14ac:dyDescent="0.55000000000000004">
      <c r="B466" s="10" t="s">
        <v>153</v>
      </c>
      <c r="C466" s="11"/>
      <c r="D466" s="12">
        <v>651</v>
      </c>
      <c r="E466" s="12">
        <v>20</v>
      </c>
      <c r="F466" s="12">
        <v>112</v>
      </c>
      <c r="G466" s="12">
        <v>338</v>
      </c>
      <c r="H466" s="12">
        <v>126</v>
      </c>
      <c r="I466" s="12">
        <v>30</v>
      </c>
      <c r="J466" s="12">
        <v>13</v>
      </c>
      <c r="K466" s="12">
        <v>12</v>
      </c>
      <c r="L466" s="13">
        <f>IFERROR(100*$D466/$L$462, "-")</f>
        <v>40.712945590994373</v>
      </c>
      <c r="M466" s="13">
        <f>IFERROR(100*$E466/$M$462, "-")</f>
        <v>40</v>
      </c>
      <c r="N466" s="13">
        <f>IFERROR(100*$F466/$N$462, "-")</f>
        <v>38.888888888888886</v>
      </c>
      <c r="O466" s="13">
        <f>IFERROR(100*$G466/$O$462, "-")</f>
        <v>42.839036755386566</v>
      </c>
      <c r="P466" s="13">
        <f>IFERROR(100*$H466/$P$462, "-")</f>
        <v>38.769230769230766</v>
      </c>
      <c r="Q466" s="13">
        <f>IFERROR(100*$I466/$Q$462, "-")</f>
        <v>42.857142857142854</v>
      </c>
      <c r="R466" s="13">
        <f>IFERROR(100*$J466/$R$462, "-")</f>
        <v>40.625</v>
      </c>
      <c r="S466" s="13">
        <f>IFERROR(100*$K466/$S$462, "-")</f>
        <v>26.666666666666668</v>
      </c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</row>
    <row r="467" spans="1:30" ht="12" customHeight="1" x14ac:dyDescent="0.55000000000000004">
      <c r="B467" s="23" t="s">
        <v>182</v>
      </c>
      <c r="C467" s="24"/>
      <c r="D467" s="21">
        <v>38</v>
      </c>
      <c r="E467" s="21">
        <v>1</v>
      </c>
      <c r="F467" s="21">
        <v>10</v>
      </c>
      <c r="G467" s="21">
        <v>17</v>
      </c>
      <c r="H467" s="21">
        <v>6</v>
      </c>
      <c r="I467" s="21">
        <v>0</v>
      </c>
      <c r="J467" s="21">
        <v>0</v>
      </c>
      <c r="K467" s="21">
        <v>4</v>
      </c>
      <c r="L467" s="22">
        <f>IFERROR(100*$D467/$L$462, "-")</f>
        <v>2.3764853033145714</v>
      </c>
      <c r="M467" s="22">
        <f>IFERROR(100*$E467/$M$462, "-")</f>
        <v>2</v>
      </c>
      <c r="N467" s="22">
        <f>IFERROR(100*$F467/$N$462, "-")</f>
        <v>3.4722222222222223</v>
      </c>
      <c r="O467" s="22">
        <f>IFERROR(100*$G467/$O$462, "-")</f>
        <v>2.1546261089987326</v>
      </c>
      <c r="P467" s="22">
        <f>IFERROR(100*$H467/$P$462, "-")</f>
        <v>1.8461538461538463</v>
      </c>
      <c r="Q467" s="22">
        <f>IFERROR(100*$I467/$Q$462, "-")</f>
        <v>0</v>
      </c>
      <c r="R467" s="22">
        <f>IFERROR(100*$J467/$R$462, "-")</f>
        <v>0</v>
      </c>
      <c r="S467" s="22">
        <f>IFERROR(100*$K467/$S$462, "-")</f>
        <v>8.8888888888888893</v>
      </c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</row>
    <row r="468" spans="1:30" ht="12" customHeight="1" x14ac:dyDescent="0.55000000000000004">
      <c r="B468" s="30" t="s">
        <v>7</v>
      </c>
      <c r="C468" s="31"/>
      <c r="D468" s="21">
        <v>1599</v>
      </c>
      <c r="E468" s="21">
        <v>50</v>
      </c>
      <c r="F468" s="21">
        <v>288</v>
      </c>
      <c r="G468" s="21">
        <v>789</v>
      </c>
      <c r="H468" s="21">
        <v>325</v>
      </c>
      <c r="I468" s="21">
        <v>70</v>
      </c>
      <c r="J468" s="21">
        <v>32</v>
      </c>
      <c r="K468" s="21">
        <v>45</v>
      </c>
      <c r="L468" s="22">
        <f>IF(SUM($L$463:$L$467) = 0, "-", SUM($L$463:$L$467))</f>
        <v>99.999999999999986</v>
      </c>
      <c r="M468" s="22">
        <f>IF(SUM($M$463:$M$467) = 0, "-", SUM($M$463:$M$467))</f>
        <v>100</v>
      </c>
      <c r="N468" s="22">
        <f>IF(SUM($N$463:$N$467) = 0, "-", SUM($N$463:$N$467))</f>
        <v>100</v>
      </c>
      <c r="O468" s="22">
        <f>IF(SUM($O$463:$O$467) = 0, "-", SUM($O$463:$O$467))</f>
        <v>99.999999999999986</v>
      </c>
      <c r="P468" s="22">
        <f>IF(SUM($P$463:$P$467) = 0, "-", SUM($P$463:$P$467))</f>
        <v>100</v>
      </c>
      <c r="Q468" s="22">
        <f>IF(SUM($Q$463:$Q$467) = 0, "-", SUM($Q$463:$Q$467))</f>
        <v>100</v>
      </c>
      <c r="R468" s="22">
        <f>IF(SUM($R$463:$R$467) = 0, "-", SUM($R$463:$R$467))</f>
        <v>100</v>
      </c>
      <c r="S468" s="22">
        <f>IF(SUM($S$463:$S$467) = 0, "-", SUM($S$463:$S$467))</f>
        <v>100</v>
      </c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</row>
    <row r="470" spans="1:30" ht="12" customHeight="1" x14ac:dyDescent="0.55000000000000004">
      <c r="A470" s="32" t="s">
        <v>155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</row>
    <row r="471" spans="1:30" ht="12" customHeight="1" x14ac:dyDescent="0.55000000000000004">
      <c r="B471" s="2"/>
      <c r="C471" s="3"/>
      <c r="D471" s="30" t="s">
        <v>1</v>
      </c>
      <c r="E471" s="33"/>
      <c r="F471" s="33"/>
      <c r="G471" s="33"/>
      <c r="H471" s="33"/>
      <c r="I471" s="33"/>
      <c r="J471" s="33"/>
      <c r="K471" s="33"/>
      <c r="L471" s="30" t="s">
        <v>2</v>
      </c>
      <c r="M471" s="33"/>
      <c r="N471" s="33"/>
      <c r="O471" s="33"/>
      <c r="P471" s="33"/>
      <c r="Q471" s="33"/>
      <c r="R471" s="33"/>
      <c r="S471" s="31"/>
    </row>
    <row r="472" spans="1:30" ht="12" customHeight="1" x14ac:dyDescent="0.55000000000000004">
      <c r="B472" s="4"/>
      <c r="D472" s="25" t="s">
        <v>181</v>
      </c>
      <c r="E472" s="25" t="s">
        <v>190</v>
      </c>
      <c r="F472" s="25" t="s">
        <v>191</v>
      </c>
      <c r="G472" s="25" t="s">
        <v>192</v>
      </c>
      <c r="H472" s="25" t="s">
        <v>193</v>
      </c>
      <c r="I472" s="25" t="s">
        <v>194</v>
      </c>
      <c r="J472" s="25" t="s">
        <v>202</v>
      </c>
      <c r="K472" s="25" t="s">
        <v>182</v>
      </c>
      <c r="L472" s="25" t="s">
        <v>181</v>
      </c>
      <c r="M472" s="25" t="s">
        <v>190</v>
      </c>
      <c r="N472" s="25" t="s">
        <v>191</v>
      </c>
      <c r="O472" s="25" t="s">
        <v>192</v>
      </c>
      <c r="P472" s="25" t="s">
        <v>193</v>
      </c>
      <c r="Q472" s="25" t="s">
        <v>194</v>
      </c>
      <c r="R472" s="25" t="s">
        <v>202</v>
      </c>
      <c r="S472" s="25" t="s">
        <v>182</v>
      </c>
    </row>
    <row r="473" spans="1:30" ht="12" customHeight="1" x14ac:dyDescent="0.55000000000000004">
      <c r="B473" s="4"/>
      <c r="D473" s="5"/>
      <c r="E473" s="5"/>
      <c r="F473" s="5"/>
      <c r="G473" s="5"/>
      <c r="H473" s="5"/>
      <c r="I473" s="5"/>
      <c r="J473" s="5"/>
      <c r="K473" s="5"/>
      <c r="L473" s="5">
        <v>1599</v>
      </c>
      <c r="M473" s="5">
        <v>50</v>
      </c>
      <c r="N473" s="5">
        <v>288</v>
      </c>
      <c r="O473" s="5">
        <v>789</v>
      </c>
      <c r="P473" s="5">
        <v>325</v>
      </c>
      <c r="Q473" s="5">
        <v>70</v>
      </c>
      <c r="R473" s="5">
        <v>32</v>
      </c>
      <c r="S473" s="5">
        <v>45</v>
      </c>
    </row>
    <row r="474" spans="1:30" ht="12" customHeight="1" x14ac:dyDescent="0.55000000000000004">
      <c r="B474" s="6" t="s">
        <v>151</v>
      </c>
      <c r="C474" s="3"/>
      <c r="D474" s="7">
        <v>63</v>
      </c>
      <c r="E474" s="7">
        <v>4</v>
      </c>
      <c r="F474" s="7">
        <v>14</v>
      </c>
      <c r="G474" s="7">
        <v>28</v>
      </c>
      <c r="H474" s="7">
        <v>8</v>
      </c>
      <c r="I474" s="7">
        <v>5</v>
      </c>
      <c r="J474" s="7">
        <v>3</v>
      </c>
      <c r="K474" s="7">
        <v>1</v>
      </c>
      <c r="L474" s="8">
        <f>IFERROR(100*$D474/$L$473, "-")</f>
        <v>3.9399624765478425</v>
      </c>
      <c r="M474" s="8">
        <f>IFERROR(100*$E474/$M$473, "-")</f>
        <v>8</v>
      </c>
      <c r="N474" s="8">
        <f>IFERROR(100*$F474/$N$473, "-")</f>
        <v>4.8611111111111107</v>
      </c>
      <c r="O474" s="8">
        <f>IFERROR(100*$G474/$O$473, "-")</f>
        <v>3.5487959442332064</v>
      </c>
      <c r="P474" s="8">
        <f>IFERROR(100*$H474/$P$473, "-")</f>
        <v>2.4615384615384617</v>
      </c>
      <c r="Q474" s="8">
        <f>IFERROR(100*$I474/$Q$473, "-")</f>
        <v>7.1428571428571432</v>
      </c>
      <c r="R474" s="8">
        <f>IFERROR(100*$J474/$R$473, "-")</f>
        <v>9.375</v>
      </c>
      <c r="S474" s="8">
        <f>IFERROR(100*$K474/$S$473, "-")</f>
        <v>2.2222222222222223</v>
      </c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</row>
    <row r="475" spans="1:30" ht="12" customHeight="1" x14ac:dyDescent="0.55000000000000004">
      <c r="B475" s="10" t="s">
        <v>152</v>
      </c>
      <c r="C475" s="11"/>
      <c r="D475" s="12">
        <v>526</v>
      </c>
      <c r="E475" s="12">
        <v>19</v>
      </c>
      <c r="F475" s="12">
        <v>90</v>
      </c>
      <c r="G475" s="12">
        <v>250</v>
      </c>
      <c r="H475" s="12">
        <v>116</v>
      </c>
      <c r="I475" s="12">
        <v>25</v>
      </c>
      <c r="J475" s="12">
        <v>9</v>
      </c>
      <c r="K475" s="12">
        <v>17</v>
      </c>
      <c r="L475" s="13">
        <f>IFERROR(100*$D475/$L$473, "-")</f>
        <v>32.895559724828018</v>
      </c>
      <c r="M475" s="13">
        <f>IFERROR(100*$E475/$M$473, "-")</f>
        <v>38</v>
      </c>
      <c r="N475" s="13">
        <f>IFERROR(100*$F475/$N$473, "-")</f>
        <v>31.25</v>
      </c>
      <c r="O475" s="13">
        <f>IFERROR(100*$G475/$O$473, "-")</f>
        <v>31.685678073510772</v>
      </c>
      <c r="P475" s="13">
        <f>IFERROR(100*$H475/$P$473, "-")</f>
        <v>35.692307692307693</v>
      </c>
      <c r="Q475" s="13">
        <f>IFERROR(100*$I475/$Q$473, "-")</f>
        <v>35.714285714285715</v>
      </c>
      <c r="R475" s="13">
        <f>IFERROR(100*$J475/$R$473, "-")</f>
        <v>28.125</v>
      </c>
      <c r="S475" s="13">
        <f>IFERROR(100*$K475/$S$473, "-")</f>
        <v>37.777777777777779</v>
      </c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</row>
    <row r="476" spans="1:30" ht="12" customHeight="1" x14ac:dyDescent="0.55000000000000004">
      <c r="B476" s="14" t="s">
        <v>214</v>
      </c>
      <c r="D476" s="15">
        <v>418</v>
      </c>
      <c r="E476" s="15">
        <v>9</v>
      </c>
      <c r="F476" s="15">
        <v>82</v>
      </c>
      <c r="G476" s="15">
        <v>204</v>
      </c>
      <c r="H476" s="15">
        <v>87</v>
      </c>
      <c r="I476" s="15">
        <v>17</v>
      </c>
      <c r="J476" s="15">
        <v>6</v>
      </c>
      <c r="K476" s="15">
        <v>13</v>
      </c>
      <c r="L476" s="16">
        <f>IFERROR(100*$D476/$L$473, "-")</f>
        <v>26.141338336460286</v>
      </c>
      <c r="M476" s="16">
        <f>IFERROR(100*$E476/$M$473, "-")</f>
        <v>18</v>
      </c>
      <c r="N476" s="16">
        <f>IFERROR(100*$F476/$N$473, "-")</f>
        <v>28.472222222222221</v>
      </c>
      <c r="O476" s="16">
        <f>IFERROR(100*$G476/$O$473, "-")</f>
        <v>25.85551330798479</v>
      </c>
      <c r="P476" s="16">
        <f>IFERROR(100*$H476/$P$473, "-")</f>
        <v>26.76923076923077</v>
      </c>
      <c r="Q476" s="16">
        <f>IFERROR(100*$I476/$Q$473, "-")</f>
        <v>24.285714285714285</v>
      </c>
      <c r="R476" s="16">
        <f>IFERROR(100*$J476/$R$473, "-")</f>
        <v>18.75</v>
      </c>
      <c r="S476" s="16">
        <f>IFERROR(100*$K476/$S$473, "-")</f>
        <v>28.888888888888889</v>
      </c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</row>
    <row r="477" spans="1:30" ht="12" customHeight="1" x14ac:dyDescent="0.55000000000000004">
      <c r="B477" s="10" t="s">
        <v>153</v>
      </c>
      <c r="C477" s="11"/>
      <c r="D477" s="12">
        <v>554</v>
      </c>
      <c r="E477" s="12">
        <v>18</v>
      </c>
      <c r="F477" s="12">
        <v>92</v>
      </c>
      <c r="G477" s="12">
        <v>289</v>
      </c>
      <c r="H477" s="12">
        <v>108</v>
      </c>
      <c r="I477" s="12">
        <v>23</v>
      </c>
      <c r="J477" s="12">
        <v>14</v>
      </c>
      <c r="K477" s="12">
        <v>10</v>
      </c>
      <c r="L477" s="13">
        <f>IFERROR(100*$D477/$L$473, "-")</f>
        <v>34.64665415884928</v>
      </c>
      <c r="M477" s="13">
        <f>IFERROR(100*$E477/$M$473, "-")</f>
        <v>36</v>
      </c>
      <c r="N477" s="13">
        <f>IFERROR(100*$F477/$N$473, "-")</f>
        <v>31.944444444444443</v>
      </c>
      <c r="O477" s="13">
        <f>IFERROR(100*$G477/$O$473, "-")</f>
        <v>36.628643852978456</v>
      </c>
      <c r="P477" s="13">
        <f>IFERROR(100*$H477/$P$473, "-")</f>
        <v>33.230769230769234</v>
      </c>
      <c r="Q477" s="13">
        <f>IFERROR(100*$I477/$Q$473, "-")</f>
        <v>32.857142857142854</v>
      </c>
      <c r="R477" s="13">
        <f>IFERROR(100*$J477/$R$473, "-")</f>
        <v>43.75</v>
      </c>
      <c r="S477" s="13">
        <f>IFERROR(100*$K477/$S$473, "-")</f>
        <v>22.222222222222221</v>
      </c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</row>
    <row r="478" spans="1:30" ht="12" customHeight="1" x14ac:dyDescent="0.55000000000000004">
      <c r="B478" s="23" t="s">
        <v>182</v>
      </c>
      <c r="C478" s="24"/>
      <c r="D478" s="21">
        <v>38</v>
      </c>
      <c r="E478" s="21">
        <v>0</v>
      </c>
      <c r="F478" s="21">
        <v>10</v>
      </c>
      <c r="G478" s="21">
        <v>18</v>
      </c>
      <c r="H478" s="21">
        <v>6</v>
      </c>
      <c r="I478" s="21">
        <v>0</v>
      </c>
      <c r="J478" s="21">
        <v>0</v>
      </c>
      <c r="K478" s="21">
        <v>4</v>
      </c>
      <c r="L478" s="22">
        <f>IFERROR(100*$D478/$L$473, "-")</f>
        <v>2.3764853033145714</v>
      </c>
      <c r="M478" s="22">
        <f>IFERROR(100*$E478/$M$473, "-")</f>
        <v>0</v>
      </c>
      <c r="N478" s="22">
        <f>IFERROR(100*$F478/$N$473, "-")</f>
        <v>3.4722222222222223</v>
      </c>
      <c r="O478" s="22">
        <f>IFERROR(100*$G478/$O$473, "-")</f>
        <v>2.2813688212927756</v>
      </c>
      <c r="P478" s="22">
        <f>IFERROR(100*$H478/$P$473, "-")</f>
        <v>1.8461538461538463</v>
      </c>
      <c r="Q478" s="22">
        <f>IFERROR(100*$I478/$Q$473, "-")</f>
        <v>0</v>
      </c>
      <c r="R478" s="22">
        <f>IFERROR(100*$J478/$R$473, "-")</f>
        <v>0</v>
      </c>
      <c r="S478" s="22">
        <f>IFERROR(100*$K478/$S$473, "-")</f>
        <v>8.8888888888888893</v>
      </c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</row>
    <row r="479" spans="1:30" ht="12" customHeight="1" x14ac:dyDescent="0.55000000000000004">
      <c r="B479" s="30" t="s">
        <v>7</v>
      </c>
      <c r="C479" s="31"/>
      <c r="D479" s="21">
        <v>1599</v>
      </c>
      <c r="E479" s="21">
        <v>50</v>
      </c>
      <c r="F479" s="21">
        <v>288</v>
      </c>
      <c r="G479" s="21">
        <v>789</v>
      </c>
      <c r="H479" s="21">
        <v>325</v>
      </c>
      <c r="I479" s="21">
        <v>70</v>
      </c>
      <c r="J479" s="21">
        <v>32</v>
      </c>
      <c r="K479" s="21">
        <v>45</v>
      </c>
      <c r="L479" s="22">
        <f>IF(SUM($L$474:$L$478) = 0, "-", SUM($L$474:$L$478))</f>
        <v>99.999999999999986</v>
      </c>
      <c r="M479" s="22">
        <f>IF(SUM($M$474:$M$478) = 0, "-", SUM($M$474:$M$478))</f>
        <v>100</v>
      </c>
      <c r="N479" s="22">
        <f>IF(SUM($N$474:$N$478) = 0, "-", SUM($N$474:$N$478))</f>
        <v>100.00000000000001</v>
      </c>
      <c r="O479" s="22">
        <f>IF(SUM($O$474:$O$478) = 0, "-", SUM($O$474:$O$478))</f>
        <v>100</v>
      </c>
      <c r="P479" s="22">
        <f>IF(SUM($P$474:$P$478) = 0, "-", SUM($P$474:$P$478))</f>
        <v>100</v>
      </c>
      <c r="Q479" s="22">
        <f>IF(SUM($Q$474:$Q$478) = 0, "-", SUM($Q$474:$Q$478))</f>
        <v>100</v>
      </c>
      <c r="R479" s="22">
        <f>IF(SUM($R$474:$R$478) = 0, "-", SUM($R$474:$R$478))</f>
        <v>100</v>
      </c>
      <c r="S479" s="22">
        <f>IF(SUM($S$474:$S$478) = 0, "-", SUM($S$474:$S$478))</f>
        <v>100</v>
      </c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</row>
    <row r="481" spans="1:30" ht="12" customHeight="1" x14ac:dyDescent="0.55000000000000004">
      <c r="A481" s="32" t="s">
        <v>156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</row>
    <row r="482" spans="1:30" ht="12" customHeight="1" x14ac:dyDescent="0.55000000000000004">
      <c r="B482" s="2"/>
      <c r="C482" s="3"/>
      <c r="D482" s="30" t="s">
        <v>1</v>
      </c>
      <c r="E482" s="33"/>
      <c r="F482" s="33"/>
      <c r="G482" s="33"/>
      <c r="H482" s="33"/>
      <c r="I482" s="33"/>
      <c r="J482" s="33"/>
      <c r="K482" s="33"/>
      <c r="L482" s="30" t="s">
        <v>2</v>
      </c>
      <c r="M482" s="33"/>
      <c r="N482" s="33"/>
      <c r="O482" s="33"/>
      <c r="P482" s="33"/>
      <c r="Q482" s="33"/>
      <c r="R482" s="33"/>
      <c r="S482" s="31"/>
    </row>
    <row r="483" spans="1:30" ht="12" customHeight="1" x14ac:dyDescent="0.55000000000000004">
      <c r="B483" s="4"/>
      <c r="D483" s="25" t="s">
        <v>181</v>
      </c>
      <c r="E483" s="25" t="s">
        <v>190</v>
      </c>
      <c r="F483" s="25" t="s">
        <v>191</v>
      </c>
      <c r="G483" s="25" t="s">
        <v>192</v>
      </c>
      <c r="H483" s="25" t="s">
        <v>193</v>
      </c>
      <c r="I483" s="25" t="s">
        <v>194</v>
      </c>
      <c r="J483" s="25" t="s">
        <v>202</v>
      </c>
      <c r="K483" s="25" t="s">
        <v>182</v>
      </c>
      <c r="L483" s="25" t="s">
        <v>181</v>
      </c>
      <c r="M483" s="25" t="s">
        <v>190</v>
      </c>
      <c r="N483" s="25" t="s">
        <v>191</v>
      </c>
      <c r="O483" s="25" t="s">
        <v>192</v>
      </c>
      <c r="P483" s="25" t="s">
        <v>193</v>
      </c>
      <c r="Q483" s="25" t="s">
        <v>194</v>
      </c>
      <c r="R483" s="25" t="s">
        <v>202</v>
      </c>
      <c r="S483" s="25" t="s">
        <v>182</v>
      </c>
    </row>
    <row r="484" spans="1:30" ht="12" customHeight="1" x14ac:dyDescent="0.55000000000000004">
      <c r="B484" s="4"/>
      <c r="D484" s="5"/>
      <c r="E484" s="5"/>
      <c r="F484" s="5"/>
      <c r="G484" s="5"/>
      <c r="H484" s="5"/>
      <c r="I484" s="5"/>
      <c r="J484" s="5"/>
      <c r="K484" s="5"/>
      <c r="L484" s="5">
        <v>1599</v>
      </c>
      <c r="M484" s="5">
        <v>50</v>
      </c>
      <c r="N484" s="5">
        <v>288</v>
      </c>
      <c r="O484" s="5">
        <v>789</v>
      </c>
      <c r="P484" s="5">
        <v>325</v>
      </c>
      <c r="Q484" s="5">
        <v>70</v>
      </c>
      <c r="R484" s="5">
        <v>32</v>
      </c>
      <c r="S484" s="5">
        <v>45</v>
      </c>
    </row>
    <row r="485" spans="1:30" ht="12" customHeight="1" x14ac:dyDescent="0.55000000000000004">
      <c r="B485" s="6" t="s">
        <v>151</v>
      </c>
      <c r="C485" s="3"/>
      <c r="D485" s="7">
        <v>56</v>
      </c>
      <c r="E485" s="7">
        <v>5</v>
      </c>
      <c r="F485" s="7">
        <v>11</v>
      </c>
      <c r="G485" s="7">
        <v>24</v>
      </c>
      <c r="H485" s="7">
        <v>11</v>
      </c>
      <c r="I485" s="7">
        <v>3</v>
      </c>
      <c r="J485" s="7">
        <v>2</v>
      </c>
      <c r="K485" s="7">
        <v>0</v>
      </c>
      <c r="L485" s="8">
        <f>IFERROR(100*$D485/$L$484, "-")</f>
        <v>3.5021888680425266</v>
      </c>
      <c r="M485" s="8">
        <f>IFERROR(100*$E485/$M$484, "-")</f>
        <v>10</v>
      </c>
      <c r="N485" s="8">
        <f>IFERROR(100*$F485/$N$484, "-")</f>
        <v>3.8194444444444446</v>
      </c>
      <c r="O485" s="8">
        <f>IFERROR(100*$G485/$O$484, "-")</f>
        <v>3.041825095057034</v>
      </c>
      <c r="P485" s="8">
        <f>IFERROR(100*$H485/$P$484, "-")</f>
        <v>3.3846153846153846</v>
      </c>
      <c r="Q485" s="8">
        <f>IFERROR(100*$I485/$Q$484, "-")</f>
        <v>4.2857142857142856</v>
      </c>
      <c r="R485" s="8">
        <f>IFERROR(100*$J485/$R$484, "-")</f>
        <v>6.25</v>
      </c>
      <c r="S485" s="8">
        <f>IFERROR(100*$K485/$S$484, "-")</f>
        <v>0</v>
      </c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</row>
    <row r="486" spans="1:30" ht="12" customHeight="1" x14ac:dyDescent="0.55000000000000004">
      <c r="B486" s="10" t="s">
        <v>152</v>
      </c>
      <c r="C486" s="11"/>
      <c r="D486" s="12">
        <v>288</v>
      </c>
      <c r="E486" s="12">
        <v>13</v>
      </c>
      <c r="F486" s="12">
        <v>50</v>
      </c>
      <c r="G486" s="12">
        <v>141</v>
      </c>
      <c r="H486" s="12">
        <v>57</v>
      </c>
      <c r="I486" s="12">
        <v>11</v>
      </c>
      <c r="J486" s="12">
        <v>7</v>
      </c>
      <c r="K486" s="12">
        <v>9</v>
      </c>
      <c r="L486" s="13">
        <f>IFERROR(100*$D486/$L$484, "-")</f>
        <v>18.011257035647279</v>
      </c>
      <c r="M486" s="13">
        <f>IFERROR(100*$E486/$M$484, "-")</f>
        <v>26</v>
      </c>
      <c r="N486" s="13">
        <f>IFERROR(100*$F486/$N$484, "-")</f>
        <v>17.361111111111111</v>
      </c>
      <c r="O486" s="13">
        <f>IFERROR(100*$G486/$O$484, "-")</f>
        <v>17.870722433460077</v>
      </c>
      <c r="P486" s="13">
        <f>IFERROR(100*$H486/$P$484, "-")</f>
        <v>17.53846153846154</v>
      </c>
      <c r="Q486" s="13">
        <f>IFERROR(100*$I486/$Q$484, "-")</f>
        <v>15.714285714285714</v>
      </c>
      <c r="R486" s="13">
        <f>IFERROR(100*$J486/$R$484, "-")</f>
        <v>21.875</v>
      </c>
      <c r="S486" s="13">
        <f>IFERROR(100*$K486/$S$484, "-")</f>
        <v>20</v>
      </c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</row>
    <row r="487" spans="1:30" ht="12" customHeight="1" x14ac:dyDescent="0.55000000000000004">
      <c r="B487" s="14" t="s">
        <v>214</v>
      </c>
      <c r="D487" s="15">
        <v>489</v>
      </c>
      <c r="E487" s="15">
        <v>15</v>
      </c>
      <c r="F487" s="15">
        <v>94</v>
      </c>
      <c r="G487" s="15">
        <v>236</v>
      </c>
      <c r="H487" s="15">
        <v>95</v>
      </c>
      <c r="I487" s="15">
        <v>21</v>
      </c>
      <c r="J487" s="15">
        <v>9</v>
      </c>
      <c r="K487" s="15">
        <v>19</v>
      </c>
      <c r="L487" s="16">
        <f>IFERROR(100*$D487/$L$484, "-")</f>
        <v>30.581613508442778</v>
      </c>
      <c r="M487" s="16">
        <f>IFERROR(100*$E487/$M$484, "-")</f>
        <v>30</v>
      </c>
      <c r="N487" s="16">
        <f>IFERROR(100*$F487/$N$484, "-")</f>
        <v>32.638888888888886</v>
      </c>
      <c r="O487" s="16">
        <f>IFERROR(100*$G487/$O$484, "-")</f>
        <v>29.911280101394169</v>
      </c>
      <c r="P487" s="16">
        <f>IFERROR(100*$H487/$P$484, "-")</f>
        <v>29.23076923076923</v>
      </c>
      <c r="Q487" s="16">
        <f>IFERROR(100*$I487/$Q$484, "-")</f>
        <v>30</v>
      </c>
      <c r="R487" s="16">
        <f>IFERROR(100*$J487/$R$484, "-")</f>
        <v>28.125</v>
      </c>
      <c r="S487" s="16">
        <f>IFERROR(100*$K487/$S$484, "-")</f>
        <v>42.222222222222221</v>
      </c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</row>
    <row r="488" spans="1:30" ht="12" customHeight="1" x14ac:dyDescent="0.55000000000000004">
      <c r="B488" s="10" t="s">
        <v>153</v>
      </c>
      <c r="C488" s="11"/>
      <c r="D488" s="12">
        <v>728</v>
      </c>
      <c r="E488" s="12">
        <v>16</v>
      </c>
      <c r="F488" s="12">
        <v>123</v>
      </c>
      <c r="G488" s="12">
        <v>372</v>
      </c>
      <c r="H488" s="12">
        <v>155</v>
      </c>
      <c r="I488" s="12">
        <v>35</v>
      </c>
      <c r="J488" s="12">
        <v>14</v>
      </c>
      <c r="K488" s="12">
        <v>13</v>
      </c>
      <c r="L488" s="13">
        <f>IFERROR(100*$D488/$L$484, "-")</f>
        <v>45.528455284552848</v>
      </c>
      <c r="M488" s="13">
        <f>IFERROR(100*$E488/$M$484, "-")</f>
        <v>32</v>
      </c>
      <c r="N488" s="13">
        <f>IFERROR(100*$F488/$N$484, "-")</f>
        <v>42.708333333333336</v>
      </c>
      <c r="O488" s="13">
        <f>IFERROR(100*$G488/$O$484, "-")</f>
        <v>47.148288973384034</v>
      </c>
      <c r="P488" s="13">
        <f>IFERROR(100*$H488/$P$484, "-")</f>
        <v>47.692307692307693</v>
      </c>
      <c r="Q488" s="13">
        <f>IFERROR(100*$I488/$Q$484, "-")</f>
        <v>50</v>
      </c>
      <c r="R488" s="13">
        <f>IFERROR(100*$J488/$R$484, "-")</f>
        <v>43.75</v>
      </c>
      <c r="S488" s="13">
        <f>IFERROR(100*$K488/$S$484, "-")</f>
        <v>28.888888888888889</v>
      </c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</row>
    <row r="489" spans="1:30" ht="12" customHeight="1" x14ac:dyDescent="0.55000000000000004">
      <c r="B489" s="23" t="s">
        <v>182</v>
      </c>
      <c r="C489" s="24"/>
      <c r="D489" s="21">
        <v>38</v>
      </c>
      <c r="E489" s="21">
        <v>1</v>
      </c>
      <c r="F489" s="21">
        <v>10</v>
      </c>
      <c r="G489" s="21">
        <v>16</v>
      </c>
      <c r="H489" s="21">
        <v>7</v>
      </c>
      <c r="I489" s="21">
        <v>0</v>
      </c>
      <c r="J489" s="21">
        <v>0</v>
      </c>
      <c r="K489" s="21">
        <v>4</v>
      </c>
      <c r="L489" s="22">
        <f>IFERROR(100*$D489/$L$484, "-")</f>
        <v>2.3764853033145714</v>
      </c>
      <c r="M489" s="22">
        <f>IFERROR(100*$E489/$M$484, "-")</f>
        <v>2</v>
      </c>
      <c r="N489" s="22">
        <f>IFERROR(100*$F489/$N$484, "-")</f>
        <v>3.4722222222222223</v>
      </c>
      <c r="O489" s="22">
        <f>IFERROR(100*$G489/$O$484, "-")</f>
        <v>2.0278833967046896</v>
      </c>
      <c r="P489" s="22">
        <f>IFERROR(100*$H489/$P$484, "-")</f>
        <v>2.1538461538461537</v>
      </c>
      <c r="Q489" s="22">
        <f>IFERROR(100*$I489/$Q$484, "-")</f>
        <v>0</v>
      </c>
      <c r="R489" s="22">
        <f>IFERROR(100*$J489/$R$484, "-")</f>
        <v>0</v>
      </c>
      <c r="S489" s="22">
        <f>IFERROR(100*$K489/$S$484, "-")</f>
        <v>8.8888888888888893</v>
      </c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</row>
    <row r="490" spans="1:30" ht="12" customHeight="1" x14ac:dyDescent="0.55000000000000004">
      <c r="B490" s="30" t="s">
        <v>7</v>
      </c>
      <c r="C490" s="31"/>
      <c r="D490" s="21">
        <v>1599</v>
      </c>
      <c r="E490" s="21">
        <v>50</v>
      </c>
      <c r="F490" s="21">
        <v>288</v>
      </c>
      <c r="G490" s="21">
        <v>789</v>
      </c>
      <c r="H490" s="21">
        <v>325</v>
      </c>
      <c r="I490" s="21">
        <v>70</v>
      </c>
      <c r="J490" s="21">
        <v>32</v>
      </c>
      <c r="K490" s="21">
        <v>45</v>
      </c>
      <c r="L490" s="22">
        <f>IF(SUM($L$485:$L$489) = 0, "-", SUM($L$485:$L$489))</f>
        <v>100</v>
      </c>
      <c r="M490" s="22">
        <f>IF(SUM($M$485:$M$489) = 0, "-", SUM($M$485:$M$489))</f>
        <v>100</v>
      </c>
      <c r="N490" s="22">
        <f>IF(SUM($N$485:$N$489) = 0, "-", SUM($N$485:$N$489))</f>
        <v>100</v>
      </c>
      <c r="O490" s="22">
        <f>IF(SUM($O$485:$O$489) = 0, "-", SUM($O$485:$O$489))</f>
        <v>100.00000000000001</v>
      </c>
      <c r="P490" s="22">
        <f>IF(SUM($P$485:$P$489) = 0, "-", SUM($P$485:$P$489))</f>
        <v>100</v>
      </c>
      <c r="Q490" s="22">
        <f>IF(SUM($Q$485:$Q$489) = 0, "-", SUM($Q$485:$Q$489))</f>
        <v>100</v>
      </c>
      <c r="R490" s="22">
        <f>IF(SUM($R$485:$R$489) = 0, "-", SUM($R$485:$R$489))</f>
        <v>100</v>
      </c>
      <c r="S490" s="22">
        <f>IF(SUM($S$485:$S$489) = 0, "-", SUM($S$485:$S$489))</f>
        <v>100</v>
      </c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</row>
    <row r="492" spans="1:30" ht="12" customHeight="1" x14ac:dyDescent="0.55000000000000004">
      <c r="A492" s="32" t="s">
        <v>157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</row>
    <row r="493" spans="1:30" ht="12" customHeight="1" x14ac:dyDescent="0.55000000000000004">
      <c r="B493" s="2"/>
      <c r="C493" s="3"/>
      <c r="D493" s="30" t="s">
        <v>1</v>
      </c>
      <c r="E493" s="33"/>
      <c r="F493" s="33"/>
      <c r="G493" s="33"/>
      <c r="H493" s="33"/>
      <c r="I493" s="33"/>
      <c r="J493" s="33"/>
      <c r="K493" s="33"/>
      <c r="L493" s="30" t="s">
        <v>2</v>
      </c>
      <c r="M493" s="33"/>
      <c r="N493" s="33"/>
      <c r="O493" s="33"/>
      <c r="P493" s="33"/>
      <c r="Q493" s="33"/>
      <c r="R493" s="33"/>
      <c r="S493" s="31"/>
    </row>
    <row r="494" spans="1:30" ht="12" customHeight="1" x14ac:dyDescent="0.55000000000000004">
      <c r="B494" s="4"/>
      <c r="D494" s="25" t="s">
        <v>181</v>
      </c>
      <c r="E494" s="25" t="s">
        <v>190</v>
      </c>
      <c r="F494" s="25" t="s">
        <v>191</v>
      </c>
      <c r="G494" s="25" t="s">
        <v>192</v>
      </c>
      <c r="H494" s="25" t="s">
        <v>193</v>
      </c>
      <c r="I494" s="25" t="s">
        <v>194</v>
      </c>
      <c r="J494" s="25" t="s">
        <v>202</v>
      </c>
      <c r="K494" s="25" t="s">
        <v>182</v>
      </c>
      <c r="L494" s="25" t="s">
        <v>181</v>
      </c>
      <c r="M494" s="25" t="s">
        <v>190</v>
      </c>
      <c r="N494" s="25" t="s">
        <v>191</v>
      </c>
      <c r="O494" s="25" t="s">
        <v>192</v>
      </c>
      <c r="P494" s="25" t="s">
        <v>193</v>
      </c>
      <c r="Q494" s="25" t="s">
        <v>194</v>
      </c>
      <c r="R494" s="25" t="s">
        <v>202</v>
      </c>
      <c r="S494" s="25" t="s">
        <v>182</v>
      </c>
    </row>
    <row r="495" spans="1:30" ht="12" customHeight="1" x14ac:dyDescent="0.55000000000000004">
      <c r="B495" s="4"/>
      <c r="D495" s="5"/>
      <c r="E495" s="5"/>
      <c r="F495" s="5"/>
      <c r="G495" s="5"/>
      <c r="H495" s="5"/>
      <c r="I495" s="5"/>
      <c r="J495" s="5"/>
      <c r="K495" s="5"/>
      <c r="L495" s="5">
        <v>974</v>
      </c>
      <c r="M495" s="5">
        <v>26</v>
      </c>
      <c r="N495" s="5">
        <v>175</v>
      </c>
      <c r="O495" s="5">
        <v>489</v>
      </c>
      <c r="P495" s="5">
        <v>197</v>
      </c>
      <c r="Q495" s="5">
        <v>48</v>
      </c>
      <c r="R495" s="5">
        <v>16</v>
      </c>
      <c r="S495" s="5">
        <v>23</v>
      </c>
    </row>
    <row r="496" spans="1:30" ht="12" customHeight="1" x14ac:dyDescent="0.55000000000000004">
      <c r="B496" s="6" t="s">
        <v>224</v>
      </c>
      <c r="C496" s="3"/>
      <c r="D496" s="7">
        <v>67</v>
      </c>
      <c r="E496" s="7">
        <v>1</v>
      </c>
      <c r="F496" s="7">
        <v>14</v>
      </c>
      <c r="G496" s="7">
        <v>29</v>
      </c>
      <c r="H496" s="7">
        <v>14</v>
      </c>
      <c r="I496" s="7">
        <v>3</v>
      </c>
      <c r="J496" s="7">
        <v>5</v>
      </c>
      <c r="K496" s="7">
        <v>1</v>
      </c>
      <c r="L496" s="8">
        <f t="shared" ref="L496:L505" si="120">IFERROR(100*$D496/$L$495, "-")</f>
        <v>6.8788501026694044</v>
      </c>
      <c r="M496" s="8">
        <f t="shared" ref="M496:M505" si="121">IFERROR(100*$E496/$M$495, "-")</f>
        <v>3.8461538461538463</v>
      </c>
      <c r="N496" s="8">
        <f t="shared" ref="N496:N505" si="122">IFERROR(100*$F496/$N$495, "-")</f>
        <v>8</v>
      </c>
      <c r="O496" s="8">
        <f t="shared" ref="O496:O505" si="123">IFERROR(100*$G496/$O$495, "-")</f>
        <v>5.9304703476482619</v>
      </c>
      <c r="P496" s="8">
        <f t="shared" ref="P496:P505" si="124">IFERROR(100*$H496/$P$495, "-")</f>
        <v>7.1065989847715736</v>
      </c>
      <c r="Q496" s="8">
        <f t="shared" ref="Q496:Q505" si="125">IFERROR(100*$I496/$Q$495, "-")</f>
        <v>6.25</v>
      </c>
      <c r="R496" s="8">
        <f t="shared" ref="R496:R505" si="126">IFERROR(100*$J496/$R$495, "-")</f>
        <v>31.25</v>
      </c>
      <c r="S496" s="8">
        <f t="shared" ref="S496:S505" si="127">IFERROR(100*$K496/$S$495, "-")</f>
        <v>4.3478260869565215</v>
      </c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</row>
    <row r="497" spans="1:30" ht="12" customHeight="1" x14ac:dyDescent="0.55000000000000004">
      <c r="B497" s="10" t="s">
        <v>158</v>
      </c>
      <c r="C497" s="11"/>
      <c r="D497" s="12">
        <v>35</v>
      </c>
      <c r="E497" s="12">
        <v>1</v>
      </c>
      <c r="F497" s="12">
        <v>10</v>
      </c>
      <c r="G497" s="12">
        <v>13</v>
      </c>
      <c r="H497" s="12">
        <v>8</v>
      </c>
      <c r="I497" s="12">
        <v>2</v>
      </c>
      <c r="J497" s="12">
        <v>1</v>
      </c>
      <c r="K497" s="12">
        <v>0</v>
      </c>
      <c r="L497" s="13">
        <f t="shared" si="120"/>
        <v>3.593429158110883</v>
      </c>
      <c r="M497" s="13">
        <f t="shared" si="121"/>
        <v>3.8461538461538463</v>
      </c>
      <c r="N497" s="13">
        <f t="shared" si="122"/>
        <v>5.7142857142857144</v>
      </c>
      <c r="O497" s="13">
        <f t="shared" si="123"/>
        <v>2.6584867075664622</v>
      </c>
      <c r="P497" s="13">
        <f t="shared" si="124"/>
        <v>4.0609137055837561</v>
      </c>
      <c r="Q497" s="13">
        <f t="shared" si="125"/>
        <v>4.166666666666667</v>
      </c>
      <c r="R497" s="13">
        <f t="shared" si="126"/>
        <v>6.25</v>
      </c>
      <c r="S497" s="13">
        <f t="shared" si="127"/>
        <v>0</v>
      </c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</row>
    <row r="498" spans="1:30" ht="12" customHeight="1" x14ac:dyDescent="0.55000000000000004">
      <c r="B498" s="14" t="s">
        <v>159</v>
      </c>
      <c r="D498" s="15">
        <v>127</v>
      </c>
      <c r="E498" s="15">
        <v>4</v>
      </c>
      <c r="F498" s="15">
        <v>28</v>
      </c>
      <c r="G498" s="15">
        <v>60</v>
      </c>
      <c r="H498" s="15">
        <v>25</v>
      </c>
      <c r="I498" s="15">
        <v>5</v>
      </c>
      <c r="J498" s="15">
        <v>4</v>
      </c>
      <c r="K498" s="15">
        <v>1</v>
      </c>
      <c r="L498" s="16">
        <f t="shared" si="120"/>
        <v>13.039014373716633</v>
      </c>
      <c r="M498" s="16">
        <f t="shared" si="121"/>
        <v>15.384615384615385</v>
      </c>
      <c r="N498" s="16">
        <f t="shared" si="122"/>
        <v>16</v>
      </c>
      <c r="O498" s="16">
        <f t="shared" si="123"/>
        <v>12.269938650306749</v>
      </c>
      <c r="P498" s="16">
        <f t="shared" si="124"/>
        <v>12.690355329949238</v>
      </c>
      <c r="Q498" s="16">
        <f t="shared" si="125"/>
        <v>10.416666666666666</v>
      </c>
      <c r="R498" s="16">
        <f t="shared" si="126"/>
        <v>25</v>
      </c>
      <c r="S498" s="16">
        <f t="shared" si="127"/>
        <v>4.3478260869565215</v>
      </c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</row>
    <row r="499" spans="1:30" ht="12" customHeight="1" x14ac:dyDescent="0.55000000000000004">
      <c r="B499" s="10" t="s">
        <v>160</v>
      </c>
      <c r="C499" s="11"/>
      <c r="D499" s="12">
        <v>112</v>
      </c>
      <c r="E499" s="12">
        <v>3</v>
      </c>
      <c r="F499" s="12">
        <v>18</v>
      </c>
      <c r="G499" s="12">
        <v>63</v>
      </c>
      <c r="H499" s="12">
        <v>16</v>
      </c>
      <c r="I499" s="12">
        <v>6</v>
      </c>
      <c r="J499" s="12">
        <v>3</v>
      </c>
      <c r="K499" s="12">
        <v>3</v>
      </c>
      <c r="L499" s="13">
        <f t="shared" si="120"/>
        <v>11.498973305954825</v>
      </c>
      <c r="M499" s="13">
        <f t="shared" si="121"/>
        <v>11.538461538461538</v>
      </c>
      <c r="N499" s="13">
        <f t="shared" si="122"/>
        <v>10.285714285714286</v>
      </c>
      <c r="O499" s="13">
        <f t="shared" si="123"/>
        <v>12.883435582822086</v>
      </c>
      <c r="P499" s="13">
        <f t="shared" si="124"/>
        <v>8.1218274111675122</v>
      </c>
      <c r="Q499" s="13">
        <f t="shared" si="125"/>
        <v>12.5</v>
      </c>
      <c r="R499" s="13">
        <f t="shared" si="126"/>
        <v>18.75</v>
      </c>
      <c r="S499" s="13">
        <f t="shared" si="127"/>
        <v>13.043478260869565</v>
      </c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</row>
    <row r="500" spans="1:30" ht="12" customHeight="1" x14ac:dyDescent="0.55000000000000004">
      <c r="B500" s="14" t="s">
        <v>161</v>
      </c>
      <c r="D500" s="15">
        <v>4</v>
      </c>
      <c r="E500" s="15">
        <v>0</v>
      </c>
      <c r="F500" s="15">
        <v>1</v>
      </c>
      <c r="G500" s="15">
        <v>3</v>
      </c>
      <c r="H500" s="15">
        <v>0</v>
      </c>
      <c r="I500" s="15">
        <v>0</v>
      </c>
      <c r="J500" s="15">
        <v>0</v>
      </c>
      <c r="K500" s="15">
        <v>0</v>
      </c>
      <c r="L500" s="16">
        <f t="shared" si="120"/>
        <v>0.41067761806981518</v>
      </c>
      <c r="M500" s="16">
        <f t="shared" si="121"/>
        <v>0</v>
      </c>
      <c r="N500" s="16">
        <f t="shared" si="122"/>
        <v>0.5714285714285714</v>
      </c>
      <c r="O500" s="16">
        <f t="shared" si="123"/>
        <v>0.61349693251533743</v>
      </c>
      <c r="P500" s="16">
        <f t="shared" si="124"/>
        <v>0</v>
      </c>
      <c r="Q500" s="16">
        <f t="shared" si="125"/>
        <v>0</v>
      </c>
      <c r="R500" s="16">
        <f t="shared" si="126"/>
        <v>0</v>
      </c>
      <c r="S500" s="16">
        <f t="shared" si="127"/>
        <v>0</v>
      </c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</row>
    <row r="501" spans="1:30" ht="12" customHeight="1" x14ac:dyDescent="0.55000000000000004">
      <c r="B501" s="10" t="s">
        <v>162</v>
      </c>
      <c r="C501" s="11"/>
      <c r="D501" s="12">
        <v>40</v>
      </c>
      <c r="E501" s="12">
        <v>0</v>
      </c>
      <c r="F501" s="12">
        <v>10</v>
      </c>
      <c r="G501" s="12">
        <v>21</v>
      </c>
      <c r="H501" s="12">
        <v>7</v>
      </c>
      <c r="I501" s="12">
        <v>1</v>
      </c>
      <c r="J501" s="12">
        <v>1</v>
      </c>
      <c r="K501" s="12">
        <v>0</v>
      </c>
      <c r="L501" s="13">
        <f t="shared" si="120"/>
        <v>4.1067761806981515</v>
      </c>
      <c r="M501" s="13">
        <f t="shared" si="121"/>
        <v>0</v>
      </c>
      <c r="N501" s="13">
        <f t="shared" si="122"/>
        <v>5.7142857142857144</v>
      </c>
      <c r="O501" s="13">
        <f t="shared" si="123"/>
        <v>4.294478527607362</v>
      </c>
      <c r="P501" s="13">
        <f t="shared" si="124"/>
        <v>3.5532994923857868</v>
      </c>
      <c r="Q501" s="13">
        <f t="shared" si="125"/>
        <v>2.0833333333333335</v>
      </c>
      <c r="R501" s="13">
        <f t="shared" si="126"/>
        <v>6.25</v>
      </c>
      <c r="S501" s="13">
        <f t="shared" si="127"/>
        <v>0</v>
      </c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</row>
    <row r="502" spans="1:30" ht="12" customHeight="1" x14ac:dyDescent="0.55000000000000004">
      <c r="B502" s="14" t="s">
        <v>163</v>
      </c>
      <c r="D502" s="15">
        <v>255</v>
      </c>
      <c r="E502" s="15">
        <v>6</v>
      </c>
      <c r="F502" s="15">
        <v>51</v>
      </c>
      <c r="G502" s="15">
        <v>122</v>
      </c>
      <c r="H502" s="15">
        <v>57</v>
      </c>
      <c r="I502" s="15">
        <v>9</v>
      </c>
      <c r="J502" s="15">
        <v>3</v>
      </c>
      <c r="K502" s="15">
        <v>7</v>
      </c>
      <c r="L502" s="16">
        <f t="shared" si="120"/>
        <v>26.180698151950718</v>
      </c>
      <c r="M502" s="16">
        <f t="shared" si="121"/>
        <v>23.076923076923077</v>
      </c>
      <c r="N502" s="16">
        <f t="shared" si="122"/>
        <v>29.142857142857142</v>
      </c>
      <c r="O502" s="16">
        <f t="shared" si="123"/>
        <v>24.948875255623722</v>
      </c>
      <c r="P502" s="16">
        <f t="shared" si="124"/>
        <v>28.934010152284262</v>
      </c>
      <c r="Q502" s="16">
        <f t="shared" si="125"/>
        <v>18.75</v>
      </c>
      <c r="R502" s="16">
        <f t="shared" si="126"/>
        <v>18.75</v>
      </c>
      <c r="S502" s="16">
        <f t="shared" si="127"/>
        <v>30.434782608695652</v>
      </c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</row>
    <row r="503" spans="1:30" ht="12" customHeight="1" x14ac:dyDescent="0.55000000000000004">
      <c r="B503" s="10" t="s">
        <v>23</v>
      </c>
      <c r="C503" s="11"/>
      <c r="D503" s="12">
        <v>50</v>
      </c>
      <c r="E503" s="12">
        <v>2</v>
      </c>
      <c r="F503" s="12">
        <v>8</v>
      </c>
      <c r="G503" s="12">
        <v>29</v>
      </c>
      <c r="H503" s="12">
        <v>8</v>
      </c>
      <c r="I503" s="12">
        <v>3</v>
      </c>
      <c r="J503" s="12">
        <v>0</v>
      </c>
      <c r="K503" s="12">
        <v>0</v>
      </c>
      <c r="L503" s="13">
        <f t="shared" si="120"/>
        <v>5.1334702258726903</v>
      </c>
      <c r="M503" s="13">
        <f t="shared" si="121"/>
        <v>7.6923076923076925</v>
      </c>
      <c r="N503" s="13">
        <f t="shared" si="122"/>
        <v>4.5714285714285712</v>
      </c>
      <c r="O503" s="13">
        <f t="shared" si="123"/>
        <v>5.9304703476482619</v>
      </c>
      <c r="P503" s="13">
        <f t="shared" si="124"/>
        <v>4.0609137055837561</v>
      </c>
      <c r="Q503" s="13">
        <f t="shared" si="125"/>
        <v>6.25</v>
      </c>
      <c r="R503" s="13">
        <f t="shared" si="126"/>
        <v>0</v>
      </c>
      <c r="S503" s="13">
        <f t="shared" si="127"/>
        <v>0</v>
      </c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</row>
    <row r="504" spans="1:30" ht="12" customHeight="1" x14ac:dyDescent="0.55000000000000004">
      <c r="B504" s="14" t="s">
        <v>164</v>
      </c>
      <c r="D504" s="15">
        <v>439</v>
      </c>
      <c r="E504" s="15">
        <v>11</v>
      </c>
      <c r="F504" s="15">
        <v>80</v>
      </c>
      <c r="G504" s="15">
        <v>222</v>
      </c>
      <c r="H504" s="15">
        <v>83</v>
      </c>
      <c r="I504" s="15">
        <v>26</v>
      </c>
      <c r="J504" s="15">
        <v>6</v>
      </c>
      <c r="K504" s="15">
        <v>11</v>
      </c>
      <c r="L504" s="16">
        <f t="shared" si="120"/>
        <v>45.071868583162221</v>
      </c>
      <c r="M504" s="16">
        <f t="shared" si="121"/>
        <v>42.307692307692307</v>
      </c>
      <c r="N504" s="16">
        <f t="shared" si="122"/>
        <v>45.714285714285715</v>
      </c>
      <c r="O504" s="16">
        <f t="shared" si="123"/>
        <v>45.398773006134967</v>
      </c>
      <c r="P504" s="16">
        <f t="shared" si="124"/>
        <v>42.131979695431475</v>
      </c>
      <c r="Q504" s="16">
        <f t="shared" si="125"/>
        <v>54.166666666666664</v>
      </c>
      <c r="R504" s="16">
        <f t="shared" si="126"/>
        <v>37.5</v>
      </c>
      <c r="S504" s="16">
        <f t="shared" si="127"/>
        <v>47.826086956521742</v>
      </c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</row>
    <row r="505" spans="1:30" ht="12" customHeight="1" x14ac:dyDescent="0.55000000000000004">
      <c r="B505" s="17" t="s">
        <v>182</v>
      </c>
      <c r="C505" s="18"/>
      <c r="D505" s="19">
        <v>52</v>
      </c>
      <c r="E505" s="19">
        <v>2</v>
      </c>
      <c r="F505" s="19">
        <v>7</v>
      </c>
      <c r="G505" s="19">
        <v>30</v>
      </c>
      <c r="H505" s="19">
        <v>10</v>
      </c>
      <c r="I505" s="19">
        <v>2</v>
      </c>
      <c r="J505" s="19">
        <v>1</v>
      </c>
      <c r="K505" s="19">
        <v>0</v>
      </c>
      <c r="L505" s="20">
        <f t="shared" si="120"/>
        <v>5.3388090349075972</v>
      </c>
      <c r="M505" s="20">
        <f t="shared" si="121"/>
        <v>7.6923076923076925</v>
      </c>
      <c r="N505" s="20">
        <f t="shared" si="122"/>
        <v>4</v>
      </c>
      <c r="O505" s="20">
        <f t="shared" si="123"/>
        <v>6.1349693251533743</v>
      </c>
      <c r="P505" s="20">
        <f t="shared" si="124"/>
        <v>5.0761421319796955</v>
      </c>
      <c r="Q505" s="20">
        <f t="shared" si="125"/>
        <v>4.166666666666667</v>
      </c>
      <c r="R505" s="20">
        <f t="shared" si="126"/>
        <v>6.25</v>
      </c>
      <c r="S505" s="20">
        <f t="shared" si="127"/>
        <v>0</v>
      </c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</row>
    <row r="506" spans="1:30" ht="12" customHeight="1" x14ac:dyDescent="0.55000000000000004">
      <c r="B506" s="30" t="s">
        <v>7</v>
      </c>
      <c r="C506" s="31"/>
      <c r="D506" s="21">
        <v>974</v>
      </c>
      <c r="E506" s="21">
        <v>26</v>
      </c>
      <c r="F506" s="21">
        <v>175</v>
      </c>
      <c r="G506" s="21">
        <v>489</v>
      </c>
      <c r="H506" s="21">
        <v>197</v>
      </c>
      <c r="I506" s="21">
        <v>48</v>
      </c>
      <c r="J506" s="21">
        <v>16</v>
      </c>
      <c r="K506" s="21">
        <v>23</v>
      </c>
      <c r="L506" s="22" t="s">
        <v>6</v>
      </c>
      <c r="M506" s="22" t="s">
        <v>6</v>
      </c>
      <c r="N506" s="22" t="s">
        <v>6</v>
      </c>
      <c r="O506" s="22" t="s">
        <v>6</v>
      </c>
      <c r="P506" s="22" t="s">
        <v>6</v>
      </c>
      <c r="Q506" s="22" t="s">
        <v>6</v>
      </c>
      <c r="R506" s="22" t="s">
        <v>6</v>
      </c>
      <c r="S506" s="22" t="s">
        <v>6</v>
      </c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</row>
    <row r="508" spans="1:30" ht="12" customHeight="1" x14ac:dyDescent="0.55000000000000004">
      <c r="A508" s="32" t="s">
        <v>165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</row>
    <row r="509" spans="1:30" ht="12" customHeight="1" x14ac:dyDescent="0.55000000000000004">
      <c r="B509" s="2"/>
      <c r="C509" s="3"/>
      <c r="D509" s="30" t="s">
        <v>1</v>
      </c>
      <c r="E509" s="33"/>
      <c r="F509" s="33"/>
      <c r="G509" s="33"/>
      <c r="H509" s="33"/>
      <c r="I509" s="33"/>
      <c r="J509" s="33"/>
      <c r="K509" s="33"/>
      <c r="L509" s="30" t="s">
        <v>2</v>
      </c>
      <c r="M509" s="33"/>
      <c r="N509" s="33"/>
      <c r="O509" s="33"/>
      <c r="P509" s="33"/>
      <c r="Q509" s="33"/>
      <c r="R509" s="33"/>
      <c r="S509" s="31"/>
    </row>
    <row r="510" spans="1:30" ht="12" customHeight="1" x14ac:dyDescent="0.55000000000000004">
      <c r="B510" s="4"/>
      <c r="D510" s="25" t="s">
        <v>181</v>
      </c>
      <c r="E510" s="25" t="s">
        <v>190</v>
      </c>
      <c r="F510" s="25" t="s">
        <v>191</v>
      </c>
      <c r="G510" s="25" t="s">
        <v>192</v>
      </c>
      <c r="H510" s="25" t="s">
        <v>193</v>
      </c>
      <c r="I510" s="25" t="s">
        <v>194</v>
      </c>
      <c r="J510" s="25" t="s">
        <v>202</v>
      </c>
      <c r="K510" s="25" t="s">
        <v>182</v>
      </c>
      <c r="L510" s="25" t="s">
        <v>181</v>
      </c>
      <c r="M510" s="25" t="s">
        <v>190</v>
      </c>
      <c r="N510" s="25" t="s">
        <v>191</v>
      </c>
      <c r="O510" s="25" t="s">
        <v>192</v>
      </c>
      <c r="P510" s="25" t="s">
        <v>193</v>
      </c>
      <c r="Q510" s="25" t="s">
        <v>194</v>
      </c>
      <c r="R510" s="25" t="s">
        <v>202</v>
      </c>
      <c r="S510" s="25" t="s">
        <v>182</v>
      </c>
    </row>
    <row r="511" spans="1:30" ht="12" customHeight="1" x14ac:dyDescent="0.55000000000000004">
      <c r="B511" s="4"/>
      <c r="D511" s="5"/>
      <c r="E511" s="5"/>
      <c r="F511" s="5"/>
      <c r="G511" s="5"/>
      <c r="H511" s="5"/>
      <c r="I511" s="5"/>
      <c r="J511" s="5"/>
      <c r="K511" s="5"/>
      <c r="L511" s="5">
        <v>1599</v>
      </c>
      <c r="M511" s="5">
        <v>50</v>
      </c>
      <c r="N511" s="5">
        <v>288</v>
      </c>
      <c r="O511" s="5">
        <v>789</v>
      </c>
      <c r="P511" s="5">
        <v>325</v>
      </c>
      <c r="Q511" s="5">
        <v>70</v>
      </c>
      <c r="R511" s="5">
        <v>32</v>
      </c>
      <c r="S511" s="5">
        <v>45</v>
      </c>
    </row>
    <row r="512" spans="1:30" ht="12" customHeight="1" x14ac:dyDescent="0.55000000000000004">
      <c r="B512" s="6" t="s">
        <v>166</v>
      </c>
      <c r="C512" s="3"/>
      <c r="D512" s="7">
        <v>110</v>
      </c>
      <c r="E512" s="7">
        <v>8</v>
      </c>
      <c r="F512" s="7">
        <v>8</v>
      </c>
      <c r="G512" s="7">
        <v>49</v>
      </c>
      <c r="H512" s="7">
        <v>22</v>
      </c>
      <c r="I512" s="7">
        <v>13</v>
      </c>
      <c r="J512" s="7">
        <v>7</v>
      </c>
      <c r="K512" s="7">
        <v>3</v>
      </c>
      <c r="L512" s="8">
        <f>IFERROR(100*$D512/$L$511, "-")</f>
        <v>6.8792995622263913</v>
      </c>
      <c r="M512" s="8">
        <f>IFERROR(100*$E512/$M$511, "-")</f>
        <v>16</v>
      </c>
      <c r="N512" s="8">
        <f>IFERROR(100*$F512/$N$511, "-")</f>
        <v>2.7777777777777777</v>
      </c>
      <c r="O512" s="8">
        <f>IFERROR(100*$G512/$O$511, "-")</f>
        <v>6.2103929024081115</v>
      </c>
      <c r="P512" s="8">
        <f>IFERROR(100*$H512/$P$511, "-")</f>
        <v>6.7692307692307692</v>
      </c>
      <c r="Q512" s="8">
        <f>IFERROR(100*$I512/$Q$511, "-")</f>
        <v>18.571428571428573</v>
      </c>
      <c r="R512" s="8">
        <f>IFERROR(100*$J512/$R$511, "-")</f>
        <v>21.875</v>
      </c>
      <c r="S512" s="8">
        <f>IFERROR(100*$K512/$S$511, "-")</f>
        <v>6.666666666666667</v>
      </c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</row>
    <row r="513" spans="1:30" ht="12" customHeight="1" x14ac:dyDescent="0.55000000000000004">
      <c r="B513" s="10" t="s">
        <v>167</v>
      </c>
      <c r="C513" s="11"/>
      <c r="D513" s="12">
        <v>1404</v>
      </c>
      <c r="E513" s="12">
        <v>38</v>
      </c>
      <c r="F513" s="12">
        <v>260</v>
      </c>
      <c r="G513" s="12">
        <v>704</v>
      </c>
      <c r="H513" s="12">
        <v>287</v>
      </c>
      <c r="I513" s="12">
        <v>54</v>
      </c>
      <c r="J513" s="12">
        <v>23</v>
      </c>
      <c r="K513" s="12">
        <v>38</v>
      </c>
      <c r="L513" s="13">
        <f>IFERROR(100*$D513/$L$511, "-")</f>
        <v>87.804878048780495</v>
      </c>
      <c r="M513" s="13">
        <f>IFERROR(100*$E513/$M$511, "-")</f>
        <v>76</v>
      </c>
      <c r="N513" s="13">
        <f>IFERROR(100*$F513/$N$511, "-")</f>
        <v>90.277777777777771</v>
      </c>
      <c r="O513" s="13">
        <f>IFERROR(100*$G513/$O$511, "-")</f>
        <v>89.226869455006337</v>
      </c>
      <c r="P513" s="13">
        <f>IFERROR(100*$H513/$P$511, "-")</f>
        <v>88.307692307692307</v>
      </c>
      <c r="Q513" s="13">
        <f>IFERROR(100*$I513/$Q$511, "-")</f>
        <v>77.142857142857139</v>
      </c>
      <c r="R513" s="13">
        <f>IFERROR(100*$J513/$R$511, "-")</f>
        <v>71.875</v>
      </c>
      <c r="S513" s="13">
        <f>IFERROR(100*$K513/$S$511, "-")</f>
        <v>84.444444444444443</v>
      </c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</row>
    <row r="514" spans="1:30" ht="12" customHeight="1" x14ac:dyDescent="0.55000000000000004">
      <c r="B514" s="14" t="s">
        <v>168</v>
      </c>
      <c r="D514" s="15">
        <v>43</v>
      </c>
      <c r="E514" s="15">
        <v>3</v>
      </c>
      <c r="F514" s="15">
        <v>8</v>
      </c>
      <c r="G514" s="15">
        <v>17</v>
      </c>
      <c r="H514" s="15">
        <v>8</v>
      </c>
      <c r="I514" s="15">
        <v>3</v>
      </c>
      <c r="J514" s="15">
        <v>2</v>
      </c>
      <c r="K514" s="15">
        <v>2</v>
      </c>
      <c r="L514" s="16">
        <f>IFERROR(100*$D514/$L$511, "-")</f>
        <v>2.6891807379612258</v>
      </c>
      <c r="M514" s="16">
        <f>IFERROR(100*$E514/$M$511, "-")</f>
        <v>6</v>
      </c>
      <c r="N514" s="16">
        <f>IFERROR(100*$F514/$N$511, "-")</f>
        <v>2.7777777777777777</v>
      </c>
      <c r="O514" s="16">
        <f>IFERROR(100*$G514/$O$511, "-")</f>
        <v>2.1546261089987326</v>
      </c>
      <c r="P514" s="16">
        <f>IFERROR(100*$H514/$P$511, "-")</f>
        <v>2.4615384615384617</v>
      </c>
      <c r="Q514" s="16">
        <f>IFERROR(100*$I514/$Q$511, "-")</f>
        <v>4.2857142857142856</v>
      </c>
      <c r="R514" s="16">
        <f>IFERROR(100*$J514/$R$511, "-")</f>
        <v>6.25</v>
      </c>
      <c r="S514" s="16">
        <f>IFERROR(100*$K514/$S$511, "-")</f>
        <v>4.4444444444444446</v>
      </c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</row>
    <row r="515" spans="1:30" ht="12" customHeight="1" x14ac:dyDescent="0.55000000000000004">
      <c r="B515" s="17" t="s">
        <v>182</v>
      </c>
      <c r="C515" s="18"/>
      <c r="D515" s="19">
        <v>42</v>
      </c>
      <c r="E515" s="19">
        <v>1</v>
      </c>
      <c r="F515" s="19">
        <v>12</v>
      </c>
      <c r="G515" s="19">
        <v>19</v>
      </c>
      <c r="H515" s="19">
        <v>8</v>
      </c>
      <c r="I515" s="19">
        <v>0</v>
      </c>
      <c r="J515" s="19">
        <v>0</v>
      </c>
      <c r="K515" s="19">
        <v>2</v>
      </c>
      <c r="L515" s="20">
        <f>IFERROR(100*$D515/$L$511, "-")</f>
        <v>2.6266416510318948</v>
      </c>
      <c r="M515" s="20">
        <f>IFERROR(100*$E515/$M$511, "-")</f>
        <v>2</v>
      </c>
      <c r="N515" s="20">
        <f>IFERROR(100*$F515/$N$511, "-")</f>
        <v>4.166666666666667</v>
      </c>
      <c r="O515" s="20">
        <f>IFERROR(100*$G515/$O$511, "-")</f>
        <v>2.4081115335868186</v>
      </c>
      <c r="P515" s="20">
        <f>IFERROR(100*$H515/$P$511, "-")</f>
        <v>2.4615384615384617</v>
      </c>
      <c r="Q515" s="20">
        <f>IFERROR(100*$I515/$Q$511, "-")</f>
        <v>0</v>
      </c>
      <c r="R515" s="20">
        <f>IFERROR(100*$J515/$R$511, "-")</f>
        <v>0</v>
      </c>
      <c r="S515" s="20">
        <f>IFERROR(100*$K515/$S$511, "-")</f>
        <v>4.4444444444444446</v>
      </c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</row>
    <row r="516" spans="1:30" ht="12" customHeight="1" x14ac:dyDescent="0.55000000000000004">
      <c r="B516" s="30" t="s">
        <v>7</v>
      </c>
      <c r="C516" s="31"/>
      <c r="D516" s="21">
        <v>1599</v>
      </c>
      <c r="E516" s="21">
        <v>50</v>
      </c>
      <c r="F516" s="21">
        <v>288</v>
      </c>
      <c r="G516" s="21">
        <v>789</v>
      </c>
      <c r="H516" s="21">
        <v>325</v>
      </c>
      <c r="I516" s="21">
        <v>70</v>
      </c>
      <c r="J516" s="21">
        <v>32</v>
      </c>
      <c r="K516" s="21">
        <v>45</v>
      </c>
      <c r="L516" s="22">
        <f>IF(SUM($L$512:$L$515) = 0, "-", SUM($L$512:$L$515))</f>
        <v>100</v>
      </c>
      <c r="M516" s="22">
        <f>IF(SUM($M$512:$M$515) = 0, "-", SUM($M$512:$M$515))</f>
        <v>100</v>
      </c>
      <c r="N516" s="22">
        <f>IF(SUM($N$512:$N$515) = 0, "-", SUM($N$512:$N$515))</f>
        <v>99.999999999999986</v>
      </c>
      <c r="O516" s="22">
        <f>IF(SUM($O$512:$O$515) = 0, "-", SUM($O$512:$O$515))</f>
        <v>100</v>
      </c>
      <c r="P516" s="22">
        <f>IF(SUM($P$512:$P$515) = 0, "-", SUM($P$512:$P$515))</f>
        <v>100.00000000000001</v>
      </c>
      <c r="Q516" s="22">
        <f>IF(SUM($Q$512:$Q$515) = 0, "-", SUM($Q$512:$Q$515))</f>
        <v>100</v>
      </c>
      <c r="R516" s="22">
        <f>IF(SUM($R$512:$R$515) = 0, "-", SUM($R$512:$R$515))</f>
        <v>100</v>
      </c>
      <c r="S516" s="22">
        <f>IF(SUM($S$512:$S$515) = 0, "-", SUM($S$512:$S$515))</f>
        <v>100</v>
      </c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</row>
    <row r="518" spans="1:30" ht="12" customHeight="1" x14ac:dyDescent="0.55000000000000004">
      <c r="A518" s="32" t="s">
        <v>169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</row>
    <row r="519" spans="1:30" ht="12" customHeight="1" x14ac:dyDescent="0.55000000000000004">
      <c r="B519" s="2"/>
      <c r="C519" s="3"/>
      <c r="D519" s="30" t="s">
        <v>1</v>
      </c>
      <c r="E519" s="33"/>
      <c r="F519" s="33"/>
      <c r="G519" s="33"/>
      <c r="H519" s="33"/>
      <c r="I519" s="33"/>
      <c r="J519" s="33"/>
      <c r="K519" s="33"/>
      <c r="L519" s="30" t="s">
        <v>2</v>
      </c>
      <c r="M519" s="33"/>
      <c r="N519" s="33"/>
      <c r="O519" s="33"/>
      <c r="P519" s="33"/>
      <c r="Q519" s="33"/>
      <c r="R519" s="33"/>
      <c r="S519" s="31"/>
    </row>
    <row r="520" spans="1:30" ht="12" customHeight="1" x14ac:dyDescent="0.55000000000000004">
      <c r="B520" s="4"/>
      <c r="D520" s="25" t="s">
        <v>181</v>
      </c>
      <c r="E520" s="25" t="s">
        <v>190</v>
      </c>
      <c r="F520" s="25" t="s">
        <v>191</v>
      </c>
      <c r="G520" s="25" t="s">
        <v>192</v>
      </c>
      <c r="H520" s="25" t="s">
        <v>193</v>
      </c>
      <c r="I520" s="25" t="s">
        <v>194</v>
      </c>
      <c r="J520" s="25" t="s">
        <v>202</v>
      </c>
      <c r="K520" s="25" t="s">
        <v>182</v>
      </c>
      <c r="L520" s="25" t="s">
        <v>181</v>
      </c>
      <c r="M520" s="25" t="s">
        <v>190</v>
      </c>
      <c r="N520" s="25" t="s">
        <v>191</v>
      </c>
      <c r="O520" s="25" t="s">
        <v>192</v>
      </c>
      <c r="P520" s="25" t="s">
        <v>193</v>
      </c>
      <c r="Q520" s="25" t="s">
        <v>194</v>
      </c>
      <c r="R520" s="25" t="s">
        <v>202</v>
      </c>
      <c r="S520" s="25" t="s">
        <v>182</v>
      </c>
    </row>
    <row r="521" spans="1:30" ht="12" customHeight="1" x14ac:dyDescent="0.55000000000000004">
      <c r="B521" s="4"/>
      <c r="D521" s="5"/>
      <c r="E521" s="5"/>
      <c r="F521" s="5"/>
      <c r="G521" s="5"/>
      <c r="H521" s="5"/>
      <c r="I521" s="5"/>
      <c r="J521" s="5"/>
      <c r="K521" s="5"/>
      <c r="L521" s="5">
        <v>1599</v>
      </c>
      <c r="M521" s="5">
        <v>50</v>
      </c>
      <c r="N521" s="5">
        <v>288</v>
      </c>
      <c r="O521" s="5">
        <v>789</v>
      </c>
      <c r="P521" s="5">
        <v>325</v>
      </c>
      <c r="Q521" s="5">
        <v>70</v>
      </c>
      <c r="R521" s="5">
        <v>32</v>
      </c>
      <c r="S521" s="5">
        <v>45</v>
      </c>
    </row>
    <row r="522" spans="1:30" ht="12" customHeight="1" x14ac:dyDescent="0.55000000000000004">
      <c r="B522" s="6" t="s">
        <v>170</v>
      </c>
      <c r="C522" s="3"/>
      <c r="D522" s="7">
        <v>643</v>
      </c>
      <c r="E522" s="7">
        <v>22</v>
      </c>
      <c r="F522" s="7">
        <v>115</v>
      </c>
      <c r="G522" s="7">
        <v>323</v>
      </c>
      <c r="H522" s="7">
        <v>126</v>
      </c>
      <c r="I522" s="7">
        <v>28</v>
      </c>
      <c r="J522" s="7">
        <v>9</v>
      </c>
      <c r="K522" s="7">
        <v>20</v>
      </c>
      <c r="L522" s="8">
        <f t="shared" ref="L522:L534" si="128">IFERROR(100*$D522/$L$521, "-")</f>
        <v>40.212632895559722</v>
      </c>
      <c r="M522" s="8">
        <f t="shared" ref="M522:M534" si="129">IFERROR(100*$E522/$M$521, "-")</f>
        <v>44</v>
      </c>
      <c r="N522" s="8">
        <f t="shared" ref="N522:N534" si="130">IFERROR(100*$F522/$N$521, "-")</f>
        <v>39.930555555555557</v>
      </c>
      <c r="O522" s="8">
        <f t="shared" ref="O522:O534" si="131">IFERROR(100*$G522/$O$521, "-")</f>
        <v>40.937896070975917</v>
      </c>
      <c r="P522" s="8">
        <f t="shared" ref="P522:P534" si="132">IFERROR(100*$H522/$P$521, "-")</f>
        <v>38.769230769230766</v>
      </c>
      <c r="Q522" s="8">
        <f t="shared" ref="Q522:Q534" si="133">IFERROR(100*$I522/$Q$521, "-")</f>
        <v>40</v>
      </c>
      <c r="R522" s="8">
        <f t="shared" ref="R522:R534" si="134">IFERROR(100*$J522/$R$521, "-")</f>
        <v>28.125</v>
      </c>
      <c r="S522" s="8">
        <f t="shared" ref="S522:S534" si="135">IFERROR(100*$K522/$S$521, "-")</f>
        <v>44.444444444444443</v>
      </c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</row>
    <row r="523" spans="1:30" ht="12" customHeight="1" x14ac:dyDescent="0.55000000000000004">
      <c r="B523" s="10" t="s">
        <v>171</v>
      </c>
      <c r="C523" s="11"/>
      <c r="D523" s="12">
        <v>313</v>
      </c>
      <c r="E523" s="12">
        <v>10</v>
      </c>
      <c r="F523" s="12">
        <v>69</v>
      </c>
      <c r="G523" s="12">
        <v>148</v>
      </c>
      <c r="H523" s="12">
        <v>63</v>
      </c>
      <c r="I523" s="12">
        <v>12</v>
      </c>
      <c r="J523" s="12">
        <v>6</v>
      </c>
      <c r="K523" s="12">
        <v>5</v>
      </c>
      <c r="L523" s="13">
        <f t="shared" si="128"/>
        <v>19.57473420888055</v>
      </c>
      <c r="M523" s="13">
        <f t="shared" si="129"/>
        <v>20</v>
      </c>
      <c r="N523" s="13">
        <f t="shared" si="130"/>
        <v>23.958333333333332</v>
      </c>
      <c r="O523" s="13">
        <f t="shared" si="131"/>
        <v>18.757921419518379</v>
      </c>
      <c r="P523" s="13">
        <f t="shared" si="132"/>
        <v>19.384615384615383</v>
      </c>
      <c r="Q523" s="13">
        <f t="shared" si="133"/>
        <v>17.142857142857142</v>
      </c>
      <c r="R523" s="13">
        <f t="shared" si="134"/>
        <v>18.75</v>
      </c>
      <c r="S523" s="13">
        <f t="shared" si="135"/>
        <v>11.111111111111111</v>
      </c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</row>
    <row r="524" spans="1:30" ht="12" customHeight="1" x14ac:dyDescent="0.55000000000000004">
      <c r="B524" s="14" t="s">
        <v>172</v>
      </c>
      <c r="D524" s="15">
        <v>366</v>
      </c>
      <c r="E524" s="15">
        <v>12</v>
      </c>
      <c r="F524" s="15">
        <v>70</v>
      </c>
      <c r="G524" s="15">
        <v>174</v>
      </c>
      <c r="H524" s="15">
        <v>72</v>
      </c>
      <c r="I524" s="15">
        <v>19</v>
      </c>
      <c r="J524" s="15">
        <v>7</v>
      </c>
      <c r="K524" s="15">
        <v>12</v>
      </c>
      <c r="L524" s="16">
        <f t="shared" si="128"/>
        <v>22.889305816135085</v>
      </c>
      <c r="M524" s="16">
        <f t="shared" si="129"/>
        <v>24</v>
      </c>
      <c r="N524" s="16">
        <f t="shared" si="130"/>
        <v>24.305555555555557</v>
      </c>
      <c r="O524" s="16">
        <f t="shared" si="131"/>
        <v>22.053231939163499</v>
      </c>
      <c r="P524" s="16">
        <f t="shared" si="132"/>
        <v>22.153846153846153</v>
      </c>
      <c r="Q524" s="16">
        <f t="shared" si="133"/>
        <v>27.142857142857142</v>
      </c>
      <c r="R524" s="16">
        <f t="shared" si="134"/>
        <v>21.875</v>
      </c>
      <c r="S524" s="16">
        <f t="shared" si="135"/>
        <v>26.666666666666668</v>
      </c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</row>
    <row r="525" spans="1:30" ht="12" customHeight="1" x14ac:dyDescent="0.55000000000000004">
      <c r="B525" s="10" t="s">
        <v>173</v>
      </c>
      <c r="C525" s="11"/>
      <c r="D525" s="12">
        <v>293</v>
      </c>
      <c r="E525" s="12">
        <v>6</v>
      </c>
      <c r="F525" s="12">
        <v>51</v>
      </c>
      <c r="G525" s="12">
        <v>156</v>
      </c>
      <c r="H525" s="12">
        <v>56</v>
      </c>
      <c r="I525" s="12">
        <v>10</v>
      </c>
      <c r="J525" s="12">
        <v>5</v>
      </c>
      <c r="K525" s="12">
        <v>9</v>
      </c>
      <c r="L525" s="13">
        <f t="shared" si="128"/>
        <v>18.323952470293932</v>
      </c>
      <c r="M525" s="13">
        <f t="shared" si="129"/>
        <v>12</v>
      </c>
      <c r="N525" s="13">
        <f t="shared" si="130"/>
        <v>17.708333333333332</v>
      </c>
      <c r="O525" s="13">
        <f t="shared" si="131"/>
        <v>19.771863117870723</v>
      </c>
      <c r="P525" s="13">
        <f t="shared" si="132"/>
        <v>17.23076923076923</v>
      </c>
      <c r="Q525" s="13">
        <f t="shared" si="133"/>
        <v>14.285714285714286</v>
      </c>
      <c r="R525" s="13">
        <f t="shared" si="134"/>
        <v>15.625</v>
      </c>
      <c r="S525" s="13">
        <f t="shared" si="135"/>
        <v>20</v>
      </c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</row>
    <row r="526" spans="1:30" ht="12" customHeight="1" x14ac:dyDescent="0.55000000000000004">
      <c r="B526" s="14" t="s">
        <v>174</v>
      </c>
      <c r="D526" s="15">
        <v>218</v>
      </c>
      <c r="E526" s="15">
        <v>6</v>
      </c>
      <c r="F526" s="15">
        <v>33</v>
      </c>
      <c r="G526" s="15">
        <v>114</v>
      </c>
      <c r="H526" s="15">
        <v>40</v>
      </c>
      <c r="I526" s="15">
        <v>12</v>
      </c>
      <c r="J526" s="15">
        <v>6</v>
      </c>
      <c r="K526" s="15">
        <v>7</v>
      </c>
      <c r="L526" s="16">
        <f t="shared" si="128"/>
        <v>13.633520950594122</v>
      </c>
      <c r="M526" s="16">
        <f t="shared" si="129"/>
        <v>12</v>
      </c>
      <c r="N526" s="16">
        <f t="shared" si="130"/>
        <v>11.458333333333334</v>
      </c>
      <c r="O526" s="16">
        <f t="shared" si="131"/>
        <v>14.448669201520913</v>
      </c>
      <c r="P526" s="16">
        <f t="shared" si="132"/>
        <v>12.307692307692308</v>
      </c>
      <c r="Q526" s="16">
        <f t="shared" si="133"/>
        <v>17.142857142857142</v>
      </c>
      <c r="R526" s="16">
        <f t="shared" si="134"/>
        <v>18.75</v>
      </c>
      <c r="S526" s="16">
        <f t="shared" si="135"/>
        <v>15.555555555555555</v>
      </c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</row>
    <row r="527" spans="1:30" ht="12" customHeight="1" x14ac:dyDescent="0.55000000000000004">
      <c r="B527" s="10" t="s">
        <v>175</v>
      </c>
      <c r="C527" s="11"/>
      <c r="D527" s="12">
        <v>322</v>
      </c>
      <c r="E527" s="12">
        <v>8</v>
      </c>
      <c r="F527" s="12">
        <v>61</v>
      </c>
      <c r="G527" s="12">
        <v>162</v>
      </c>
      <c r="H527" s="12">
        <v>57</v>
      </c>
      <c r="I527" s="12">
        <v>16</v>
      </c>
      <c r="J527" s="12">
        <v>9</v>
      </c>
      <c r="K527" s="12">
        <v>9</v>
      </c>
      <c r="L527" s="13">
        <f t="shared" si="128"/>
        <v>20.137585991244528</v>
      </c>
      <c r="M527" s="13">
        <f t="shared" si="129"/>
        <v>16</v>
      </c>
      <c r="N527" s="13">
        <f t="shared" si="130"/>
        <v>21.180555555555557</v>
      </c>
      <c r="O527" s="13">
        <f t="shared" si="131"/>
        <v>20.532319391634982</v>
      </c>
      <c r="P527" s="13">
        <f t="shared" si="132"/>
        <v>17.53846153846154</v>
      </c>
      <c r="Q527" s="13">
        <f t="shared" si="133"/>
        <v>22.857142857142858</v>
      </c>
      <c r="R527" s="13">
        <f t="shared" si="134"/>
        <v>28.125</v>
      </c>
      <c r="S527" s="13">
        <f t="shared" si="135"/>
        <v>20</v>
      </c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</row>
    <row r="528" spans="1:30" ht="12" customHeight="1" x14ac:dyDescent="0.55000000000000004">
      <c r="B528" s="14" t="s">
        <v>176</v>
      </c>
      <c r="D528" s="15">
        <v>327</v>
      </c>
      <c r="E528" s="15">
        <v>6</v>
      </c>
      <c r="F528" s="15">
        <v>65</v>
      </c>
      <c r="G528" s="15">
        <v>155</v>
      </c>
      <c r="H528" s="15">
        <v>62</v>
      </c>
      <c r="I528" s="15">
        <v>20</v>
      </c>
      <c r="J528" s="15">
        <v>8</v>
      </c>
      <c r="K528" s="15">
        <v>11</v>
      </c>
      <c r="L528" s="16">
        <f t="shared" si="128"/>
        <v>20.45028142589118</v>
      </c>
      <c r="M528" s="16">
        <f t="shared" si="129"/>
        <v>12</v>
      </c>
      <c r="N528" s="16">
        <f t="shared" si="130"/>
        <v>22.569444444444443</v>
      </c>
      <c r="O528" s="16">
        <f t="shared" si="131"/>
        <v>19.64512040557668</v>
      </c>
      <c r="P528" s="16">
        <f t="shared" si="132"/>
        <v>19.076923076923077</v>
      </c>
      <c r="Q528" s="16">
        <f t="shared" si="133"/>
        <v>28.571428571428573</v>
      </c>
      <c r="R528" s="16">
        <f t="shared" si="134"/>
        <v>25</v>
      </c>
      <c r="S528" s="16">
        <f t="shared" si="135"/>
        <v>24.444444444444443</v>
      </c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</row>
    <row r="529" spans="2:30" ht="12" customHeight="1" x14ac:dyDescent="0.55000000000000004">
      <c r="B529" s="10" t="s">
        <v>177</v>
      </c>
      <c r="C529" s="11"/>
      <c r="D529" s="12">
        <v>145</v>
      </c>
      <c r="E529" s="12">
        <v>1</v>
      </c>
      <c r="F529" s="12">
        <v>29</v>
      </c>
      <c r="G529" s="12">
        <v>78</v>
      </c>
      <c r="H529" s="12">
        <v>28</v>
      </c>
      <c r="I529" s="12">
        <v>4</v>
      </c>
      <c r="J529" s="12">
        <v>3</v>
      </c>
      <c r="K529" s="12">
        <v>2</v>
      </c>
      <c r="L529" s="13">
        <f t="shared" si="128"/>
        <v>9.0681676047529702</v>
      </c>
      <c r="M529" s="13">
        <f t="shared" si="129"/>
        <v>2</v>
      </c>
      <c r="N529" s="13">
        <f t="shared" si="130"/>
        <v>10.069444444444445</v>
      </c>
      <c r="O529" s="13">
        <f t="shared" si="131"/>
        <v>9.8859315589353614</v>
      </c>
      <c r="P529" s="13">
        <f t="shared" si="132"/>
        <v>8.615384615384615</v>
      </c>
      <c r="Q529" s="13">
        <f t="shared" si="133"/>
        <v>5.7142857142857144</v>
      </c>
      <c r="R529" s="13">
        <f t="shared" si="134"/>
        <v>9.375</v>
      </c>
      <c r="S529" s="13">
        <f t="shared" si="135"/>
        <v>4.4444444444444446</v>
      </c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</row>
    <row r="530" spans="2:30" ht="12" customHeight="1" x14ac:dyDescent="0.55000000000000004">
      <c r="B530" s="14" t="s">
        <v>178</v>
      </c>
      <c r="D530" s="15">
        <v>446</v>
      </c>
      <c r="E530" s="15">
        <v>11</v>
      </c>
      <c r="F530" s="15">
        <v>80</v>
      </c>
      <c r="G530" s="15">
        <v>207</v>
      </c>
      <c r="H530" s="15">
        <v>108</v>
      </c>
      <c r="I530" s="15">
        <v>19</v>
      </c>
      <c r="J530" s="15">
        <v>10</v>
      </c>
      <c r="K530" s="15">
        <v>11</v>
      </c>
      <c r="L530" s="16">
        <f t="shared" si="128"/>
        <v>27.892432770481552</v>
      </c>
      <c r="M530" s="16">
        <f t="shared" si="129"/>
        <v>22</v>
      </c>
      <c r="N530" s="16">
        <f t="shared" si="130"/>
        <v>27.777777777777779</v>
      </c>
      <c r="O530" s="16">
        <f t="shared" si="131"/>
        <v>26.235741444866921</v>
      </c>
      <c r="P530" s="16">
        <f t="shared" si="132"/>
        <v>33.230769230769234</v>
      </c>
      <c r="Q530" s="16">
        <f t="shared" si="133"/>
        <v>27.142857142857142</v>
      </c>
      <c r="R530" s="16">
        <f t="shared" si="134"/>
        <v>31.25</v>
      </c>
      <c r="S530" s="16">
        <f t="shared" si="135"/>
        <v>24.444444444444443</v>
      </c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</row>
    <row r="531" spans="2:30" ht="12" customHeight="1" x14ac:dyDescent="0.55000000000000004">
      <c r="B531" s="10" t="s">
        <v>179</v>
      </c>
      <c r="C531" s="11"/>
      <c r="D531" s="12">
        <v>103</v>
      </c>
      <c r="E531" s="12">
        <v>4</v>
      </c>
      <c r="F531" s="12">
        <v>26</v>
      </c>
      <c r="G531" s="12">
        <v>48</v>
      </c>
      <c r="H531" s="12">
        <v>17</v>
      </c>
      <c r="I531" s="12">
        <v>2</v>
      </c>
      <c r="J531" s="12">
        <v>2</v>
      </c>
      <c r="K531" s="12">
        <v>4</v>
      </c>
      <c r="L531" s="13">
        <f t="shared" si="128"/>
        <v>6.4415259537210758</v>
      </c>
      <c r="M531" s="13">
        <f t="shared" si="129"/>
        <v>8</v>
      </c>
      <c r="N531" s="13">
        <f t="shared" si="130"/>
        <v>9.0277777777777786</v>
      </c>
      <c r="O531" s="13">
        <f t="shared" si="131"/>
        <v>6.083650190114068</v>
      </c>
      <c r="P531" s="13">
        <f t="shared" si="132"/>
        <v>5.2307692307692308</v>
      </c>
      <c r="Q531" s="13">
        <f t="shared" si="133"/>
        <v>2.8571428571428572</v>
      </c>
      <c r="R531" s="13">
        <f t="shared" si="134"/>
        <v>6.25</v>
      </c>
      <c r="S531" s="13">
        <f t="shared" si="135"/>
        <v>8.8888888888888893</v>
      </c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</row>
    <row r="532" spans="2:30" ht="12" customHeight="1" x14ac:dyDescent="0.55000000000000004">
      <c r="B532" s="14" t="s">
        <v>180</v>
      </c>
      <c r="D532" s="15">
        <v>431</v>
      </c>
      <c r="E532" s="15">
        <v>14</v>
      </c>
      <c r="F532" s="15">
        <v>72</v>
      </c>
      <c r="G532" s="15">
        <v>216</v>
      </c>
      <c r="H532" s="15">
        <v>96</v>
      </c>
      <c r="I532" s="15">
        <v>19</v>
      </c>
      <c r="J532" s="15">
        <v>3</v>
      </c>
      <c r="K532" s="15">
        <v>11</v>
      </c>
      <c r="L532" s="16">
        <f t="shared" si="128"/>
        <v>26.954346466541587</v>
      </c>
      <c r="M532" s="16">
        <f t="shared" si="129"/>
        <v>28</v>
      </c>
      <c r="N532" s="16">
        <f t="shared" si="130"/>
        <v>25</v>
      </c>
      <c r="O532" s="16">
        <f t="shared" si="131"/>
        <v>27.376425855513308</v>
      </c>
      <c r="P532" s="16">
        <f t="shared" si="132"/>
        <v>29.53846153846154</v>
      </c>
      <c r="Q532" s="16">
        <f t="shared" si="133"/>
        <v>27.142857142857142</v>
      </c>
      <c r="R532" s="16">
        <f t="shared" si="134"/>
        <v>9.375</v>
      </c>
      <c r="S532" s="16">
        <f t="shared" si="135"/>
        <v>24.444444444444443</v>
      </c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</row>
    <row r="533" spans="2:30" ht="12" customHeight="1" x14ac:dyDescent="0.55000000000000004">
      <c r="B533" s="10" t="s">
        <v>54</v>
      </c>
      <c r="C533" s="11"/>
      <c r="D533" s="12">
        <v>209</v>
      </c>
      <c r="E533" s="12">
        <v>6</v>
      </c>
      <c r="F533" s="12">
        <v>28</v>
      </c>
      <c r="G533" s="12">
        <v>108</v>
      </c>
      <c r="H533" s="12">
        <v>48</v>
      </c>
      <c r="I533" s="12">
        <v>5</v>
      </c>
      <c r="J533" s="12">
        <v>5</v>
      </c>
      <c r="K533" s="12">
        <v>9</v>
      </c>
      <c r="L533" s="13">
        <f t="shared" si="128"/>
        <v>13.070669168230143</v>
      </c>
      <c r="M533" s="13">
        <f t="shared" si="129"/>
        <v>12</v>
      </c>
      <c r="N533" s="13">
        <f t="shared" si="130"/>
        <v>9.7222222222222214</v>
      </c>
      <c r="O533" s="13">
        <f t="shared" si="131"/>
        <v>13.688212927756654</v>
      </c>
      <c r="P533" s="13">
        <f t="shared" si="132"/>
        <v>14.76923076923077</v>
      </c>
      <c r="Q533" s="13">
        <f t="shared" si="133"/>
        <v>7.1428571428571432</v>
      </c>
      <c r="R533" s="13">
        <f t="shared" si="134"/>
        <v>15.625</v>
      </c>
      <c r="S533" s="13">
        <f t="shared" si="135"/>
        <v>20</v>
      </c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</row>
    <row r="534" spans="2:30" ht="12" customHeight="1" x14ac:dyDescent="0.55000000000000004">
      <c r="B534" s="23" t="s">
        <v>182</v>
      </c>
      <c r="C534" s="24"/>
      <c r="D534" s="21">
        <v>42</v>
      </c>
      <c r="E534" s="21">
        <v>2</v>
      </c>
      <c r="F534" s="21">
        <v>6</v>
      </c>
      <c r="G534" s="21">
        <v>19</v>
      </c>
      <c r="H534" s="21">
        <v>10</v>
      </c>
      <c r="I534" s="21">
        <v>1</v>
      </c>
      <c r="J534" s="21">
        <v>1</v>
      </c>
      <c r="K534" s="21">
        <v>3</v>
      </c>
      <c r="L534" s="22">
        <f t="shared" si="128"/>
        <v>2.6266416510318948</v>
      </c>
      <c r="M534" s="22">
        <f t="shared" si="129"/>
        <v>4</v>
      </c>
      <c r="N534" s="22">
        <f t="shared" si="130"/>
        <v>2.0833333333333335</v>
      </c>
      <c r="O534" s="22">
        <f t="shared" si="131"/>
        <v>2.4081115335868186</v>
      </c>
      <c r="P534" s="22">
        <f t="shared" si="132"/>
        <v>3.0769230769230771</v>
      </c>
      <c r="Q534" s="22">
        <f t="shared" si="133"/>
        <v>1.4285714285714286</v>
      </c>
      <c r="R534" s="22">
        <f t="shared" si="134"/>
        <v>3.125</v>
      </c>
      <c r="S534" s="22">
        <f t="shared" si="135"/>
        <v>6.666666666666667</v>
      </c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</row>
    <row r="535" spans="2:30" ht="12" customHeight="1" x14ac:dyDescent="0.55000000000000004">
      <c r="B535" s="30" t="s">
        <v>7</v>
      </c>
      <c r="C535" s="31"/>
      <c r="D535" s="21">
        <v>1599</v>
      </c>
      <c r="E535" s="21">
        <v>50</v>
      </c>
      <c r="F535" s="21">
        <v>288</v>
      </c>
      <c r="G535" s="21">
        <v>789</v>
      </c>
      <c r="H535" s="21">
        <v>325</v>
      </c>
      <c r="I535" s="21">
        <v>70</v>
      </c>
      <c r="J535" s="21">
        <v>32</v>
      </c>
      <c r="K535" s="21">
        <v>45</v>
      </c>
      <c r="L535" s="22" t="s">
        <v>6</v>
      </c>
      <c r="M535" s="22" t="s">
        <v>6</v>
      </c>
      <c r="N535" s="22" t="s">
        <v>6</v>
      </c>
      <c r="O535" s="22" t="s">
        <v>6</v>
      </c>
      <c r="P535" s="22" t="s">
        <v>6</v>
      </c>
      <c r="Q535" s="22" t="s">
        <v>6</v>
      </c>
      <c r="R535" s="22" t="s">
        <v>6</v>
      </c>
      <c r="S535" s="22" t="s">
        <v>6</v>
      </c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</row>
  </sheetData>
  <mergeCells count="176">
    <mergeCell ref="B479:C479"/>
    <mergeCell ref="A481:S481"/>
    <mergeCell ref="D482:K482"/>
    <mergeCell ref="L482:S482"/>
    <mergeCell ref="B490:C490"/>
    <mergeCell ref="A492:S492"/>
    <mergeCell ref="D493:K493"/>
    <mergeCell ref="L493:S493"/>
    <mergeCell ref="B535:C535"/>
    <mergeCell ref="B506:C506"/>
    <mergeCell ref="A508:S508"/>
    <mergeCell ref="D509:K509"/>
    <mergeCell ref="L509:S509"/>
    <mergeCell ref="B516:C516"/>
    <mergeCell ref="A518:S518"/>
    <mergeCell ref="D519:K519"/>
    <mergeCell ref="L519:S519"/>
    <mergeCell ref="D449:K449"/>
    <mergeCell ref="L449:S449"/>
    <mergeCell ref="B457:C457"/>
    <mergeCell ref="A459:S459"/>
    <mergeCell ref="D460:K460"/>
    <mergeCell ref="L460:S460"/>
    <mergeCell ref="B468:C468"/>
    <mergeCell ref="A470:S470"/>
    <mergeCell ref="D471:K471"/>
    <mergeCell ref="L471:S471"/>
    <mergeCell ref="A421:S421"/>
    <mergeCell ref="D422:K422"/>
    <mergeCell ref="L422:S422"/>
    <mergeCell ref="B429:C429"/>
    <mergeCell ref="A431:S431"/>
    <mergeCell ref="D432:K432"/>
    <mergeCell ref="L432:S432"/>
    <mergeCell ref="B445:C445"/>
    <mergeCell ref="A448:S448"/>
    <mergeCell ref="B399:C399"/>
    <mergeCell ref="A401:S401"/>
    <mergeCell ref="D402:K402"/>
    <mergeCell ref="L402:S402"/>
    <mergeCell ref="B409:C409"/>
    <mergeCell ref="A411:S411"/>
    <mergeCell ref="D412:K412"/>
    <mergeCell ref="L412:S412"/>
    <mergeCell ref="B419:C419"/>
    <mergeCell ref="D372:K372"/>
    <mergeCell ref="L372:S372"/>
    <mergeCell ref="B379:C379"/>
    <mergeCell ref="A381:S381"/>
    <mergeCell ref="D382:K382"/>
    <mergeCell ref="L382:S382"/>
    <mergeCell ref="B389:C389"/>
    <mergeCell ref="A391:S391"/>
    <mergeCell ref="D392:K392"/>
    <mergeCell ref="L392:S392"/>
    <mergeCell ref="A351:S351"/>
    <mergeCell ref="D352:K352"/>
    <mergeCell ref="L352:S352"/>
    <mergeCell ref="B359:C359"/>
    <mergeCell ref="A361:S361"/>
    <mergeCell ref="D362:K362"/>
    <mergeCell ref="L362:S362"/>
    <mergeCell ref="B369:C369"/>
    <mergeCell ref="A371:S371"/>
    <mergeCell ref="B329:C329"/>
    <mergeCell ref="A331:S331"/>
    <mergeCell ref="D332:K332"/>
    <mergeCell ref="L332:S332"/>
    <mergeCell ref="B339:C339"/>
    <mergeCell ref="A341:S341"/>
    <mergeCell ref="D342:K342"/>
    <mergeCell ref="L342:S342"/>
    <mergeCell ref="B349:C349"/>
    <mergeCell ref="D302:K302"/>
    <mergeCell ref="L302:S302"/>
    <mergeCell ref="B309:C309"/>
    <mergeCell ref="A311:S311"/>
    <mergeCell ref="D312:K312"/>
    <mergeCell ref="L312:S312"/>
    <mergeCell ref="B319:C319"/>
    <mergeCell ref="A321:S321"/>
    <mergeCell ref="D322:K322"/>
    <mergeCell ref="L322:S322"/>
    <mergeCell ref="A281:S281"/>
    <mergeCell ref="D282:K282"/>
    <mergeCell ref="L282:S282"/>
    <mergeCell ref="B289:C289"/>
    <mergeCell ref="A291:S291"/>
    <mergeCell ref="D292:K292"/>
    <mergeCell ref="L292:S292"/>
    <mergeCell ref="B299:C299"/>
    <mergeCell ref="A301:S301"/>
    <mergeCell ref="B242:C242"/>
    <mergeCell ref="A244:S244"/>
    <mergeCell ref="D245:K245"/>
    <mergeCell ref="L245:S245"/>
    <mergeCell ref="B260:C260"/>
    <mergeCell ref="A262:S262"/>
    <mergeCell ref="D263:K263"/>
    <mergeCell ref="L263:S263"/>
    <mergeCell ref="B278:C278"/>
    <mergeCell ref="D212:K212"/>
    <mergeCell ref="L212:S212"/>
    <mergeCell ref="B220:C220"/>
    <mergeCell ref="A222:S222"/>
    <mergeCell ref="D223:K223"/>
    <mergeCell ref="L223:S223"/>
    <mergeCell ref="B231:C231"/>
    <mergeCell ref="A233:S233"/>
    <mergeCell ref="D234:K234"/>
    <mergeCell ref="L234:S234"/>
    <mergeCell ref="A185:S185"/>
    <mergeCell ref="D186:K186"/>
    <mergeCell ref="L186:S186"/>
    <mergeCell ref="B197:C197"/>
    <mergeCell ref="A200:S200"/>
    <mergeCell ref="D201:K201"/>
    <mergeCell ref="L201:S201"/>
    <mergeCell ref="B209:C209"/>
    <mergeCell ref="A211:S211"/>
    <mergeCell ref="B158:C158"/>
    <mergeCell ref="A160:S160"/>
    <mergeCell ref="D161:K161"/>
    <mergeCell ref="L161:S161"/>
    <mergeCell ref="B174:C174"/>
    <mergeCell ref="A176:S176"/>
    <mergeCell ref="D177:K177"/>
    <mergeCell ref="L177:S177"/>
    <mergeCell ref="B183:C183"/>
    <mergeCell ref="D118:K118"/>
    <mergeCell ref="L118:S118"/>
    <mergeCell ref="B127:C127"/>
    <mergeCell ref="A130:S130"/>
    <mergeCell ref="D131:K131"/>
    <mergeCell ref="L131:S131"/>
    <mergeCell ref="B142:C142"/>
    <mergeCell ref="A144:S144"/>
    <mergeCell ref="D145:K145"/>
    <mergeCell ref="L145:S145"/>
    <mergeCell ref="A91:S91"/>
    <mergeCell ref="D92:K92"/>
    <mergeCell ref="L92:S92"/>
    <mergeCell ref="B102:C102"/>
    <mergeCell ref="A104:S104"/>
    <mergeCell ref="D105:K105"/>
    <mergeCell ref="L105:S105"/>
    <mergeCell ref="B115:C115"/>
    <mergeCell ref="A117:S117"/>
    <mergeCell ref="B59:C59"/>
    <mergeCell ref="A61:S61"/>
    <mergeCell ref="D62:K62"/>
    <mergeCell ref="L62:S62"/>
    <mergeCell ref="B75:C75"/>
    <mergeCell ref="A78:S78"/>
    <mergeCell ref="D79:K79"/>
    <mergeCell ref="L79:S79"/>
    <mergeCell ref="B89:C89"/>
    <mergeCell ref="D28:K28"/>
    <mergeCell ref="L28:S28"/>
    <mergeCell ref="B38:C38"/>
    <mergeCell ref="A40:S40"/>
    <mergeCell ref="D41:K41"/>
    <mergeCell ref="L41:S41"/>
    <mergeCell ref="B47:C47"/>
    <mergeCell ref="A49:S49"/>
    <mergeCell ref="D50:K50"/>
    <mergeCell ref="L50:S50"/>
    <mergeCell ref="A2:S2"/>
    <mergeCell ref="D3:K3"/>
    <mergeCell ref="L3:S3"/>
    <mergeCell ref="B10:C10"/>
    <mergeCell ref="A12:S12"/>
    <mergeCell ref="D13:K13"/>
    <mergeCell ref="L13:S13"/>
    <mergeCell ref="B25:C25"/>
    <mergeCell ref="A27:S27"/>
  </mergeCells>
  <phoneticPr fontId="3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headerFooter>
    <oddHeader>&amp;C16・17歳票_クロス集計結果（親_世帯人数別）</oddHeader>
    <oddFooter>&amp;C&amp;P / &amp;N ページ</oddFooter>
  </headerFooter>
  <rowBreaks count="6" manualBreakCount="6">
    <brk id="76" max="16383" man="1"/>
    <brk id="159" max="16383" man="1"/>
    <brk id="243" max="16383" man="1"/>
    <brk id="330" max="16383" man="1"/>
    <brk id="410" max="16383" man="1"/>
    <brk id="4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クロス集計表問23（ケアラー）</vt:lpstr>
      <vt:lpstr>クロス集計表親_問20_a（収入）</vt:lpstr>
      <vt:lpstr>クロス集計表親_問6（婚姻状況）</vt:lpstr>
      <vt:lpstr>クロス集計表親_問2（地域）</vt:lpstr>
      <vt:lpstr>クロス集計表親_問3（世帯人数）</vt:lpstr>
      <vt:lpstr>'クロス集計表問23（ケアラー）'!Print_Area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cp:lastPrinted>2025-01-30T05:25:34Z</cp:lastPrinted>
  <dcterms:created xsi:type="dcterms:W3CDTF">2024-10-04T00:56:03Z</dcterms:created>
  <dcterms:modified xsi:type="dcterms:W3CDTF">2025-12-08T04:38:45Z</dcterms:modified>
</cp:coreProperties>
</file>