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91BAFC62-2A48-4F33-B931-D29F5B693B5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表7-1" sheetId="21" r:id="rId1"/>
    <sheet name="表7-2" sheetId="22" r:id="rId2"/>
    <sheet name="表7-3" sheetId="38" state="hidden" r:id="rId3"/>
    <sheet name="表7-4" sheetId="34" state="hidden" r:id="rId4"/>
    <sheet name="非公表8-1" sheetId="40" state="hidden" r:id="rId5"/>
    <sheet name="非公表8-2" sheetId="43" state="hidden" r:id="rId6"/>
    <sheet name="非公表8-3" sheetId="41" state="hidden" r:id="rId7"/>
    <sheet name="非公表8-4" sheetId="42" state="hidden" r:id="rId8"/>
    <sheet name="Sheet1" sheetId="39" state="hidden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xlnm.Print_Area" localSheetId="4">'非公表8-1'!$A$1:$AR$26</definedName>
    <definedName name="_xlnm.Print_Area" localSheetId="5">'非公表8-2'!$A$1:$AR$26</definedName>
    <definedName name="_xlnm.Print_Area" localSheetId="6">'非公表8-3'!$A$1:$AR$26</definedName>
    <definedName name="_xlnm.Print_Area" localSheetId="7">'非公表8-4'!$A$1:$AR$26</definedName>
    <definedName name="_xlnm.Print_Area" localSheetId="0">'表7-1'!$A$1:$AR$53</definedName>
    <definedName name="_xlnm.Print_Area" localSheetId="1">'表7-2'!$A$1:$AR$27</definedName>
    <definedName name="_xlnm.Print_Area" localSheetId="2">'表7-3'!$A$1:$AR$26</definedName>
    <definedName name="_xlnm.Print_Area" localSheetId="3">'表7-4'!$A$1:$AR$27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26" i="22"/>
  <c r="AH25" i="22"/>
  <c r="AC25" i="22"/>
  <c r="AC24" i="22"/>
  <c r="AH23" i="22"/>
  <c r="AC23" i="22"/>
  <c r="AH22" i="22"/>
  <c r="AC22" i="22"/>
  <c r="AH21" i="22"/>
  <c r="AC20" i="22"/>
  <c r="AH18" i="22"/>
  <c r="AC18" i="22"/>
  <c r="AH17" i="22"/>
  <c r="AC17" i="22"/>
  <c r="AH16" i="22"/>
  <c r="AC16" i="22"/>
  <c r="AH15" i="22"/>
  <c r="AH14" i="22"/>
  <c r="AC14" i="22"/>
  <c r="AH13" i="22"/>
  <c r="AH12" i="22"/>
  <c r="AC12" i="22"/>
  <c r="AC11" i="22"/>
  <c r="AH19" i="22" l="1"/>
  <c r="AC21" i="22"/>
  <c r="AC15" i="22"/>
  <c r="AH20" i="22"/>
  <c r="AH26" i="22"/>
  <c r="AH11" i="22"/>
  <c r="AC13" i="22"/>
  <c r="AC19" i="22"/>
  <c r="AH24" i="22"/>
  <c r="AP15" i="42"/>
  <c r="AO15" i="42"/>
  <c r="AF15" i="42"/>
  <c r="V15" i="42"/>
  <c r="O15" i="42"/>
  <c r="H15" i="42"/>
  <c r="H26" i="42" s="1"/>
  <c r="AN15" i="41"/>
  <c r="AH15" i="41"/>
  <c r="AG15" i="41"/>
  <c r="AF15" i="41"/>
  <c r="V15" i="41"/>
  <c r="R15" i="41"/>
  <c r="N15" i="41"/>
  <c r="F15" i="41"/>
  <c r="C15" i="41"/>
  <c r="AP34" i="42"/>
  <c r="AO34" i="42"/>
  <c r="AN34" i="42"/>
  <c r="AD34" i="42"/>
  <c r="AC34" i="42"/>
  <c r="Y34" i="42"/>
  <c r="M34" i="42"/>
  <c r="AM34" i="42"/>
  <c r="AK34" i="42"/>
  <c r="AG34" i="42"/>
  <c r="U34" i="42"/>
  <c r="T34" i="42"/>
  <c r="S34" i="42"/>
  <c r="P34" i="42"/>
  <c r="C34" i="42"/>
  <c r="AR15" i="42"/>
  <c r="AQ15" i="42"/>
  <c r="J15" i="42"/>
  <c r="I15" i="42"/>
  <c r="AM15" i="42"/>
  <c r="AH15" i="42"/>
  <c r="R15" i="42"/>
  <c r="Q15" i="42"/>
  <c r="Q26" i="42" s="1"/>
  <c r="P15" i="42"/>
  <c r="E15" i="42"/>
  <c r="D15" i="42"/>
  <c r="U15" i="42"/>
  <c r="C15" i="42"/>
  <c r="AJ34" i="41"/>
  <c r="F34" i="41"/>
  <c r="AR34" i="41"/>
  <c r="AQ34" i="41"/>
  <c r="AI34" i="41"/>
  <c r="AD34" i="41"/>
  <c r="AC34" i="41"/>
  <c r="AB34" i="41"/>
  <c r="N34" i="41"/>
  <c r="M34" i="41"/>
  <c r="L34" i="41"/>
  <c r="J34" i="41"/>
  <c r="I34" i="41"/>
  <c r="AE15" i="41"/>
  <c r="AD15" i="41"/>
  <c r="J15" i="41"/>
  <c r="AJ15" i="41"/>
  <c r="AI15" i="41"/>
  <c r="P15" i="41"/>
  <c r="O15" i="41"/>
  <c r="AJ34" i="40"/>
  <c r="AI34" i="40"/>
  <c r="AH34" i="40"/>
  <c r="R34" i="40"/>
  <c r="Q34" i="40"/>
  <c r="P34" i="40"/>
  <c r="N34" i="40"/>
  <c r="M34" i="40"/>
  <c r="AR34" i="40"/>
  <c r="AQ34" i="40"/>
  <c r="AP34" i="40"/>
  <c r="AO34" i="40"/>
  <c r="AM34" i="40"/>
  <c r="AB34" i="40"/>
  <c r="Z34" i="40"/>
  <c r="Y34" i="40"/>
  <c r="T34" i="40"/>
  <c r="J34" i="40"/>
  <c r="I34" i="40"/>
  <c r="H34" i="40"/>
  <c r="G34" i="40"/>
  <c r="E34" i="40"/>
  <c r="AR15" i="40"/>
  <c r="AO15" i="40"/>
  <c r="AD15" i="40"/>
  <c r="AC15" i="40"/>
  <c r="Z15" i="40"/>
  <c r="K15" i="40"/>
  <c r="J15" i="40"/>
  <c r="F15" i="40"/>
  <c r="AL15" i="40"/>
  <c r="AK15" i="40"/>
  <c r="AI15" i="40"/>
  <c r="AH15" i="40"/>
  <c r="AF15" i="40"/>
  <c r="AA15" i="40"/>
  <c r="T15" i="40"/>
  <c r="S15" i="40"/>
  <c r="R15" i="40"/>
  <c r="Q15" i="40"/>
  <c r="D15" i="40"/>
  <c r="C15" i="40"/>
  <c r="AR26" i="40"/>
  <c r="AR15" i="43"/>
  <c r="AR10" i="43" s="1"/>
  <c r="AQ15" i="43"/>
  <c r="AQ10" i="43"/>
  <c r="AO15" i="43"/>
  <c r="AP15" i="43"/>
  <c r="AP10" i="43"/>
  <c r="AN15" i="43"/>
  <c r="AM15" i="43"/>
  <c r="AL15" i="43"/>
  <c r="AK15" i="43"/>
  <c r="AK10" i="43" s="1"/>
  <c r="AJ15" i="43"/>
  <c r="AJ10" i="43"/>
  <c r="AN10" i="43"/>
  <c r="AM10" i="43"/>
  <c r="AI15" i="43"/>
  <c r="AI10" i="43"/>
  <c r="AH15" i="43"/>
  <c r="AH10" i="43" s="1"/>
  <c r="AG15" i="43"/>
  <c r="AG10" i="43" s="1"/>
  <c r="AF15" i="43"/>
  <c r="AE15" i="43"/>
  <c r="AF10" i="43"/>
  <c r="AE10" i="43"/>
  <c r="AD15" i="43"/>
  <c r="AD10" i="43"/>
  <c r="AC15" i="43"/>
  <c r="AC10" i="43" s="1"/>
  <c r="AB15" i="43"/>
  <c r="AB10" i="43" s="1"/>
  <c r="AA15" i="43"/>
  <c r="Z15" i="43"/>
  <c r="AA10" i="43"/>
  <c r="Z10" i="43"/>
  <c r="Y15" i="43"/>
  <c r="Y10" i="43"/>
  <c r="V15" i="43"/>
  <c r="P15" i="43"/>
  <c r="P10" i="43" s="1"/>
  <c r="J15" i="43"/>
  <c r="J10" i="43" s="1"/>
  <c r="U15" i="43"/>
  <c r="T15" i="43"/>
  <c r="S15" i="43"/>
  <c r="R15" i="43"/>
  <c r="Q15" i="43"/>
  <c r="O15" i="43"/>
  <c r="N15" i="43"/>
  <c r="M15" i="43"/>
  <c r="L15" i="43"/>
  <c r="K15" i="43"/>
  <c r="I15" i="43"/>
  <c r="H15" i="43"/>
  <c r="G15" i="43"/>
  <c r="F15" i="43"/>
  <c r="E15" i="43"/>
  <c r="D15" i="43"/>
  <c r="U10" i="43"/>
  <c r="T10" i="43"/>
  <c r="S10" i="43"/>
  <c r="R10" i="43"/>
  <c r="Q10" i="43"/>
  <c r="O10" i="43"/>
  <c r="N10" i="43"/>
  <c r="M10" i="43"/>
  <c r="L10" i="43"/>
  <c r="K10" i="43"/>
  <c r="I10" i="43"/>
  <c r="H10" i="43"/>
  <c r="G10" i="43"/>
  <c r="F10" i="43"/>
  <c r="E10" i="43"/>
  <c r="D10" i="43"/>
  <c r="AL34" i="42"/>
  <c r="I34" i="42"/>
  <c r="E34" i="42"/>
  <c r="D34" i="42"/>
  <c r="H34" i="42"/>
  <c r="AB15" i="42"/>
  <c r="AB26" i="42" s="1"/>
  <c r="S15" i="42"/>
  <c r="N15" i="42"/>
  <c r="L15" i="42"/>
  <c r="Z34" i="42"/>
  <c r="AA34" i="42"/>
  <c r="J34" i="42"/>
  <c r="AJ15" i="42"/>
  <c r="T15" i="42"/>
  <c r="Z34" i="41"/>
  <c r="R34" i="41"/>
  <c r="H34" i="41"/>
  <c r="G34" i="41"/>
  <c r="Q15" i="41"/>
  <c r="AP15" i="41"/>
  <c r="AO15" i="41"/>
  <c r="AP34" i="41"/>
  <c r="AO34" i="41"/>
  <c r="AH34" i="41"/>
  <c r="AG34" i="41"/>
  <c r="AG34" i="40"/>
  <c r="AA34" i="40"/>
  <c r="AB15" i="40"/>
  <c r="L15" i="40"/>
  <c r="AP15" i="40"/>
  <c r="AJ15" i="40"/>
  <c r="AJ26" i="40" s="1"/>
  <c r="AJ10" i="40" s="1"/>
  <c r="C26" i="40" l="1"/>
  <c r="AF26" i="40"/>
  <c r="F34" i="40"/>
  <c r="V34" i="40"/>
  <c r="AN34" i="40"/>
  <c r="AF34" i="40"/>
  <c r="I15" i="40"/>
  <c r="I26" i="40" s="1"/>
  <c r="I10" i="40" s="1"/>
  <c r="AQ15" i="40"/>
  <c r="AQ26" i="40" s="1"/>
  <c r="AQ10" i="40" s="1"/>
  <c r="O34" i="40"/>
  <c r="R26" i="40"/>
  <c r="J26" i="40"/>
  <c r="J10" i="40" s="1"/>
  <c r="AK26" i="40"/>
  <c r="L26" i="40"/>
  <c r="D26" i="40"/>
  <c r="D10" i="40" s="1"/>
  <c r="AL26" i="40"/>
  <c r="AL10" i="40" s="1"/>
  <c r="F15" i="42"/>
  <c r="AN15" i="42"/>
  <c r="D15" i="41"/>
  <c r="T15" i="41"/>
  <c r="AL15" i="41"/>
  <c r="G15" i="42"/>
  <c r="Y15" i="42"/>
  <c r="E15" i="41"/>
  <c r="U15" i="41"/>
  <c r="M15" i="42"/>
  <c r="M26" i="42" s="1"/>
  <c r="M10" i="42" s="1"/>
  <c r="AE15" i="42"/>
  <c r="AE26" i="42" s="1"/>
  <c r="AE10" i="42" s="1"/>
  <c r="AD26" i="40"/>
  <c r="AD10" i="40" s="1"/>
  <c r="AC15" i="41"/>
  <c r="AC26" i="41" s="1"/>
  <c r="AC10" i="41" s="1"/>
  <c r="Q34" i="41"/>
  <c r="P15" i="40"/>
  <c r="P26" i="40" s="1"/>
  <c r="P10" i="40" s="1"/>
  <c r="F34" i="42"/>
  <c r="G15" i="40"/>
  <c r="AA15" i="42"/>
  <c r="AA26" i="42" s="1"/>
  <c r="G34" i="42"/>
  <c r="O34" i="42"/>
  <c r="Y15" i="41"/>
  <c r="AG15" i="42"/>
  <c r="AG26" i="42" s="1"/>
  <c r="AG10" i="42" s="1"/>
  <c r="L34" i="40"/>
  <c r="AA34" i="41"/>
  <c r="U34" i="40"/>
  <c r="V34" i="42"/>
  <c r="H15" i="40"/>
  <c r="C34" i="41"/>
  <c r="S34" i="41"/>
  <c r="AK34" i="41"/>
  <c r="K34" i="41"/>
  <c r="AH34" i="42"/>
  <c r="Z15" i="41"/>
  <c r="AN15" i="40"/>
  <c r="AF34" i="42"/>
  <c r="AE34" i="40"/>
  <c r="AP26" i="40"/>
  <c r="AP10" i="40" s="1"/>
  <c r="D34" i="41"/>
  <c r="T34" i="41"/>
  <c r="AL34" i="41"/>
  <c r="AQ34" i="42"/>
  <c r="Q34" i="42"/>
  <c r="AI34" i="42"/>
  <c r="I15" i="41"/>
  <c r="AQ15" i="41"/>
  <c r="AQ26" i="41" s="1"/>
  <c r="AQ10" i="41" s="1"/>
  <c r="AI15" i="42"/>
  <c r="AI26" i="42" s="1"/>
  <c r="AI10" i="42" s="1"/>
  <c r="E34" i="41"/>
  <c r="U34" i="41"/>
  <c r="AM34" i="41"/>
  <c r="AE34" i="41"/>
  <c r="AB34" i="42"/>
  <c r="AR34" i="42"/>
  <c r="R34" i="42"/>
  <c r="AJ34" i="42"/>
  <c r="AR15" i="41"/>
  <c r="AR26" i="41" s="1"/>
  <c r="AR10" i="41" s="1"/>
  <c r="D34" i="40"/>
  <c r="O15" i="40"/>
  <c r="O26" i="40" s="1"/>
  <c r="Z26" i="40"/>
  <c r="Z10" i="40" s="1"/>
  <c r="V15" i="40"/>
  <c r="V26" i="40" s="1"/>
  <c r="V10" i="40" s="1"/>
  <c r="G15" i="41"/>
  <c r="G26" i="41" s="1"/>
  <c r="G10" i="41" s="1"/>
  <c r="V34" i="41"/>
  <c r="AN34" i="41"/>
  <c r="AF34" i="41"/>
  <c r="K34" i="42"/>
  <c r="AK15" i="42"/>
  <c r="AL34" i="40"/>
  <c r="Y15" i="40"/>
  <c r="Y26" i="40" s="1"/>
  <c r="H15" i="41"/>
  <c r="H26" i="41" s="1"/>
  <c r="H10" i="41" s="1"/>
  <c r="AA15" i="41"/>
  <c r="AA26" i="41" s="1"/>
  <c r="AA10" i="41" s="1"/>
  <c r="Y34" i="41"/>
  <c r="O34" i="41"/>
  <c r="L34" i="42"/>
  <c r="L15" i="41"/>
  <c r="AL15" i="42"/>
  <c r="N15" i="40"/>
  <c r="K15" i="41"/>
  <c r="N34" i="42"/>
  <c r="AG15" i="40"/>
  <c r="AG26" i="40" s="1"/>
  <c r="AG10" i="40" s="1"/>
  <c r="AD34" i="40"/>
  <c r="Z15" i="42"/>
  <c r="Z26" i="42" s="1"/>
  <c r="M15" i="40"/>
  <c r="AE15" i="40"/>
  <c r="AE26" i="40" s="1"/>
  <c r="AE10" i="40" s="1"/>
  <c r="E15" i="40"/>
  <c r="U15" i="40"/>
  <c r="AM15" i="40"/>
  <c r="C34" i="40"/>
  <c r="S34" i="40"/>
  <c r="AK34" i="40"/>
  <c r="K34" i="40"/>
  <c r="AC34" i="40"/>
  <c r="AB15" i="41"/>
  <c r="P34" i="41"/>
  <c r="AE34" i="42"/>
  <c r="M15" i="41"/>
  <c r="AK15" i="41"/>
  <c r="AK26" i="41" s="1"/>
  <c r="AK10" i="41" s="1"/>
  <c r="AM15" i="41"/>
  <c r="S15" i="41"/>
  <c r="AC15" i="42"/>
  <c r="AC26" i="42" s="1"/>
  <c r="AC10" i="42" s="1"/>
  <c r="K15" i="42"/>
  <c r="AD15" i="42"/>
  <c r="AN26" i="42"/>
  <c r="AN10" i="42" s="1"/>
  <c r="K26" i="42"/>
  <c r="T26" i="42"/>
  <c r="T10" i="42" s="1"/>
  <c r="AF26" i="41"/>
  <c r="AF10" i="41" s="1"/>
  <c r="AL26" i="42"/>
  <c r="AQ26" i="42"/>
  <c r="AQ10" i="42" s="1"/>
  <c r="AO26" i="42"/>
  <c r="AO10" i="42" s="1"/>
  <c r="AK26" i="42"/>
  <c r="AK10" i="42" s="1"/>
  <c r="Y26" i="41"/>
  <c r="Y10" i="41" s="1"/>
  <c r="AF26" i="42"/>
  <c r="AF10" i="42" s="1"/>
  <c r="Z26" i="41"/>
  <c r="N26" i="42"/>
  <c r="N10" i="42" s="1"/>
  <c r="AH26" i="42"/>
  <c r="AH10" i="42" s="1"/>
  <c r="F26" i="42"/>
  <c r="F10" i="42" s="1"/>
  <c r="AM26" i="42"/>
  <c r="AM10" i="42" s="1"/>
  <c r="AL26" i="41"/>
  <c r="AL10" i="41" s="1"/>
  <c r="E26" i="40"/>
  <c r="F26" i="40"/>
  <c r="AC26" i="40"/>
  <c r="AC10" i="40"/>
  <c r="AO10" i="43"/>
  <c r="AL10" i="43"/>
  <c r="V10" i="43"/>
  <c r="C15" i="43"/>
  <c r="C10" i="43" s="1"/>
  <c r="E26" i="42"/>
  <c r="E10" i="42" s="1"/>
  <c r="L26" i="42"/>
  <c r="L10" i="42" s="1"/>
  <c r="R26" i="42"/>
  <c r="R10" i="42" s="1"/>
  <c r="C26" i="42"/>
  <c r="C10" i="42" s="1"/>
  <c r="I26" i="42"/>
  <c r="I10" i="42" s="1"/>
  <c r="U26" i="42"/>
  <c r="U10" i="42" s="1"/>
  <c r="G26" i="42"/>
  <c r="G10" i="42" s="1"/>
  <c r="S26" i="42"/>
  <c r="S10" i="42" s="1"/>
  <c r="Y26" i="42"/>
  <c r="Y10" i="42" s="1"/>
  <c r="AL10" i="42"/>
  <c r="O26" i="42"/>
  <c r="O10" i="42" s="1"/>
  <c r="AR26" i="42"/>
  <c r="AR10" i="42" s="1"/>
  <c r="Q10" i="42"/>
  <c r="H10" i="42"/>
  <c r="AB10" i="42"/>
  <c r="AA10" i="42"/>
  <c r="D26" i="42"/>
  <c r="D10" i="42" s="1"/>
  <c r="J26" i="42"/>
  <c r="J10" i="42" s="1"/>
  <c r="P26" i="42"/>
  <c r="P10" i="42" s="1"/>
  <c r="V26" i="42"/>
  <c r="V10" i="42" s="1"/>
  <c r="AD26" i="42"/>
  <c r="AD10" i="42" s="1"/>
  <c r="AJ26" i="42"/>
  <c r="AJ10" i="42" s="1"/>
  <c r="AP26" i="42"/>
  <c r="AP10" i="42" s="1"/>
  <c r="C26" i="41"/>
  <c r="C10" i="41" s="1"/>
  <c r="AE26" i="41"/>
  <c r="AE10" i="41" s="1"/>
  <c r="I26" i="41"/>
  <c r="I10" i="41" s="1"/>
  <c r="J26" i="41"/>
  <c r="J10" i="41" s="1"/>
  <c r="AG26" i="41"/>
  <c r="AG10" i="41" s="1"/>
  <c r="U26" i="41"/>
  <c r="U10" i="41" s="1"/>
  <c r="D26" i="41"/>
  <c r="D10" i="41" s="1"/>
  <c r="O26" i="41"/>
  <c r="O10" i="41" s="1"/>
  <c r="V26" i="41"/>
  <c r="V10" i="41" s="1"/>
  <c r="P26" i="41"/>
  <c r="P10" i="41" s="1"/>
  <c r="AO26" i="41"/>
  <c r="AO10" i="41" s="1"/>
  <c r="S26" i="41"/>
  <c r="S10" i="41" s="1"/>
  <c r="Z10" i="41"/>
  <c r="E26" i="41"/>
  <c r="E10" i="41" s="1"/>
  <c r="K26" i="41"/>
  <c r="K10" i="41" s="1"/>
  <c r="Q26" i="41"/>
  <c r="Q10" i="41" s="1"/>
  <c r="F26" i="41"/>
  <c r="F10" i="41" s="1"/>
  <c r="L26" i="41"/>
  <c r="L10" i="41" s="1"/>
  <c r="R26" i="41"/>
  <c r="R10" i="41" s="1"/>
  <c r="M26" i="41"/>
  <c r="M10" i="41" s="1"/>
  <c r="AM26" i="41"/>
  <c r="AM10" i="41" s="1"/>
  <c r="T26" i="41"/>
  <c r="T10" i="41" s="1"/>
  <c r="AH26" i="41"/>
  <c r="AH10" i="41" s="1"/>
  <c r="AI26" i="41"/>
  <c r="AI10" i="41" s="1"/>
  <c r="AJ26" i="41"/>
  <c r="AJ10" i="41" s="1"/>
  <c r="N26" i="41"/>
  <c r="N10" i="41" s="1"/>
  <c r="AB26" i="41"/>
  <c r="AB10" i="41" s="1"/>
  <c r="AN26" i="41"/>
  <c r="AN10" i="41" s="1"/>
  <c r="AD26" i="41"/>
  <c r="AD10" i="41" s="1"/>
  <c r="AP26" i="41"/>
  <c r="AP10" i="41" s="1"/>
  <c r="U26" i="40"/>
  <c r="U10" i="40" s="1"/>
  <c r="C10" i="40"/>
  <c r="AI26" i="40"/>
  <c r="AI10" i="40" s="1"/>
  <c r="K26" i="40"/>
  <c r="K10" i="40" s="1"/>
  <c r="Q26" i="40"/>
  <c r="Q10" i="40" s="1"/>
  <c r="AO26" i="40"/>
  <c r="AO10" i="40" s="1"/>
  <c r="E10" i="40"/>
  <c r="Y10" i="40"/>
  <c r="AK10" i="40"/>
  <c r="F10" i="40"/>
  <c r="L10" i="40"/>
  <c r="R10" i="40"/>
  <c r="AF10" i="40"/>
  <c r="AR10" i="40"/>
  <c r="G26" i="40"/>
  <c r="G10" i="40" s="1"/>
  <c r="M26" i="40"/>
  <c r="M10" i="40" s="1"/>
  <c r="S26" i="40"/>
  <c r="S10" i="40" s="1"/>
  <c r="AA26" i="40"/>
  <c r="AA10" i="40" s="1"/>
  <c r="AM26" i="40"/>
  <c r="AM10" i="40" s="1"/>
  <c r="H26" i="40"/>
  <c r="H10" i="40" s="1"/>
  <c r="N26" i="40"/>
  <c r="N10" i="40" s="1"/>
  <c r="T26" i="40"/>
  <c r="T10" i="40" s="1"/>
  <c r="AB26" i="40"/>
  <c r="AB10" i="40" s="1"/>
  <c r="AH26" i="40"/>
  <c r="AH10" i="40" s="1"/>
  <c r="AN26" i="40"/>
  <c r="AN10" i="40" s="1"/>
  <c r="K10" i="42" l="1"/>
  <c r="O10" i="40"/>
  <c r="Z10" i="42"/>
  <c r="AR15" i="38"/>
  <c r="AQ15" i="38"/>
  <c r="AF15" i="38"/>
  <c r="AE15" i="38"/>
  <c r="Z15" i="38"/>
  <c r="Y15" i="38"/>
  <c r="AN15" i="38"/>
  <c r="AH15" i="38"/>
  <c r="AB15" i="38"/>
  <c r="AL15" i="38"/>
  <c r="AK15" i="38"/>
  <c r="AL26" i="38"/>
  <c r="AK26" i="38"/>
  <c r="F15" i="38"/>
  <c r="L15" i="38"/>
  <c r="R15" i="38"/>
  <c r="R26" i="38" s="1"/>
  <c r="T15" i="38"/>
  <c r="N15" i="38"/>
  <c r="H15" i="38"/>
  <c r="C15" i="38"/>
  <c r="D15" i="38"/>
  <c r="C26" i="38" l="1"/>
  <c r="C10" i="38" s="1"/>
  <c r="D26" i="38"/>
  <c r="O15" i="38"/>
  <c r="V15" i="38"/>
  <c r="V26" i="38" s="1"/>
  <c r="V10" i="38" s="1"/>
  <c r="F26" i="38"/>
  <c r="F10" i="38" s="1"/>
  <c r="L26" i="38"/>
  <c r="L10" i="38" s="1"/>
  <c r="AC15" i="38"/>
  <c r="AC26" i="38" s="1"/>
  <c r="AC10" i="38" s="1"/>
  <c r="AI15" i="38"/>
  <c r="AI26" i="38" s="1"/>
  <c r="AI10" i="38" s="1"/>
  <c r="AO15" i="38"/>
  <c r="AO26" i="38" s="1"/>
  <c r="AO10" i="38" s="1"/>
  <c r="AA15" i="38"/>
  <c r="AA26" i="38" s="1"/>
  <c r="AG15" i="38"/>
  <c r="AG26" i="38" s="1"/>
  <c r="AM15" i="38"/>
  <c r="AM26" i="38" s="1"/>
  <c r="AM10" i="38" s="1"/>
  <c r="Y26" i="38"/>
  <c r="Y10" i="38" s="1"/>
  <c r="Q26" i="38"/>
  <c r="Q10" i="38" s="1"/>
  <c r="U15" i="38"/>
  <c r="U26" i="38" s="1"/>
  <c r="U10" i="38" s="1"/>
  <c r="K15" i="38"/>
  <c r="K26" i="38" s="1"/>
  <c r="K10" i="38" s="1"/>
  <c r="Z26" i="38"/>
  <c r="Z10" i="38" s="1"/>
  <c r="AH26" i="38"/>
  <c r="AH10" i="38" s="1"/>
  <c r="R10" i="38"/>
  <c r="AD15" i="38"/>
  <c r="AJ15" i="38"/>
  <c r="AJ26" i="38" s="1"/>
  <c r="AJ10" i="38" s="1"/>
  <c r="AP15" i="38"/>
  <c r="AP26" i="38" s="1"/>
  <c r="AP10" i="38" s="1"/>
  <c r="AQ26" i="38"/>
  <c r="AQ10" i="38" s="1"/>
  <c r="I15" i="38"/>
  <c r="P15" i="38"/>
  <c r="P26" i="38" s="1"/>
  <c r="P10" i="38" s="1"/>
  <c r="AR26" i="38"/>
  <c r="AR10" i="38" s="1"/>
  <c r="AE26" i="38"/>
  <c r="AE10" i="38" s="1"/>
  <c r="J15" i="38"/>
  <c r="J26" i="38" s="1"/>
  <c r="J10" i="38" s="1"/>
  <c r="Q15" i="38"/>
  <c r="AF26" i="38"/>
  <c r="AF10" i="38" s="1"/>
  <c r="AB26" i="38"/>
  <c r="AB10" i="38" s="1"/>
  <c r="G15" i="38"/>
  <c r="G26" i="38" s="1"/>
  <c r="G10" i="38" s="1"/>
  <c r="M15" i="38"/>
  <c r="M26" i="38" s="1"/>
  <c r="M10" i="38" s="1"/>
  <c r="S15" i="38"/>
  <c r="AK10" i="38"/>
  <c r="AL10" i="38"/>
  <c r="AN26" i="38"/>
  <c r="AN10" i="38" s="1"/>
  <c r="N26" i="38"/>
  <c r="N10" i="38" s="1"/>
  <c r="O26" i="38"/>
  <c r="O10" i="38" s="1"/>
  <c r="S26" i="38"/>
  <c r="S10" i="38" s="1"/>
  <c r="H26" i="38"/>
  <c r="H10" i="38" s="1"/>
  <c r="T26" i="38"/>
  <c r="T10" i="38" s="1"/>
  <c r="I26" i="38"/>
  <c r="I10" i="38" s="1"/>
  <c r="D10" i="38"/>
  <c r="AD26" i="38" l="1"/>
  <c r="AD10" i="38" s="1"/>
  <c r="AG10" i="38"/>
  <c r="AA10" i="38"/>
  <c r="E15" i="38" l="1"/>
  <c r="E26" i="38"/>
  <c r="E10" i="38" s="1"/>
  <c r="AM34" i="38"/>
  <c r="AA34" i="38"/>
  <c r="S34" i="38"/>
  <c r="M34" i="38"/>
  <c r="AQ34" i="38"/>
  <c r="AK34" i="38"/>
  <c r="AE34" i="38"/>
  <c r="Q34" i="38"/>
  <c r="K34" i="38"/>
  <c r="E34" i="38"/>
  <c r="AO34" i="38"/>
  <c r="AI34" i="38"/>
  <c r="AC34" i="38"/>
  <c r="O34" i="38"/>
  <c r="I34" i="38"/>
  <c r="C34" i="38"/>
  <c r="U34" i="38"/>
  <c r="AP34" i="38"/>
  <c r="AG34" i="38"/>
  <c r="AD34" i="38"/>
  <c r="P34" i="38"/>
  <c r="G34" i="38"/>
  <c r="D34" i="38"/>
  <c r="AB34" i="38"/>
  <c r="Y34" i="38"/>
  <c r="H34" i="38"/>
  <c r="AQ34" i="34"/>
  <c r="AK34" i="34"/>
  <c r="AE34" i="34"/>
  <c r="AO34" i="34"/>
  <c r="AI34" i="34"/>
  <c r="AC34" i="34"/>
  <c r="V34" i="34"/>
  <c r="U34" i="34"/>
  <c r="T34" i="34"/>
  <c r="S34" i="34"/>
  <c r="R34" i="34"/>
  <c r="Q34" i="34"/>
  <c r="P34" i="34"/>
  <c r="O34" i="34"/>
  <c r="N34" i="34"/>
  <c r="M34" i="34"/>
  <c r="L34" i="34"/>
  <c r="K34" i="34"/>
  <c r="J34" i="34"/>
  <c r="I34" i="34"/>
  <c r="H34" i="34"/>
  <c r="G34" i="34"/>
  <c r="F34" i="34"/>
  <c r="E34" i="34"/>
  <c r="D34" i="34" l="1"/>
  <c r="AD34" i="34"/>
  <c r="AJ34" i="34"/>
  <c r="AP34" i="34"/>
  <c r="AB34" i="34"/>
  <c r="AH34" i="34"/>
  <c r="AN34" i="34"/>
  <c r="AA34" i="34"/>
  <c r="AG34" i="34"/>
  <c r="AM34" i="34"/>
  <c r="J34" i="38"/>
  <c r="V34" i="38"/>
  <c r="AJ34" i="38"/>
  <c r="F34" i="38"/>
  <c r="L34" i="38"/>
  <c r="R34" i="38"/>
  <c r="Z34" i="38"/>
  <c r="AF34" i="38"/>
  <c r="AL34" i="38"/>
  <c r="AR34" i="38"/>
  <c r="N34" i="38"/>
  <c r="T34" i="38"/>
  <c r="AH34" i="38"/>
  <c r="AN34" i="38"/>
  <c r="Y34" i="34"/>
  <c r="Z34" i="34"/>
  <c r="AF34" i="34"/>
  <c r="AL34" i="34"/>
  <c r="AR34" i="34"/>
  <c r="C34" i="34" l="1"/>
  <c r="F13" i="34" l="1"/>
  <c r="AM14" i="34"/>
  <c r="AM19" i="34"/>
  <c r="L12" i="34"/>
  <c r="D12" i="34"/>
  <c r="T23" i="34"/>
  <c r="AJ17" i="34"/>
  <c r="N18" i="34"/>
  <c r="AK20" i="34"/>
  <c r="N25" i="34"/>
  <c r="Y24" i="34"/>
  <c r="O24" i="34"/>
  <c r="I20" i="34"/>
  <c r="AB12" i="34"/>
  <c r="V24" i="34"/>
  <c r="P14" i="34"/>
  <c r="C23" i="34"/>
  <c r="V22" i="34"/>
  <c r="AK21" i="34"/>
  <c r="J21" i="34"/>
  <c r="K12" i="34"/>
  <c r="AJ23" i="34"/>
  <c r="AA13" i="34"/>
  <c r="AR18" i="34"/>
  <c r="S12" i="34"/>
  <c r="AK19" i="34"/>
  <c r="K23" i="34"/>
  <c r="AR19" i="34"/>
  <c r="N20" i="34"/>
  <c r="AJ18" i="34"/>
  <c r="E24" i="34"/>
  <c r="Y25" i="34"/>
  <c r="Q16" i="34"/>
  <c r="H21" i="34"/>
  <c r="AA18" i="34"/>
  <c r="Z16" i="34"/>
  <c r="I12" i="34"/>
  <c r="F25" i="34"/>
  <c r="D14" i="34"/>
  <c r="AG12" i="34"/>
  <c r="AL24" i="34"/>
  <c r="AI22" i="34"/>
  <c r="U24" i="34"/>
  <c r="AG20" i="34"/>
  <c r="G14" i="34"/>
  <c r="N19" i="34"/>
  <c r="AR21" i="34"/>
  <c r="U17" i="34"/>
  <c r="P22" i="34"/>
  <c r="O23" i="34"/>
  <c r="Y18" i="34"/>
  <c r="AF13" i="34"/>
  <c r="M14" i="34"/>
  <c r="AG22" i="34"/>
  <c r="J25" i="34"/>
  <c r="O20" i="34"/>
  <c r="E20" i="34"/>
  <c r="AI12" i="34"/>
  <c r="AK17" i="34"/>
  <c r="AF18" i="34"/>
  <c r="G12" i="34"/>
  <c r="AA14" i="34"/>
  <c r="R25" i="34"/>
  <c r="D13" i="34"/>
  <c r="M19" i="34"/>
  <c r="AK23" i="34"/>
  <c r="J18" i="34"/>
  <c r="E13" i="34"/>
  <c r="U14" i="34"/>
  <c r="Y21" i="34"/>
  <c r="L20" i="34"/>
  <c r="P24" i="34"/>
  <c r="Y19" i="34"/>
  <c r="J17" i="34"/>
  <c r="C22" i="34"/>
  <c r="R14" i="34"/>
  <c r="L22" i="34"/>
  <c r="AO16" i="34"/>
  <c r="F11" i="34"/>
  <c r="AG23" i="34"/>
  <c r="U21" i="34"/>
  <c r="Q25" i="34"/>
  <c r="L18" i="34"/>
  <c r="O13" i="34"/>
  <c r="AO21" i="34"/>
  <c r="M12" i="34"/>
  <c r="S24" i="34"/>
  <c r="AN25" i="34"/>
  <c r="AG21" i="34"/>
  <c r="T14" i="34"/>
  <c r="AR20" i="34"/>
  <c r="Y17" i="34"/>
  <c r="AO18" i="34"/>
  <c r="AB25" i="34"/>
  <c r="D20" i="34"/>
  <c r="C25" i="34"/>
  <c r="F17" i="34"/>
  <c r="L14" i="34"/>
  <c r="S21" i="34"/>
  <c r="Z24" i="34"/>
  <c r="M18" i="34"/>
  <c r="U23" i="34"/>
  <c r="AR13" i="34"/>
  <c r="Z23" i="34"/>
  <c r="J19" i="34"/>
  <c r="K21" i="34"/>
  <c r="Q12" i="34"/>
  <c r="AP23" i="34"/>
  <c r="AJ20" i="34"/>
  <c r="U12" i="34"/>
  <c r="M23" i="34"/>
  <c r="AL13" i="34"/>
  <c r="T19" i="34"/>
  <c r="AA23" i="34"/>
  <c r="F21" i="34"/>
  <c r="AK24" i="34"/>
  <c r="AA22" i="34"/>
  <c r="C18" i="34"/>
  <c r="AM25" i="34"/>
  <c r="N13" i="34"/>
  <c r="AJ12" i="34"/>
  <c r="AB13" i="34"/>
  <c r="Y23" i="34"/>
  <c r="F19" i="34"/>
  <c r="K18" i="34"/>
  <c r="D18" i="34"/>
  <c r="AR11" i="34"/>
  <c r="F16" i="34"/>
  <c r="V17" i="34"/>
  <c r="AK12" i="34"/>
  <c r="AR23" i="34"/>
  <c r="J22" i="34"/>
  <c r="AP12" i="34"/>
  <c r="C20" i="34"/>
  <c r="AK25" i="34"/>
  <c r="E18" i="34"/>
  <c r="J13" i="34"/>
  <c r="V19" i="34"/>
  <c r="AK14" i="34"/>
  <c r="Y13" i="34"/>
  <c r="J24" i="34"/>
  <c r="AF12" i="34"/>
  <c r="O22" i="34"/>
  <c r="C17" i="34"/>
  <c r="AQ14" i="34"/>
  <c r="AF24" i="34"/>
  <c r="AA25" i="34"/>
  <c r="AI13" i="34"/>
  <c r="Z18" i="34"/>
  <c r="Z12" i="34"/>
  <c r="P23" i="34"/>
  <c r="V21" i="34"/>
  <c r="AQ23" i="34"/>
  <c r="J14" i="34"/>
  <c r="AO25" i="34"/>
  <c r="AI14" i="34"/>
  <c r="Q21" i="34"/>
  <c r="O18" i="34"/>
  <c r="AI19" i="34"/>
  <c r="AF14" i="34"/>
  <c r="G18" i="34"/>
  <c r="AD21" i="34"/>
  <c r="N24" i="34"/>
  <c r="V12" i="34"/>
  <c r="AJ13" i="34"/>
  <c r="G13" i="34"/>
  <c r="AM21" i="34"/>
  <c r="O19" i="34"/>
  <c r="K20" i="34"/>
  <c r="H25" i="34"/>
  <c r="I11" i="34"/>
  <c r="AF23" i="34"/>
  <c r="AR14" i="34"/>
  <c r="U19" i="34"/>
  <c r="I24" i="34"/>
  <c r="AM22" i="34"/>
  <c r="AD25" i="34"/>
  <c r="Z17" i="34"/>
  <c r="F14" i="34"/>
  <c r="AB23" i="34"/>
  <c r="R20" i="34"/>
  <c r="AJ19" i="34"/>
  <c r="P12" i="34"/>
  <c r="AB18" i="34"/>
  <c r="O14" i="34"/>
  <c r="AF16" i="34"/>
  <c r="AE19" i="34" l="1"/>
  <c r="AH19" i="34"/>
  <c r="AE24" i="34"/>
  <c r="AE20" i="34"/>
  <c r="AH20" i="34"/>
  <c r="T18" i="34"/>
  <c r="R19" i="34"/>
  <c r="N14" i="34"/>
  <c r="F20" i="34"/>
  <c r="H12" i="34"/>
  <c r="AJ14" i="34"/>
  <c r="AQ19" i="34"/>
  <c r="AN24" i="34"/>
  <c r="I14" i="34"/>
  <c r="P21" i="34"/>
  <c r="J20" i="34"/>
  <c r="AA20" i="34"/>
  <c r="AI20" i="34"/>
  <c r="D22" i="34"/>
  <c r="AL20" i="34"/>
  <c r="E14" i="34"/>
  <c r="N12" i="34"/>
  <c r="AN19" i="34"/>
  <c r="K14" i="34"/>
  <c r="G17" i="34"/>
  <c r="K22" i="34"/>
  <c r="AO20" i="34"/>
  <c r="AM23" i="34"/>
  <c r="C21" i="34"/>
  <c r="L19" i="34"/>
  <c r="AD12" i="34"/>
  <c r="Q17" i="34"/>
  <c r="M24" i="34"/>
  <c r="G19" i="34"/>
  <c r="AB24" i="34"/>
  <c r="N17" i="34"/>
  <c r="AQ17" i="34"/>
  <c r="AP19" i="34"/>
  <c r="Q19" i="34"/>
  <c r="P25" i="34"/>
  <c r="G24" i="34"/>
  <c r="AP25" i="34"/>
  <c r="AI21" i="34"/>
  <c r="AG19" i="34"/>
  <c r="P20" i="34"/>
  <c r="U25" i="34"/>
  <c r="AP17" i="34"/>
  <c r="AP20" i="34"/>
  <c r="C12" i="34"/>
  <c r="E19" i="34"/>
  <c r="G25" i="34"/>
  <c r="AL25" i="34"/>
  <c r="AF25" i="34"/>
  <c r="V20" i="34"/>
  <c r="M13" i="34"/>
  <c r="R24" i="34"/>
  <c r="M17" i="34"/>
  <c r="AG14" i="34"/>
  <c r="AN22" i="34"/>
  <c r="I19" i="34"/>
  <c r="R23" i="34"/>
  <c r="AA21" i="34"/>
  <c r="C24" i="34"/>
  <c r="AM20" i="34"/>
  <c r="AB14" i="34"/>
  <c r="U22" i="34"/>
  <c r="D19" i="34"/>
  <c r="Z19" i="34"/>
  <c r="AR22" i="34"/>
  <c r="M21" i="34"/>
  <c r="R12" i="34"/>
  <c r="AD19" i="34"/>
  <c r="T25" i="34"/>
  <c r="Q22" i="34"/>
  <c r="O17" i="34"/>
  <c r="S17" i="34"/>
  <c r="AL14" i="34"/>
  <c r="AI17" i="34"/>
  <c r="AQ21" i="34"/>
  <c r="AP22" i="34"/>
  <c r="E22" i="34"/>
  <c r="AD22" i="34"/>
  <c r="AL19" i="34"/>
  <c r="P19" i="34"/>
  <c r="V13" i="34"/>
  <c r="AL12" i="34"/>
  <c r="G23" i="34"/>
  <c r="T24" i="34"/>
  <c r="AB21" i="34"/>
  <c r="Z25" i="34"/>
  <c r="D17" i="34"/>
  <c r="AI18" i="34"/>
  <c r="D25" i="34"/>
  <c r="Y12" i="34"/>
  <c r="AA17" i="34"/>
  <c r="AD14" i="34"/>
  <c r="H14" i="34"/>
  <c r="L25" i="34"/>
  <c r="K17" i="34"/>
  <c r="V18" i="34"/>
  <c r="T20" i="34"/>
  <c r="F24" i="34"/>
  <c r="AP18" i="34"/>
  <c r="D24" i="34"/>
  <c r="AN17" i="34"/>
  <c r="U18" i="34"/>
  <c r="AO14" i="34"/>
  <c r="AQ25" i="34"/>
  <c r="N22" i="34"/>
  <c r="AJ21" i="34"/>
  <c r="H20" i="34"/>
  <c r="M25" i="34"/>
  <c r="AN18" i="34"/>
  <c r="I22" i="34"/>
  <c r="AO19" i="34"/>
  <c r="AF20" i="34"/>
  <c r="Z14" i="34"/>
  <c r="AO23" i="34"/>
  <c r="I13" i="34"/>
  <c r="AG24" i="34"/>
  <c r="AO17" i="34"/>
  <c r="I18" i="34"/>
  <c r="Z22" i="34"/>
  <c r="Z20" i="34"/>
  <c r="AQ13" i="34"/>
  <c r="AR12" i="34"/>
  <c r="O12" i="34"/>
  <c r="AF17" i="34"/>
  <c r="K24" i="34"/>
  <c r="R22" i="34"/>
  <c r="K25" i="34"/>
  <c r="G21" i="34"/>
  <c r="AO24" i="34"/>
  <c r="L21" i="34"/>
  <c r="V23" i="34"/>
  <c r="S20" i="34"/>
  <c r="K13" i="34"/>
  <c r="AK18" i="34"/>
  <c r="AP13" i="34"/>
  <c r="AG13" i="34"/>
  <c r="Q24" i="34"/>
  <c r="AN20" i="34"/>
  <c r="AK13" i="34"/>
  <c r="AJ24" i="34"/>
  <c r="F18" i="34"/>
  <c r="Y20" i="34"/>
  <c r="S19" i="34"/>
  <c r="E17" i="34"/>
  <c r="AQ24" i="34"/>
  <c r="J23" i="34"/>
  <c r="AP24" i="34"/>
  <c r="AP21" i="34"/>
  <c r="C19" i="34"/>
  <c r="E21" i="34"/>
  <c r="AI25" i="34"/>
  <c r="AA12" i="34"/>
  <c r="T12" i="34"/>
  <c r="S14" i="34"/>
  <c r="AF22" i="34"/>
  <c r="AB22" i="34"/>
  <c r="AG18" i="34"/>
  <c r="AR17" i="34"/>
  <c r="AB17" i="34"/>
  <c r="U20" i="34"/>
  <c r="C14" i="34"/>
  <c r="AG17" i="34"/>
  <c r="H23" i="34"/>
  <c r="V14" i="34"/>
  <c r="S18" i="34"/>
  <c r="R17" i="34"/>
  <c r="AQ22" i="34"/>
  <c r="AM12" i="34"/>
  <c r="AO12" i="34"/>
  <c r="O21" i="34"/>
  <c r="AI23" i="34"/>
  <c r="S22" i="34"/>
  <c r="AN13" i="34"/>
  <c r="AM13" i="34"/>
  <c r="AK22" i="34"/>
  <c r="I25" i="34"/>
  <c r="H18" i="34"/>
  <c r="AD23" i="34"/>
  <c r="AL18" i="34"/>
  <c r="I23" i="34"/>
  <c r="AD17" i="34"/>
  <c r="AJ25" i="34"/>
  <c r="AM18" i="34"/>
  <c r="AJ22" i="34"/>
  <c r="AB19" i="34"/>
  <c r="M22" i="34"/>
  <c r="AL21" i="34"/>
  <c r="L17" i="34"/>
  <c r="Q14" i="34"/>
  <c r="L24" i="34"/>
  <c r="E23" i="34"/>
  <c r="Y14" i="34"/>
  <c r="AA19" i="34"/>
  <c r="Q18" i="34"/>
  <c r="N21" i="34"/>
  <c r="R21" i="34"/>
  <c r="F23" i="34"/>
  <c r="AL22" i="34"/>
  <c r="D21" i="34"/>
  <c r="H22" i="34"/>
  <c r="AB20" i="34"/>
  <c r="T17" i="34"/>
  <c r="AR24" i="34"/>
  <c r="AP14" i="34"/>
  <c r="AI24" i="34"/>
  <c r="L13" i="34"/>
  <c r="E12" i="34"/>
  <c r="R13" i="34"/>
  <c r="D23" i="34"/>
  <c r="AL23" i="34"/>
  <c r="AF21" i="34"/>
  <c r="Y22" i="34"/>
  <c r="AQ18" i="34"/>
  <c r="V11" i="34"/>
  <c r="H24" i="34"/>
  <c r="S25" i="34"/>
  <c r="G22" i="34"/>
  <c r="AL17" i="34"/>
  <c r="AR25" i="34"/>
  <c r="AD24" i="34"/>
  <c r="L23" i="34"/>
  <c r="V16" i="34"/>
  <c r="E25" i="34"/>
  <c r="I16" i="34"/>
  <c r="AL16" i="34"/>
  <c r="T21" i="34"/>
  <c r="AN14" i="34"/>
  <c r="H16" i="34"/>
  <c r="AD11" i="34"/>
  <c r="AL11" i="34"/>
  <c r="R16" i="34"/>
  <c r="D11" i="34"/>
  <c r="AM11" i="34"/>
  <c r="U16" i="34"/>
  <c r="AK16" i="34"/>
  <c r="R18" i="34"/>
  <c r="I21" i="34"/>
  <c r="K11" i="34"/>
  <c r="P18" i="34"/>
  <c r="O25" i="34"/>
  <c r="AA24" i="34"/>
  <c r="AQ20" i="34"/>
  <c r="S16" i="34"/>
  <c r="M11" i="34"/>
  <c r="O16" i="34"/>
  <c r="AJ16" i="34"/>
  <c r="AK15" i="34"/>
  <c r="AP11" i="34"/>
  <c r="AO11" i="34"/>
  <c r="J11" i="34"/>
  <c r="G20" i="34"/>
  <c r="AN23" i="34"/>
  <c r="R11" i="34"/>
  <c r="Z13" i="34"/>
  <c r="AQ16" i="34"/>
  <c r="Q13" i="34"/>
  <c r="S23" i="34"/>
  <c r="AG25" i="34"/>
  <c r="Z11" i="34"/>
  <c r="AP16" i="34"/>
  <c r="O11" i="34"/>
  <c r="Y11" i="34"/>
  <c r="Q11" i="34"/>
  <c r="L16" i="34"/>
  <c r="K16" i="34"/>
  <c r="AQ11" i="34"/>
  <c r="AM16" i="34"/>
  <c r="P16" i="34"/>
  <c r="N11" i="34"/>
  <c r="AD18" i="34"/>
  <c r="N23" i="34"/>
  <c r="H19" i="34"/>
  <c r="AN21" i="34"/>
  <c r="M20" i="34"/>
  <c r="AA16" i="34"/>
  <c r="AO13" i="34"/>
  <c r="U13" i="34"/>
  <c r="AN11" i="34"/>
  <c r="AN16" i="34"/>
  <c r="G16" i="34"/>
  <c r="AJ15" i="34"/>
  <c r="AD13" i="34"/>
  <c r="I17" i="34"/>
  <c r="T13" i="34"/>
  <c r="S13" i="34"/>
  <c r="P13" i="34"/>
  <c r="F22" i="34"/>
  <c r="AQ12" i="34"/>
  <c r="Q20" i="34"/>
  <c r="T22" i="34"/>
  <c r="Q23" i="34"/>
  <c r="AM24" i="34"/>
  <c r="G11" i="34"/>
  <c r="P11" i="34"/>
  <c r="AG16" i="34"/>
  <c r="T16" i="34"/>
  <c r="AA11" i="34"/>
  <c r="U11" i="34"/>
  <c r="Y16" i="34"/>
  <c r="AD16" i="34"/>
  <c r="C16" i="34"/>
  <c r="T11" i="34"/>
  <c r="E16" i="34"/>
  <c r="AG11" i="34"/>
  <c r="D16" i="34"/>
  <c r="AB15" i="34"/>
  <c r="H13" i="34"/>
  <c r="F12" i="34"/>
  <c r="AF19" i="34"/>
  <c r="V25" i="34"/>
  <c r="H17" i="34"/>
  <c r="AN12" i="34"/>
  <c r="AD20" i="34"/>
  <c r="P17" i="34"/>
  <c r="M16" i="34"/>
  <c r="H11" i="34"/>
  <c r="K19" i="34"/>
  <c r="AO22" i="34"/>
  <c r="AM17" i="34"/>
  <c r="Z21" i="34"/>
  <c r="E11" i="34"/>
  <c r="AR16" i="34"/>
  <c r="AF11" i="34"/>
  <c r="J16" i="34"/>
  <c r="AI11" i="34"/>
  <c r="AB16" i="34"/>
  <c r="S11" i="34"/>
  <c r="L11" i="34"/>
  <c r="N16" i="34"/>
  <c r="AJ11" i="34"/>
  <c r="AE17" i="34" l="1"/>
  <c r="AH17" i="34"/>
  <c r="AE21" i="34"/>
  <c r="AH21" i="34"/>
  <c r="AE14" i="34"/>
  <c r="AH14" i="34"/>
  <c r="AE15" i="34"/>
  <c r="AE11" i="34"/>
  <c r="AH11" i="34"/>
  <c r="AE23" i="34"/>
  <c r="AH23" i="34"/>
  <c r="AE12" i="34"/>
  <c r="AH12" i="34"/>
  <c r="AE16" i="34"/>
  <c r="AH16" i="34"/>
  <c r="AE13" i="34"/>
  <c r="AH13" i="34"/>
  <c r="AE25" i="34"/>
  <c r="AH25" i="34"/>
  <c r="AE18" i="34"/>
  <c r="AH18" i="34"/>
  <c r="AE22" i="34"/>
  <c r="AH22" i="34"/>
  <c r="AC23" i="34"/>
  <c r="AC18" i="34"/>
  <c r="AC20" i="34"/>
  <c r="AC22" i="34"/>
  <c r="AC13" i="34"/>
  <c r="AC12" i="34"/>
  <c r="AC14" i="34"/>
  <c r="AC11" i="34"/>
  <c r="AC16" i="34"/>
  <c r="AC19" i="34"/>
  <c r="AC25" i="34"/>
  <c r="AC17" i="34"/>
  <c r="AC21" i="34"/>
  <c r="AC24" i="34"/>
  <c r="AN15" i="34"/>
  <c r="I15" i="34"/>
  <c r="R15" i="34"/>
  <c r="AB11" i="34"/>
  <c r="F15" i="34"/>
  <c r="AA15" i="34"/>
  <c r="AK11" i="34"/>
  <c r="AM15" i="34"/>
  <c r="AR15" i="34" l="1"/>
  <c r="AQ15" i="34"/>
  <c r="AP15" i="34"/>
  <c r="M15" i="34"/>
  <c r="J15" i="34"/>
  <c r="G15" i="34"/>
  <c r="P15" i="34"/>
  <c r="S15" i="34"/>
  <c r="O15" i="34"/>
  <c r="V15" i="34"/>
  <c r="H15" i="34"/>
  <c r="K15" i="34"/>
  <c r="C15" i="34"/>
  <c r="T15" i="34"/>
  <c r="E15" i="34"/>
  <c r="Y15" i="34"/>
  <c r="Z15" i="34"/>
  <c r="D15" i="34"/>
  <c r="U15" i="34"/>
  <c r="E10" i="34"/>
  <c r="AO15" i="34"/>
  <c r="AL15" i="34"/>
  <c r="L15" i="34"/>
  <c r="AG15" i="34"/>
  <c r="AD15" i="34"/>
  <c r="Q15" i="34"/>
  <c r="AF15" i="34"/>
  <c r="G10" i="34"/>
  <c r="N15" i="34"/>
  <c r="U26" i="34"/>
  <c r="E26" i="34"/>
  <c r="Y10" i="34"/>
  <c r="T26" i="34"/>
  <c r="D26" i="34"/>
  <c r="AR26" i="34"/>
  <c r="Y26" i="34"/>
  <c r="G26" i="34"/>
  <c r="AK26" i="34"/>
  <c r="AF26" i="34"/>
  <c r="R26" i="34"/>
  <c r="AJ26" i="34"/>
  <c r="AG26" i="34"/>
  <c r="Q26" i="34"/>
  <c r="F26" i="34"/>
  <c r="O26" i="34"/>
  <c r="AL26" i="34"/>
  <c r="J26" i="34"/>
  <c r="AA10" i="34"/>
  <c r="AR10" i="34"/>
  <c r="N26" i="34"/>
  <c r="H26" i="34"/>
  <c r="AN26" i="34"/>
  <c r="AM26" i="34"/>
  <c r="AA26" i="34"/>
  <c r="AJ10" i="34"/>
  <c r="M26" i="34"/>
  <c r="P26" i="34"/>
  <c r="AI15" i="34" l="1"/>
  <c r="AH15" i="34"/>
  <c r="AE26" i="34"/>
  <c r="AC15" i="34"/>
  <c r="AF10" i="34"/>
  <c r="S26" i="34"/>
  <c r="AO26" i="34"/>
  <c r="AP26" i="34"/>
  <c r="M10" i="34"/>
  <c r="AI26" i="34"/>
  <c r="V26" i="34"/>
  <c r="AI10" i="34"/>
  <c r="AP10" i="34"/>
  <c r="S10" i="34"/>
  <c r="AM10" i="34"/>
  <c r="AN10" i="34"/>
  <c r="N10" i="34"/>
  <c r="AO10" i="34"/>
  <c r="J10" i="34"/>
  <c r="V10" i="34"/>
  <c r="I10" i="34"/>
  <c r="AL10" i="34"/>
  <c r="P10" i="34"/>
  <c r="O10" i="34"/>
  <c r="AG10" i="34"/>
  <c r="R10" i="34"/>
  <c r="AK10" i="34"/>
  <c r="D10" i="34"/>
  <c r="T10" i="34"/>
  <c r="H10" i="34"/>
  <c r="F10" i="34"/>
  <c r="U10" i="34"/>
  <c r="Q10" i="34"/>
  <c r="AQ10" i="34"/>
  <c r="I26" i="34"/>
  <c r="L10" i="34"/>
  <c r="L26" i="34"/>
  <c r="C10" i="34"/>
  <c r="Z26" i="34"/>
  <c r="AD26" i="34"/>
  <c r="AB26" i="34"/>
  <c r="C26" i="34"/>
  <c r="K10" i="34"/>
  <c r="AQ26" i="34"/>
  <c r="K26" i="34"/>
  <c r="AD10" i="34"/>
  <c r="AB10" i="34"/>
  <c r="AH26" i="34" l="1"/>
  <c r="AE10" i="34"/>
  <c r="AH10" i="22"/>
  <c r="AH10" i="34" s="1"/>
  <c r="Z10" i="34"/>
  <c r="AC10" i="22"/>
  <c r="AC10" i="34" s="1"/>
  <c r="AC26" i="34"/>
  <c r="C13" i="34" l="1"/>
  <c r="C11" i="34" l="1"/>
</calcChain>
</file>

<file path=xl/sharedStrings.xml><?xml version="1.0" encoding="utf-8"?>
<sst xmlns="http://schemas.openxmlformats.org/spreadsheetml/2006/main" count="1336" uniqueCount="227">
  <si>
    <t>委託直接最終処分量</t>
    <rPh sb="0" eb="2">
      <t>イタク</t>
    </rPh>
    <rPh sb="2" eb="4">
      <t>チョクセツ</t>
    </rPh>
    <rPh sb="4" eb="6">
      <t>サイシュウ</t>
    </rPh>
    <rPh sb="6" eb="8">
      <t>ショブン</t>
    </rPh>
    <rPh sb="8" eb="9">
      <t>リョウ</t>
    </rPh>
    <phoneticPr fontId="2"/>
  </si>
  <si>
    <t>プラスチック</t>
  </si>
  <si>
    <t>ゴム</t>
  </si>
  <si>
    <t>はん用機器</t>
  </si>
  <si>
    <t>生産用機器</t>
  </si>
  <si>
    <t>業務用機器</t>
  </si>
  <si>
    <t>電子部品</t>
  </si>
  <si>
    <t>電気機器</t>
  </si>
  <si>
    <t>情報通信機器</t>
  </si>
  <si>
    <t>その他</t>
  </si>
  <si>
    <t>製造業</t>
    <rPh sb="0" eb="3">
      <t>セイゾウギョウ</t>
    </rPh>
    <phoneticPr fontId="2"/>
  </si>
  <si>
    <t>ガス業</t>
    <rPh sb="2" eb="3">
      <t>ギョウ</t>
    </rPh>
    <phoneticPr fontId="2"/>
  </si>
  <si>
    <t>熱供給業</t>
    <rPh sb="0" eb="1">
      <t>ネツ</t>
    </rPh>
    <rPh sb="1" eb="3">
      <t>キョウキュウ</t>
    </rPh>
    <rPh sb="3" eb="4">
      <t>ギョウ</t>
    </rPh>
    <phoneticPr fontId="2"/>
  </si>
  <si>
    <t>(単位：千t/年 )</t>
    <rPh sb="1" eb="3">
      <t>タンイ</t>
    </rPh>
    <rPh sb="4" eb="5">
      <t>セン</t>
    </rPh>
    <rPh sb="7" eb="8">
      <t>ネン</t>
    </rPh>
    <phoneticPr fontId="1"/>
  </si>
  <si>
    <t>利用量</t>
  </si>
  <si>
    <t>(E2)</t>
  </si>
  <si>
    <t>(E3)</t>
  </si>
  <si>
    <t>(E4)</t>
  </si>
  <si>
    <t>(E5)</t>
  </si>
  <si>
    <t>(G2)</t>
  </si>
  <si>
    <t>(G3)</t>
  </si>
  <si>
    <t>(G4)</t>
  </si>
  <si>
    <t>(G5)</t>
  </si>
  <si>
    <t>(M2)</t>
  </si>
  <si>
    <t>区　　分</t>
    <rPh sb="0" eb="1">
      <t>ク</t>
    </rPh>
    <rPh sb="3" eb="4">
      <t>ブン</t>
    </rPh>
    <phoneticPr fontId="2"/>
  </si>
  <si>
    <t>発生量</t>
    <rPh sb="0" eb="2">
      <t>ハッセイ</t>
    </rPh>
    <rPh sb="2" eb="3">
      <t>リョウ</t>
    </rPh>
    <phoneticPr fontId="2"/>
  </si>
  <si>
    <t>有償物量</t>
    <rPh sb="0" eb="2">
      <t>ユウショウ</t>
    </rPh>
    <rPh sb="2" eb="4">
      <t>ブツリョウ</t>
    </rPh>
    <phoneticPr fontId="2"/>
  </si>
  <si>
    <t>排出量</t>
    <rPh sb="0" eb="2">
      <t>ハイシュツ</t>
    </rPh>
    <rPh sb="2" eb="3">
      <t>リョウ</t>
    </rPh>
    <phoneticPr fontId="2"/>
  </si>
  <si>
    <t>自己中間処理量</t>
    <rPh sb="0" eb="2">
      <t>ジコ</t>
    </rPh>
    <rPh sb="2" eb="4">
      <t>チュウカン</t>
    </rPh>
    <rPh sb="4" eb="6">
      <t>ショリ</t>
    </rPh>
    <rPh sb="6" eb="7">
      <t>リョウ</t>
    </rPh>
    <phoneticPr fontId="2"/>
  </si>
  <si>
    <t>自己未処理量</t>
    <rPh sb="0" eb="2">
      <t>ジコ</t>
    </rPh>
    <rPh sb="2" eb="5">
      <t>ミショリ</t>
    </rPh>
    <rPh sb="5" eb="6">
      <t>リョウ</t>
    </rPh>
    <phoneticPr fontId="2"/>
  </si>
  <si>
    <t>搬出量</t>
    <rPh sb="0" eb="2">
      <t>ハンシュツ</t>
    </rPh>
    <rPh sb="2" eb="3">
      <t>リョウ</t>
    </rPh>
    <phoneticPr fontId="2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</si>
  <si>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2"/>
  </si>
  <si>
    <t>委託処理量</t>
    <rPh sb="0" eb="2">
      <t>イタク</t>
    </rPh>
    <rPh sb="2" eb="4">
      <t>ショリ</t>
    </rPh>
    <rPh sb="4" eb="5">
      <t>リョウ</t>
    </rPh>
    <phoneticPr fontId="2"/>
  </si>
  <si>
    <t>最終処分量</t>
    <rPh sb="0" eb="2">
      <t>サイシュウ</t>
    </rPh>
    <rPh sb="2" eb="4">
      <t>ショブン</t>
    </rPh>
    <rPh sb="4" eb="5">
      <t>リョウ</t>
    </rPh>
    <phoneticPr fontId="2"/>
  </si>
  <si>
    <t>その他量</t>
    <rPh sb="2" eb="3">
      <t>タ</t>
    </rPh>
    <rPh sb="3" eb="4">
      <t>リョウ</t>
    </rPh>
    <phoneticPr fontId="2"/>
  </si>
  <si>
    <t>資源化量</t>
    <rPh sb="0" eb="3">
      <t>シゲンカ</t>
    </rPh>
    <rPh sb="3" eb="4">
      <t>リョウ</t>
    </rPh>
    <phoneticPr fontId="2"/>
  </si>
  <si>
    <t>自己中間処理後量</t>
    <rPh sb="0" eb="2">
      <t>ジコ</t>
    </rPh>
    <rPh sb="2" eb="4">
      <t>チュウカン</t>
    </rPh>
    <rPh sb="4" eb="6">
      <t>ショリ</t>
    </rPh>
    <rPh sb="6" eb="7">
      <t>ゴ</t>
    </rPh>
    <rPh sb="7" eb="8">
      <t>リョウ</t>
    </rPh>
    <phoneticPr fontId="2"/>
  </si>
  <si>
    <t>委託中間処理量</t>
    <rPh sb="0" eb="2">
      <t>イタク</t>
    </rPh>
    <rPh sb="2" eb="4">
      <t>チュウカン</t>
    </rPh>
    <rPh sb="4" eb="6">
      <t>ショリ</t>
    </rPh>
    <rPh sb="6" eb="7">
      <t>リョウ</t>
    </rPh>
    <phoneticPr fontId="2"/>
  </si>
  <si>
    <t>利用量</t>
    <phoneticPr fontId="4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</si>
  <si>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2">
      <t>ナイ</t>
    </rPh>
    <rPh sb="12" eb="13">
      <t>ヤク</t>
    </rPh>
    <phoneticPr fontId="2"/>
  </si>
  <si>
    <t>（自己未処理の処理内訳）</t>
    <rPh sb="1" eb="3">
      <t>ジコ</t>
    </rPh>
    <rPh sb="3" eb="6">
      <t>ミショリ</t>
    </rPh>
    <rPh sb="7" eb="9">
      <t>ショリ</t>
    </rPh>
    <rPh sb="9" eb="10">
      <t>ナイ</t>
    </rPh>
    <rPh sb="10" eb="11">
      <t>ヤク</t>
    </rPh>
    <phoneticPr fontId="2"/>
  </si>
  <si>
    <t>（処理先地域の内訳）</t>
    <rPh sb="1" eb="3">
      <t>ショリ</t>
    </rPh>
    <rPh sb="3" eb="4">
      <t>サキ</t>
    </rPh>
    <rPh sb="4" eb="6">
      <t>チイキ</t>
    </rPh>
    <rPh sb="7" eb="8">
      <t>ナイ</t>
    </rPh>
    <rPh sb="8" eb="9">
      <t>ヤク</t>
    </rPh>
    <phoneticPr fontId="2"/>
  </si>
  <si>
    <t>(処理主体の内訳)</t>
    <rPh sb="1" eb="3">
      <t>ショリ</t>
    </rPh>
    <rPh sb="3" eb="5">
      <t>シュタイ</t>
    </rPh>
    <rPh sb="6" eb="7">
      <t>ナイ</t>
    </rPh>
    <rPh sb="7" eb="8">
      <t>ヤク</t>
    </rPh>
    <phoneticPr fontId="2"/>
  </si>
  <si>
    <t>(処理先地域の内訳)</t>
    <rPh sb="1" eb="3">
      <t>ショリ</t>
    </rPh>
    <rPh sb="3" eb="4">
      <t>サキ</t>
    </rPh>
    <rPh sb="4" eb="6">
      <t>チイキ</t>
    </rPh>
    <rPh sb="7" eb="8">
      <t>ナイ</t>
    </rPh>
    <rPh sb="8" eb="9">
      <t>ヤク</t>
    </rPh>
    <phoneticPr fontId="2"/>
  </si>
  <si>
    <t>委託中間処理後量</t>
    <rPh sb="0" eb="2">
      <t>イタク</t>
    </rPh>
    <rPh sb="2" eb="4">
      <t>チュウカン</t>
    </rPh>
    <rPh sb="4" eb="6">
      <t>ショリ</t>
    </rPh>
    <rPh sb="6" eb="7">
      <t>ゴ</t>
    </rPh>
    <rPh sb="7" eb="8">
      <t>リョウ</t>
    </rPh>
    <phoneticPr fontId="2"/>
  </si>
  <si>
    <t>自治体</t>
    <rPh sb="0" eb="3">
      <t>ジチタイ</t>
    </rPh>
    <phoneticPr fontId="2"/>
  </si>
  <si>
    <t>再生</t>
    <rPh sb="0" eb="2">
      <t>サイセイ</t>
    </rPh>
    <phoneticPr fontId="2"/>
  </si>
  <si>
    <t>自己最終</t>
    <rPh sb="0" eb="2">
      <t>ジコ</t>
    </rPh>
    <rPh sb="2" eb="4">
      <t>サイシュウ</t>
    </rPh>
    <phoneticPr fontId="2"/>
  </si>
  <si>
    <t>委託中間</t>
    <rPh sb="0" eb="2">
      <t>イタク</t>
    </rPh>
    <rPh sb="2" eb="4">
      <t>チュウカン</t>
    </rPh>
    <phoneticPr fontId="2"/>
  </si>
  <si>
    <t>委託直接</t>
    <rPh sb="0" eb="2">
      <t>イタク</t>
    </rPh>
    <rPh sb="2" eb="4">
      <t>チョクセツ</t>
    </rPh>
    <phoneticPr fontId="2"/>
  </si>
  <si>
    <t>県内</t>
    <rPh sb="0" eb="2">
      <t>ケンナイ</t>
    </rPh>
    <phoneticPr fontId="2"/>
  </si>
  <si>
    <t>県外</t>
    <rPh sb="0" eb="2">
      <t>ケンガイ</t>
    </rPh>
    <phoneticPr fontId="2"/>
  </si>
  <si>
    <t>処理</t>
    <rPh sb="0" eb="2">
      <t>ショリ</t>
    </rPh>
    <phoneticPr fontId="2"/>
  </si>
  <si>
    <t>(委託処理後の処理内訳)</t>
    <rPh sb="1" eb="3">
      <t>イタク</t>
    </rPh>
    <rPh sb="3" eb="5">
      <t>ショリ</t>
    </rPh>
    <rPh sb="5" eb="6">
      <t>ゴ</t>
    </rPh>
    <rPh sb="7" eb="9">
      <t>ショリ</t>
    </rPh>
    <rPh sb="9" eb="10">
      <t>ナイ</t>
    </rPh>
    <rPh sb="10" eb="11">
      <t>ヤク</t>
    </rPh>
    <phoneticPr fontId="2"/>
  </si>
  <si>
    <t>事業者</t>
    <rPh sb="0" eb="3">
      <t>ジギョウシャ</t>
    </rPh>
    <phoneticPr fontId="2"/>
  </si>
  <si>
    <t>処分量</t>
    <rPh sb="0" eb="2">
      <t>ショブン</t>
    </rPh>
    <rPh sb="2" eb="3">
      <t>リョウ</t>
    </rPh>
    <phoneticPr fontId="2"/>
  </si>
  <si>
    <t>処理量</t>
    <rPh sb="0" eb="2">
      <t>ショリ</t>
    </rPh>
    <rPh sb="2" eb="3">
      <t>リョウ</t>
    </rPh>
    <phoneticPr fontId="2"/>
  </si>
  <si>
    <t>再生利用量</t>
    <rPh sb="0" eb="2">
      <t>サイセイ</t>
    </rPh>
    <rPh sb="2" eb="4">
      <t>リヨウ</t>
    </rPh>
    <rPh sb="4" eb="5">
      <t>リョウ</t>
    </rPh>
    <phoneticPr fontId="2"/>
  </si>
  <si>
    <t>種　　類</t>
    <rPh sb="0" eb="1">
      <t>タネ</t>
    </rPh>
    <rPh sb="3" eb="4">
      <t>タグイ</t>
    </rPh>
    <phoneticPr fontId="2"/>
  </si>
  <si>
    <t>合　　計</t>
    <rPh sb="0" eb="1">
      <t>ゴウ</t>
    </rPh>
    <rPh sb="3" eb="4">
      <t>ケイ</t>
    </rPh>
    <phoneticPr fontId="2"/>
  </si>
  <si>
    <t>漁業</t>
    <rPh sb="0" eb="2">
      <t>ギョギョウ</t>
    </rPh>
    <phoneticPr fontId="2"/>
  </si>
  <si>
    <t>鉱業</t>
    <rPh sb="0" eb="2">
      <t>コウギョウ</t>
    </rPh>
    <phoneticPr fontId="2"/>
  </si>
  <si>
    <t>建設業</t>
    <rPh sb="0" eb="3">
      <t>ケンセツギョウ</t>
    </rPh>
    <phoneticPr fontId="2"/>
  </si>
  <si>
    <t>食料品</t>
    <rPh sb="0" eb="3">
      <t>ショクリョウヒン</t>
    </rPh>
    <phoneticPr fontId="2"/>
  </si>
  <si>
    <t>飲料・飼料</t>
    <rPh sb="0" eb="2">
      <t>インリョウ</t>
    </rPh>
    <rPh sb="3" eb="5">
      <t>シリョウ</t>
    </rPh>
    <phoneticPr fontId="2"/>
  </si>
  <si>
    <t>繊維</t>
    <rPh sb="0" eb="2">
      <t>センイ</t>
    </rPh>
    <phoneticPr fontId="2"/>
  </si>
  <si>
    <t>木材</t>
    <rPh sb="0" eb="2">
      <t>モクザイ</t>
    </rPh>
    <phoneticPr fontId="2"/>
  </si>
  <si>
    <t>家具</t>
    <rPh sb="0" eb="2">
      <t>カグ</t>
    </rPh>
    <phoneticPr fontId="2"/>
  </si>
  <si>
    <t>パルプ・紙</t>
    <rPh sb="4" eb="5">
      <t>カミ</t>
    </rPh>
    <phoneticPr fontId="2"/>
  </si>
  <si>
    <t>印刷</t>
    <rPh sb="0" eb="2">
      <t>インサツ</t>
    </rPh>
    <phoneticPr fontId="2"/>
  </si>
  <si>
    <t>化学</t>
    <rPh sb="0" eb="2">
      <t>カガク</t>
    </rPh>
    <phoneticPr fontId="2"/>
  </si>
  <si>
    <t>石油・石炭</t>
    <rPh sb="0" eb="2">
      <t>セキユ</t>
    </rPh>
    <rPh sb="3" eb="5">
      <t>セキタン</t>
    </rPh>
    <phoneticPr fontId="2"/>
  </si>
  <si>
    <t>皮革</t>
    <rPh sb="0" eb="2">
      <t>ヒカク</t>
    </rPh>
    <phoneticPr fontId="2"/>
  </si>
  <si>
    <t>窯業・土石</t>
    <rPh sb="0" eb="2">
      <t>ヨウギョウ</t>
    </rPh>
    <rPh sb="3" eb="5">
      <t>ドセキ</t>
    </rPh>
    <phoneticPr fontId="2"/>
  </si>
  <si>
    <t>鉄鋼</t>
    <rPh sb="0" eb="2">
      <t>テッコウ</t>
    </rPh>
    <phoneticPr fontId="2"/>
  </si>
  <si>
    <t>非鉄金属</t>
    <rPh sb="0" eb="1">
      <t>ヒ</t>
    </rPh>
    <rPh sb="1" eb="2">
      <t>テツ</t>
    </rPh>
    <rPh sb="2" eb="3">
      <t>キン</t>
    </rPh>
    <rPh sb="3" eb="4">
      <t>ゾク</t>
    </rPh>
    <phoneticPr fontId="2"/>
  </si>
  <si>
    <t>金属</t>
    <rPh sb="0" eb="1">
      <t>キン</t>
    </rPh>
    <rPh sb="1" eb="2">
      <t>ゾク</t>
    </rPh>
    <phoneticPr fontId="2"/>
  </si>
  <si>
    <t>上水道業</t>
    <rPh sb="0" eb="3">
      <t>ジョウスイドウ</t>
    </rPh>
    <rPh sb="3" eb="4">
      <t>ギョウ</t>
    </rPh>
    <phoneticPr fontId="2"/>
  </si>
  <si>
    <t>下水道業</t>
    <rPh sb="0" eb="3">
      <t>ゲスイドウ</t>
    </rPh>
    <rPh sb="3" eb="4">
      <t>ギョウ</t>
    </rPh>
    <phoneticPr fontId="2"/>
  </si>
  <si>
    <t>輸送機器</t>
  </si>
  <si>
    <t>合　　計</t>
    <rPh sb="0" eb="1">
      <t>ゴウ</t>
    </rPh>
    <rPh sb="3" eb="4">
      <t>ケイ</t>
    </rPh>
    <phoneticPr fontId="6"/>
  </si>
  <si>
    <t>農業</t>
    <rPh sb="0" eb="1">
      <t>ノウ</t>
    </rPh>
    <rPh sb="1" eb="2">
      <t>ギョウ</t>
    </rPh>
    <phoneticPr fontId="6"/>
  </si>
  <si>
    <t>漁業</t>
    <rPh sb="0" eb="2">
      <t>ギョギョウ</t>
    </rPh>
    <phoneticPr fontId="6"/>
  </si>
  <si>
    <t>鉱業</t>
    <rPh sb="0" eb="2">
      <t>コウギョウ</t>
    </rPh>
    <phoneticPr fontId="6"/>
  </si>
  <si>
    <t>建設業</t>
    <rPh sb="0" eb="3">
      <t>ケンセツギョウ</t>
    </rPh>
    <phoneticPr fontId="6"/>
  </si>
  <si>
    <t>製造業</t>
    <rPh sb="0" eb="3">
      <t>セイゾウギョウ</t>
    </rPh>
    <phoneticPr fontId="6"/>
  </si>
  <si>
    <t>食料品</t>
    <rPh sb="0" eb="3">
      <t>ショクリョウヒン</t>
    </rPh>
    <phoneticPr fontId="6"/>
  </si>
  <si>
    <t>飲料・飼料</t>
    <rPh sb="0" eb="2">
      <t>インリョウ</t>
    </rPh>
    <rPh sb="3" eb="5">
      <t>シリョウ</t>
    </rPh>
    <phoneticPr fontId="6"/>
  </si>
  <si>
    <t>繊維</t>
    <rPh sb="0" eb="2">
      <t>センイ</t>
    </rPh>
    <phoneticPr fontId="6"/>
  </si>
  <si>
    <t>木材</t>
    <rPh sb="0" eb="2">
      <t>モクザイ</t>
    </rPh>
    <phoneticPr fontId="6"/>
  </si>
  <si>
    <t>家具</t>
    <rPh sb="0" eb="2">
      <t>カグ</t>
    </rPh>
    <phoneticPr fontId="6"/>
  </si>
  <si>
    <t>パルプ・紙</t>
    <rPh sb="4" eb="5">
      <t>カミ</t>
    </rPh>
    <phoneticPr fontId="6"/>
  </si>
  <si>
    <t>印刷</t>
    <rPh sb="0" eb="2">
      <t>インサツ</t>
    </rPh>
    <phoneticPr fontId="6"/>
  </si>
  <si>
    <t>化学</t>
    <rPh sb="0" eb="2">
      <t>カガク</t>
    </rPh>
    <phoneticPr fontId="6"/>
  </si>
  <si>
    <t>石油・石炭</t>
    <rPh sb="0" eb="2">
      <t>セキユ</t>
    </rPh>
    <rPh sb="3" eb="5">
      <t>セキタン</t>
    </rPh>
    <phoneticPr fontId="6"/>
  </si>
  <si>
    <t>皮革</t>
    <rPh sb="0" eb="2">
      <t>ヒカク</t>
    </rPh>
    <phoneticPr fontId="6"/>
  </si>
  <si>
    <t>窯業・土石</t>
    <rPh sb="0" eb="2">
      <t>ヨウギョウ</t>
    </rPh>
    <rPh sb="3" eb="5">
      <t>ドセキ</t>
    </rPh>
    <phoneticPr fontId="6"/>
  </si>
  <si>
    <t>鉄鋼</t>
    <rPh sb="0" eb="2">
      <t>テッコウ</t>
    </rPh>
    <phoneticPr fontId="6"/>
  </si>
  <si>
    <t>非鉄金属</t>
    <rPh sb="0" eb="1">
      <t>ヒ</t>
    </rPh>
    <rPh sb="1" eb="2">
      <t>テツ</t>
    </rPh>
    <rPh sb="2" eb="3">
      <t>キン</t>
    </rPh>
    <rPh sb="3" eb="4">
      <t>ゾク</t>
    </rPh>
    <phoneticPr fontId="6"/>
  </si>
  <si>
    <t>金属</t>
    <rPh sb="0" eb="1">
      <t>キン</t>
    </rPh>
    <rPh sb="1" eb="2">
      <t>ゾク</t>
    </rPh>
    <phoneticPr fontId="6"/>
  </si>
  <si>
    <t>再生</t>
    <phoneticPr fontId="2"/>
  </si>
  <si>
    <t>利用量</t>
    <phoneticPr fontId="4"/>
  </si>
  <si>
    <t>業者</t>
    <phoneticPr fontId="4"/>
  </si>
  <si>
    <t>(A)</t>
    <phoneticPr fontId="2"/>
  </si>
  <si>
    <t>(B)</t>
    <phoneticPr fontId="2"/>
  </si>
  <si>
    <t>（C)</t>
    <phoneticPr fontId="2"/>
  </si>
  <si>
    <t>(D)</t>
    <phoneticPr fontId="2"/>
  </si>
  <si>
    <t>(E)</t>
    <phoneticPr fontId="2"/>
  </si>
  <si>
    <t>(E1)</t>
    <phoneticPr fontId="2"/>
  </si>
  <si>
    <t>(G)</t>
    <phoneticPr fontId="2"/>
  </si>
  <si>
    <t>(G1)</t>
    <phoneticPr fontId="2"/>
  </si>
  <si>
    <t>(H)</t>
    <phoneticPr fontId="2"/>
  </si>
  <si>
    <t>(I)</t>
    <phoneticPr fontId="2"/>
  </si>
  <si>
    <t>(K)</t>
    <phoneticPr fontId="2"/>
  </si>
  <si>
    <t>(O)</t>
    <phoneticPr fontId="2"/>
  </si>
  <si>
    <t>(L)</t>
    <phoneticPr fontId="2"/>
  </si>
  <si>
    <t>(M)</t>
    <phoneticPr fontId="2"/>
  </si>
  <si>
    <t>(M1)</t>
    <phoneticPr fontId="2"/>
  </si>
  <si>
    <t>(R）</t>
    <phoneticPr fontId="2"/>
  </si>
  <si>
    <t>(Q)</t>
    <phoneticPr fontId="2"/>
  </si>
  <si>
    <t>(Q1)</t>
    <phoneticPr fontId="2"/>
  </si>
  <si>
    <t>(J)</t>
    <phoneticPr fontId="2"/>
  </si>
  <si>
    <t>(S)</t>
    <phoneticPr fontId="2"/>
  </si>
  <si>
    <t>（B+C)</t>
    <phoneticPr fontId="2"/>
  </si>
  <si>
    <t>(D+G)</t>
    <phoneticPr fontId="2"/>
  </si>
  <si>
    <t>(I+K+J)</t>
    <phoneticPr fontId="2"/>
  </si>
  <si>
    <t>(E2+G2)</t>
    <phoneticPr fontId="2"/>
  </si>
  <si>
    <t>(O+L)</t>
    <phoneticPr fontId="2"/>
  </si>
  <si>
    <t>(E1+G1+M1)</t>
    <phoneticPr fontId="2"/>
  </si>
  <si>
    <t>(I+O+M2)</t>
    <phoneticPr fontId="2"/>
  </si>
  <si>
    <t>(E5+G5)</t>
    <phoneticPr fontId="2"/>
  </si>
  <si>
    <t>(B+R)</t>
    <phoneticPr fontId="2"/>
  </si>
  <si>
    <t>輸送機器</t>
    <phoneticPr fontId="4"/>
  </si>
  <si>
    <t>再生</t>
    <phoneticPr fontId="2"/>
  </si>
  <si>
    <t>業者</t>
    <phoneticPr fontId="4"/>
  </si>
  <si>
    <t>(A)</t>
    <phoneticPr fontId="2"/>
  </si>
  <si>
    <t>(B)</t>
    <phoneticPr fontId="2"/>
  </si>
  <si>
    <t>（C)</t>
    <phoneticPr fontId="2"/>
  </si>
  <si>
    <t>(D)</t>
    <phoneticPr fontId="2"/>
  </si>
  <si>
    <t>(E)</t>
    <phoneticPr fontId="2"/>
  </si>
  <si>
    <t>(E1)</t>
    <phoneticPr fontId="2"/>
  </si>
  <si>
    <t>(G)</t>
    <phoneticPr fontId="2"/>
  </si>
  <si>
    <t>(G1)</t>
    <phoneticPr fontId="2"/>
  </si>
  <si>
    <t>(H)</t>
    <phoneticPr fontId="2"/>
  </si>
  <si>
    <t>(I)</t>
    <phoneticPr fontId="2"/>
  </si>
  <si>
    <t>(K)</t>
    <phoneticPr fontId="2"/>
  </si>
  <si>
    <t>(O)</t>
    <phoneticPr fontId="2"/>
  </si>
  <si>
    <t>(L)</t>
    <phoneticPr fontId="2"/>
  </si>
  <si>
    <t>(M)</t>
    <phoneticPr fontId="2"/>
  </si>
  <si>
    <t>(M1)</t>
    <phoneticPr fontId="2"/>
  </si>
  <si>
    <t>(R）</t>
    <phoneticPr fontId="2"/>
  </si>
  <si>
    <t>(Q)</t>
    <phoneticPr fontId="2"/>
  </si>
  <si>
    <t>(Q1)</t>
    <phoneticPr fontId="2"/>
  </si>
  <si>
    <t>(J)</t>
    <phoneticPr fontId="2"/>
  </si>
  <si>
    <t>(S)</t>
    <phoneticPr fontId="2"/>
  </si>
  <si>
    <t>（B+C)</t>
    <phoneticPr fontId="2"/>
  </si>
  <si>
    <t>(D+G)</t>
    <phoneticPr fontId="2"/>
  </si>
  <si>
    <t>(I+K+J)</t>
    <phoneticPr fontId="2"/>
  </si>
  <si>
    <t>(E2+G2)</t>
    <phoneticPr fontId="2"/>
  </si>
  <si>
    <t>(O+L)</t>
    <phoneticPr fontId="2"/>
  </si>
  <si>
    <t>(E1+G1+M1)</t>
    <phoneticPr fontId="2"/>
  </si>
  <si>
    <t>(I+O+M2)</t>
    <phoneticPr fontId="2"/>
  </si>
  <si>
    <t>(E5+G5)</t>
    <phoneticPr fontId="2"/>
  </si>
  <si>
    <t>(B+R)</t>
    <phoneticPr fontId="2"/>
  </si>
  <si>
    <t>引火性廃油</t>
    <rPh sb="0" eb="3">
      <t>インカセイ</t>
    </rPh>
    <rPh sb="3" eb="5">
      <t>ハイユ</t>
    </rPh>
    <phoneticPr fontId="2"/>
  </si>
  <si>
    <t>腐食性廃酸</t>
    <rPh sb="0" eb="3">
      <t>フショクセイ</t>
    </rPh>
    <rPh sb="3" eb="4">
      <t>ハイ</t>
    </rPh>
    <rPh sb="4" eb="5">
      <t>サン</t>
    </rPh>
    <phoneticPr fontId="2"/>
  </si>
  <si>
    <t>腐食性アルカリ</t>
    <rPh sb="0" eb="3">
      <t>フショクセイ</t>
    </rPh>
    <phoneticPr fontId="2"/>
  </si>
  <si>
    <t>感染性廃棄物</t>
    <rPh sb="0" eb="3">
      <t>カンセンセイ</t>
    </rPh>
    <rPh sb="3" eb="6">
      <t>ハイキブツ</t>
    </rPh>
    <phoneticPr fontId="2"/>
  </si>
  <si>
    <t>特定有害産業廃棄物</t>
    <rPh sb="0" eb="2">
      <t>トクテイ</t>
    </rPh>
    <rPh sb="2" eb="4">
      <t>ユウガイ</t>
    </rPh>
    <rPh sb="4" eb="6">
      <t>サンギョウ</t>
    </rPh>
    <rPh sb="6" eb="9">
      <t>ハイキブツ</t>
    </rPh>
    <phoneticPr fontId="2"/>
  </si>
  <si>
    <t>非特別管理産業廃棄物</t>
    <rPh sb="0" eb="1">
      <t>ヒ</t>
    </rPh>
    <rPh sb="1" eb="3">
      <t>トクベツ</t>
    </rPh>
    <rPh sb="3" eb="5">
      <t>カンリ</t>
    </rPh>
    <rPh sb="5" eb="7">
      <t>サンギョウ</t>
    </rPh>
    <rPh sb="7" eb="10">
      <t>ハイキブツ</t>
    </rPh>
    <phoneticPr fontId="10"/>
  </si>
  <si>
    <t>利用量</t>
    <phoneticPr fontId="4"/>
  </si>
  <si>
    <t>利用量</t>
    <phoneticPr fontId="4"/>
  </si>
  <si>
    <t>引火性廃油</t>
    <rPh sb="0" eb="3">
      <t>インカセイ</t>
    </rPh>
    <rPh sb="3" eb="5">
      <t>ハイユ</t>
    </rPh>
    <phoneticPr fontId="6"/>
  </si>
  <si>
    <t>腐食性廃酸</t>
    <rPh sb="0" eb="3">
      <t>フショクセイ</t>
    </rPh>
    <rPh sb="3" eb="4">
      <t>ハイ</t>
    </rPh>
    <rPh sb="4" eb="5">
      <t>サン</t>
    </rPh>
    <phoneticPr fontId="6"/>
  </si>
  <si>
    <t>腐食性アルカリ</t>
    <rPh sb="0" eb="3">
      <t>フショクセイ</t>
    </rPh>
    <phoneticPr fontId="6"/>
  </si>
  <si>
    <t>感染性廃棄物</t>
    <rPh sb="0" eb="3">
      <t>カンセンセイ</t>
    </rPh>
    <rPh sb="3" eb="6">
      <t>ハイキブツ</t>
    </rPh>
    <phoneticPr fontId="6"/>
  </si>
  <si>
    <t>特定有害産業廃棄物</t>
    <rPh sb="0" eb="2">
      <t>トクテイ</t>
    </rPh>
    <rPh sb="2" eb="4">
      <t>ユウガイ</t>
    </rPh>
    <rPh sb="4" eb="6">
      <t>サンギョウ</t>
    </rPh>
    <rPh sb="6" eb="9">
      <t>ハイキブツ</t>
    </rPh>
    <phoneticPr fontId="6"/>
  </si>
  <si>
    <t>電気業</t>
    <rPh sb="0" eb="2">
      <t>デンキ</t>
    </rPh>
    <rPh sb="2" eb="3">
      <t>ギョウ</t>
    </rPh>
    <phoneticPr fontId="2"/>
  </si>
  <si>
    <t>電機・ガス・水道業</t>
    <rPh sb="0" eb="2">
      <t>デンキ</t>
    </rPh>
    <rPh sb="6" eb="9">
      <t>スイドウギョウ</t>
    </rPh>
    <phoneticPr fontId="6"/>
  </si>
  <si>
    <t>電機業</t>
    <rPh sb="0" eb="2">
      <t>デンキ</t>
    </rPh>
    <rPh sb="2" eb="3">
      <t>ギョウ</t>
    </rPh>
    <phoneticPr fontId="6"/>
  </si>
  <si>
    <t>ガス業</t>
    <rPh sb="2" eb="3">
      <t>ギョウ</t>
    </rPh>
    <phoneticPr fontId="6"/>
  </si>
  <si>
    <t>熱供給業</t>
    <rPh sb="0" eb="1">
      <t>ネツ</t>
    </rPh>
    <rPh sb="1" eb="3">
      <t>キョウキュウ</t>
    </rPh>
    <rPh sb="3" eb="4">
      <t>ギョウ</t>
    </rPh>
    <phoneticPr fontId="6"/>
  </si>
  <si>
    <t>上水道業</t>
    <rPh sb="0" eb="3">
      <t>ジョウスイドウ</t>
    </rPh>
    <rPh sb="3" eb="4">
      <t>ギョウ</t>
    </rPh>
    <phoneticPr fontId="6"/>
  </si>
  <si>
    <t>下水道業</t>
    <rPh sb="0" eb="3">
      <t>ゲスイドウ</t>
    </rPh>
    <rPh sb="3" eb="4">
      <t>ギョウ</t>
    </rPh>
    <phoneticPr fontId="6"/>
  </si>
  <si>
    <t>非特別管理産業廃棄物</t>
    <rPh sb="0" eb="1">
      <t>ヒ</t>
    </rPh>
    <rPh sb="1" eb="3">
      <t>トクベツ</t>
    </rPh>
    <rPh sb="3" eb="5">
      <t>カンリ</t>
    </rPh>
    <rPh sb="5" eb="7">
      <t>サンギョウ</t>
    </rPh>
    <rPh sb="7" eb="10">
      <t>ハイキブツ</t>
    </rPh>
    <phoneticPr fontId="0"/>
  </si>
  <si>
    <t>情報通信業</t>
    <rPh sb="0" eb="2">
      <t>ジョウホウ</t>
    </rPh>
    <rPh sb="2" eb="5">
      <t>ツウシンギョウ</t>
    </rPh>
    <phoneticPr fontId="3"/>
  </si>
  <si>
    <t>運輸業</t>
    <rPh sb="0" eb="3">
      <t>ウンユギョウ</t>
    </rPh>
    <phoneticPr fontId="3"/>
  </si>
  <si>
    <t>卸・小売業</t>
    <rPh sb="0" eb="1">
      <t>オロシ</t>
    </rPh>
    <rPh sb="2" eb="5">
      <t>コウリギョウ</t>
    </rPh>
    <phoneticPr fontId="3"/>
  </si>
  <si>
    <t>学術研究・専門サービス業</t>
  </si>
  <si>
    <t>生活関連サービス業</t>
  </si>
  <si>
    <t>医療・福祉</t>
    <rPh sb="0" eb="2">
      <t>イリョウ</t>
    </rPh>
    <rPh sb="3" eb="5">
      <t>フクシ</t>
    </rPh>
    <phoneticPr fontId="3"/>
  </si>
  <si>
    <t>サービス業</t>
    <rPh sb="4" eb="5">
      <t>ギョウ</t>
    </rPh>
    <phoneticPr fontId="3"/>
  </si>
  <si>
    <t>委託処分</t>
    <rPh sb="0" eb="4">
      <t>イタクショブン</t>
    </rPh>
    <phoneticPr fontId="2"/>
  </si>
  <si>
    <t>(Q2)</t>
    <phoneticPr fontId="4"/>
  </si>
  <si>
    <t>保管量</t>
    <rPh sb="0" eb="2">
      <t>ホカン</t>
    </rPh>
    <rPh sb="2" eb="3">
      <t>リョウ</t>
    </rPh>
    <phoneticPr fontId="2"/>
  </si>
  <si>
    <t>特定有害燃え殻</t>
    <rPh sb="0" eb="5">
      <t>トクテイユウガイモ</t>
    </rPh>
    <rPh sb="6" eb="7">
      <t>ガラ</t>
    </rPh>
    <phoneticPr fontId="11"/>
  </si>
  <si>
    <t>特定有害汚泥</t>
    <rPh sb="0" eb="6">
      <t>トクテイユウガイオデイ</t>
    </rPh>
    <phoneticPr fontId="11"/>
  </si>
  <si>
    <t>特定有害廃油</t>
    <rPh sb="0" eb="6">
      <t>トクテイユウガイハイユ</t>
    </rPh>
    <phoneticPr fontId="11"/>
  </si>
  <si>
    <t>特定有害廃酸</t>
    <rPh sb="0" eb="6">
      <t>トクテイユウガイハイサン</t>
    </rPh>
    <phoneticPr fontId="11"/>
  </si>
  <si>
    <t>特定有害廃アルカリ</t>
    <rPh sb="0" eb="5">
      <t>トクテイユウガイハイ</t>
    </rPh>
    <phoneticPr fontId="11"/>
  </si>
  <si>
    <t>廃石綿等</t>
    <rPh sb="0" eb="4">
      <t>ハイセキメントウ</t>
    </rPh>
    <phoneticPr fontId="11"/>
  </si>
  <si>
    <t>特定有害鉱さい</t>
    <rPh sb="0" eb="4">
      <t>トクテイユウガイ</t>
    </rPh>
    <rPh sb="4" eb="5">
      <t>コウ</t>
    </rPh>
    <phoneticPr fontId="11"/>
  </si>
  <si>
    <t>特定有害ばいじん</t>
    <rPh sb="0" eb="4">
      <t>トクテイユウガイ</t>
    </rPh>
    <phoneticPr fontId="11"/>
  </si>
  <si>
    <t>特定有害廃水銀等</t>
    <rPh sb="0" eb="4">
      <t>トクテイユウガイ</t>
    </rPh>
    <rPh sb="4" eb="7">
      <t>ハイスイギン</t>
    </rPh>
    <rPh sb="7" eb="8">
      <t>トウ</t>
    </rPh>
    <phoneticPr fontId="11"/>
  </si>
  <si>
    <t>廃PCB等</t>
    <rPh sb="0" eb="1">
      <t>ハイ</t>
    </rPh>
    <rPh sb="4" eb="5">
      <t>トウ</t>
    </rPh>
    <phoneticPr fontId="11"/>
  </si>
  <si>
    <t>無変換</t>
    <rPh sb="0" eb="1">
      <t>ム</t>
    </rPh>
    <rPh sb="1" eb="3">
      <t>ヘンカン</t>
    </rPh>
    <phoneticPr fontId="4"/>
  </si>
  <si>
    <t>電気・水道業</t>
    <rPh sb="0" eb="2">
      <t>デンキ</t>
    </rPh>
    <rPh sb="3" eb="6">
      <t>スイドウギョウ</t>
    </rPh>
    <phoneticPr fontId="2"/>
  </si>
  <si>
    <t>※製造業、電気・水道業の内訳に関しては、川崎市を含まない。</t>
    <rPh sb="1" eb="4">
      <t>セイゾウギョウ</t>
    </rPh>
    <rPh sb="5" eb="7">
      <t>デンキ</t>
    </rPh>
    <rPh sb="8" eb="11">
      <t>スイドウギョウ</t>
    </rPh>
    <rPh sb="12" eb="14">
      <t>ウチワケ</t>
    </rPh>
    <rPh sb="15" eb="16">
      <t>カン</t>
    </rPh>
    <rPh sb="20" eb="23">
      <t>カワサキシ</t>
    </rPh>
    <rPh sb="24" eb="25">
      <t>フク</t>
    </rPh>
    <phoneticPr fontId="4"/>
  </si>
  <si>
    <t>表7-3　　特別管理産業廃棄物の発生及び処理状況（県所管地区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6">
      <t>ケン</t>
    </rPh>
    <rPh sb="26" eb="28">
      <t>ショカン</t>
    </rPh>
    <rPh sb="28" eb="30">
      <t>チク</t>
    </rPh>
    <rPh sb="31" eb="33">
      <t>シュルイ</t>
    </rPh>
    <rPh sb="33" eb="34">
      <t>ベツ</t>
    </rPh>
    <rPh sb="35" eb="37">
      <t>ヘンカン</t>
    </rPh>
    <rPh sb="43" eb="45">
      <t>ネンド</t>
    </rPh>
    <phoneticPr fontId="4"/>
  </si>
  <si>
    <t>表7-3　　特別管理産業廃棄物の発生及び処理状況（県所管地区　種類別：変換）　＜令和元年度＞　　（その２）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6">
      <t>ケン</t>
    </rPh>
    <rPh sb="26" eb="28">
      <t>ショカン</t>
    </rPh>
    <rPh sb="28" eb="30">
      <t>チク</t>
    </rPh>
    <rPh sb="31" eb="33">
      <t>シュルイ</t>
    </rPh>
    <rPh sb="33" eb="34">
      <t>ベツ</t>
    </rPh>
    <rPh sb="35" eb="37">
      <t>ヘンカン</t>
    </rPh>
    <rPh sb="43" eb="45">
      <t>ネンド</t>
    </rPh>
    <phoneticPr fontId="4"/>
  </si>
  <si>
    <t>表7-4　　特別管理産業廃棄物の発生及び処理状況（県所管地区以外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6">
      <t>ケン</t>
    </rPh>
    <rPh sb="26" eb="28">
      <t>ショカン</t>
    </rPh>
    <rPh sb="28" eb="30">
      <t>チク</t>
    </rPh>
    <rPh sb="30" eb="32">
      <t>イガイ</t>
    </rPh>
    <rPh sb="33" eb="35">
      <t>シュルイ</t>
    </rPh>
    <rPh sb="35" eb="36">
      <t>ベツ</t>
    </rPh>
    <rPh sb="37" eb="39">
      <t>ヘンカン</t>
    </rPh>
    <rPh sb="45" eb="47">
      <t>ネンド</t>
    </rPh>
    <phoneticPr fontId="4"/>
  </si>
  <si>
    <t>表7-4　　特別管理産業廃棄物の発生及び処理状況（県所管以外　種類別：変換）　＜令和元年度＞　　（その２）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6">
      <t>ケン</t>
    </rPh>
    <rPh sb="26" eb="28">
      <t>ショカン</t>
    </rPh>
    <rPh sb="28" eb="30">
      <t>イガイ</t>
    </rPh>
    <rPh sb="31" eb="33">
      <t>シュルイ</t>
    </rPh>
    <rPh sb="33" eb="34">
      <t>ベツ</t>
    </rPh>
    <rPh sb="35" eb="37">
      <t>ヘンカン</t>
    </rPh>
    <rPh sb="43" eb="45">
      <t>ネンド</t>
    </rPh>
    <phoneticPr fontId="4"/>
  </si>
  <si>
    <t>表8-1　　特別管理産業廃棄物の発生及び処理状況（横浜地区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7">
      <t>ヨコハマ</t>
    </rPh>
    <rPh sb="27" eb="29">
      <t>チク</t>
    </rPh>
    <rPh sb="30" eb="32">
      <t>シュルイ</t>
    </rPh>
    <rPh sb="32" eb="33">
      <t>ベツ</t>
    </rPh>
    <rPh sb="34" eb="36">
      <t>ヘンカン</t>
    </rPh>
    <rPh sb="42" eb="44">
      <t>ネンド</t>
    </rPh>
    <phoneticPr fontId="4"/>
  </si>
  <si>
    <t>表8-1　　特別管理産業廃棄物の発生及び処理状況（横浜地区　種類別：変換）　＜令和元年度＞　　（その２）</t>
    <rPh sb="42" eb="44">
      <t>ネンド</t>
    </rPh>
    <phoneticPr fontId="4"/>
  </si>
  <si>
    <t>表8-3　　特別管理産業廃棄物の発生及び処理状況（相模原地区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8">
      <t>サガミハラ</t>
    </rPh>
    <rPh sb="28" eb="30">
      <t>チク</t>
    </rPh>
    <rPh sb="31" eb="33">
      <t>シュルイ</t>
    </rPh>
    <rPh sb="33" eb="34">
      <t>ベツ</t>
    </rPh>
    <rPh sb="35" eb="37">
      <t>ヘンカン</t>
    </rPh>
    <rPh sb="43" eb="45">
      <t>ネンド</t>
    </rPh>
    <phoneticPr fontId="4"/>
  </si>
  <si>
    <t>表8-3　　特別管理産業廃棄物の発生及び処理状況（相模原地区　種類別：変換）　＜令和元年度＞　　（その２）</t>
    <rPh sb="43" eb="45">
      <t>ネンド</t>
    </rPh>
    <phoneticPr fontId="4"/>
  </si>
  <si>
    <t>表8-4　　特別管理産業廃棄物の発生及び処理状況（横須賀地区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8">
      <t>ヨコスカ</t>
    </rPh>
    <rPh sb="28" eb="30">
      <t>チク</t>
    </rPh>
    <rPh sb="31" eb="33">
      <t>シュルイ</t>
    </rPh>
    <rPh sb="33" eb="34">
      <t>ベツ</t>
    </rPh>
    <rPh sb="35" eb="37">
      <t>ヘンカン</t>
    </rPh>
    <rPh sb="43" eb="45">
      <t>ネンド</t>
    </rPh>
    <phoneticPr fontId="4"/>
  </si>
  <si>
    <t>表8-4　　特別管理産業廃棄物の発生及び処理状況（横須賀地区　種類別：変換）　＜令和元年度＞　　（その２）</t>
    <rPh sb="43" eb="45">
      <t>ネンド</t>
    </rPh>
    <phoneticPr fontId="4"/>
  </si>
  <si>
    <t>表8-2　　特別管理産業廃棄物の発生及び処理状況（川崎地区　種類別：変換）　＜令和元年度＞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7">
      <t>カワサキ</t>
    </rPh>
    <rPh sb="27" eb="29">
      <t>チク</t>
    </rPh>
    <rPh sb="30" eb="32">
      <t>シュルイ</t>
    </rPh>
    <rPh sb="32" eb="33">
      <t>ベツ</t>
    </rPh>
    <rPh sb="34" eb="36">
      <t>ヘンカン</t>
    </rPh>
    <rPh sb="42" eb="44">
      <t>ネンド</t>
    </rPh>
    <phoneticPr fontId="4"/>
  </si>
  <si>
    <t>表8-2　　特別管理産業廃棄物の発生及び処理状況（川崎地区　種類別：変換）　＜令和元年度＞　　（その２）</t>
    <rPh sb="42" eb="44">
      <t>ネンド</t>
    </rPh>
    <phoneticPr fontId="4"/>
  </si>
  <si>
    <t>市内</t>
    <phoneticPr fontId="2"/>
  </si>
  <si>
    <t>市外</t>
    <phoneticPr fontId="2"/>
  </si>
  <si>
    <t>農林業</t>
    <rPh sb="0" eb="3">
      <t>ノウリンギョウ</t>
    </rPh>
    <phoneticPr fontId="4"/>
  </si>
  <si>
    <t>表7-2　　特別管理産業廃棄物の発生及び処理状況（種類別：変換）　＜令和６年度＞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7">
      <t>シュルイ</t>
    </rPh>
    <rPh sb="27" eb="28">
      <t>ベツ</t>
    </rPh>
    <rPh sb="29" eb="31">
      <t>ヘンカン</t>
    </rPh>
    <phoneticPr fontId="4"/>
  </si>
  <si>
    <t>表7-2　　特別管理産業廃棄物の発生及び処理状況（種類別：変換）　＜令和６年度＞　　（その２）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7">
      <t>シュルイ</t>
    </rPh>
    <rPh sb="27" eb="28">
      <t>ベツ</t>
    </rPh>
    <rPh sb="29" eb="31">
      <t>ヘンカン</t>
    </rPh>
    <phoneticPr fontId="4"/>
  </si>
  <si>
    <t>表7-1　　特別管理産業廃棄物の発生及び処理状況（業種別）　＜令和６年度＞　　（その１）</t>
    <rPh sb="6" eb="8">
      <t>トクベツ</t>
    </rPh>
    <rPh sb="8" eb="10">
      <t>カンリ</t>
    </rPh>
    <rPh sb="10" eb="12">
      <t>サンギョウ</t>
    </rPh>
    <rPh sb="12" eb="15">
      <t>ハイキブツ</t>
    </rPh>
    <rPh sb="16" eb="18">
      <t>ハッセイ</t>
    </rPh>
    <rPh sb="25" eb="27">
      <t>ギョウシュ</t>
    </rPh>
    <rPh sb="27" eb="28">
      <t>ベツ</t>
    </rPh>
    <phoneticPr fontId="4"/>
  </si>
  <si>
    <t>表7-1　　特別管理産業廃棄物の発生及び処理状況（業種別）　＜令和６年度＞　　（その２）</t>
    <rPh sb="5" eb="7">
      <t>トクベツ</t>
    </rPh>
    <rPh sb="7" eb="9">
      <t>カンリ</t>
    </rPh>
    <rPh sb="9" eb="11">
      <t>サンギョウ</t>
    </rPh>
    <rPh sb="11" eb="14">
      <t>ハイキブツ</t>
    </rPh>
    <rPh sb="15" eb="17">
      <t>ハッセイ</t>
    </rPh>
    <rPh sb="24" eb="26">
      <t>ギョウシュ</t>
    </rPh>
    <rPh sb="26" eb="27">
      <t>ベツ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</si>
</sst>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#,##0;[Red]#,##0"/>
    <numFmt numFmtId="177" formatCode="#,##0.0;[Red]#,##0.0"/>
    <numFmt numFmtId="178" formatCode="0.0;[Red]0.0"/>
    <numFmt numFmtId="179" formatCode="0.0_);[Red]\(0.0\)"/>
    <numFmt numFmtId="180" formatCode="#,##0.0_ 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ゴシック"/>
      <family val="3"/>
      <charset val="128"/>
    </font>
    <font>
      <sz val="7.5"/>
      <name val="ＭＳ ゴシック"/>
      <family val="3"/>
      <charset val="128"/>
    </font>
    <font>
      <sz val="6.5"/>
      <name val="ＭＳ 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9" fillId="0" borderId="0"/>
  </cellStyleXfs>
  <cellXfs count="227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176" fontId="3" fillId="0" borderId="0" xfId="1" applyNumberFormat="1" applyFont="1" applyFill="1" applyBorder="1">
      <alignment vertical="center"/>
    </xf>
    <xf numFmtId="176" fontId="3" fillId="2" borderId="1" xfId="0" applyNumberFormat="1" applyFont="1" applyFill="1" applyBorder="1" applyAlignment="1">
      <alignment vertical="center" shrinkToFit="1"/>
    </xf>
    <xf numFmtId="176" fontId="3" fillId="2" borderId="2" xfId="0" applyNumberFormat="1" applyFont="1" applyFill="1" applyBorder="1" applyAlignment="1">
      <alignment horizontal="right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5" xfId="0" applyNumberFormat="1" applyFont="1" applyFill="1" applyBorder="1" applyAlignment="1">
      <alignment horizontal="left" vertical="center"/>
    </xf>
    <xf numFmtId="176" fontId="3" fillId="2" borderId="6" xfId="0" applyNumberFormat="1" applyFont="1" applyFill="1" applyBorder="1" applyAlignment="1">
      <alignment vertical="center" shrinkToFit="1"/>
    </xf>
    <xf numFmtId="176" fontId="3" fillId="2" borderId="6" xfId="0" applyNumberFormat="1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center" shrinkToFit="1"/>
    </xf>
    <xf numFmtId="176" fontId="3" fillId="2" borderId="5" xfId="0" applyNumberFormat="1" applyFont="1" applyFill="1" applyBorder="1">
      <alignment vertical="center"/>
    </xf>
    <xf numFmtId="176" fontId="3" fillId="2" borderId="6" xfId="0" applyNumberFormat="1" applyFont="1" applyFill="1" applyBorder="1">
      <alignment vertical="center"/>
    </xf>
    <xf numFmtId="176" fontId="3" fillId="2" borderId="7" xfId="0" applyNumberFormat="1" applyFont="1" applyFill="1" applyBorder="1">
      <alignment vertical="center"/>
    </xf>
    <xf numFmtId="176" fontId="3" fillId="2" borderId="2" xfId="0" applyNumberFormat="1" applyFont="1" applyFill="1" applyBorder="1" applyAlignment="1">
      <alignment vertical="center" shrinkToFit="1"/>
    </xf>
    <xf numFmtId="176" fontId="3" fillId="2" borderId="1" xfId="0" applyNumberFormat="1" applyFont="1" applyFill="1" applyBorder="1">
      <alignment vertical="center"/>
    </xf>
    <xf numFmtId="176" fontId="3" fillId="2" borderId="2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left" vertical="center"/>
    </xf>
    <xf numFmtId="176" fontId="3" fillId="2" borderId="8" xfId="0" applyNumberFormat="1" applyFont="1" applyFill="1" applyBorder="1">
      <alignment vertical="center"/>
    </xf>
    <xf numFmtId="176" fontId="3" fillId="2" borderId="6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vertical="center" shrinkToFit="1"/>
    </xf>
    <xf numFmtId="176" fontId="3" fillId="2" borderId="10" xfId="0" applyNumberFormat="1" applyFont="1" applyFill="1" applyBorder="1" applyAlignment="1">
      <alignment vertical="center" shrinkToFit="1"/>
    </xf>
    <xf numFmtId="176" fontId="3" fillId="2" borderId="11" xfId="0" applyNumberFormat="1" applyFont="1" applyFill="1" applyBorder="1" applyAlignment="1">
      <alignment vertical="center" shrinkToFit="1"/>
    </xf>
    <xf numFmtId="176" fontId="3" fillId="2" borderId="12" xfId="0" applyNumberFormat="1" applyFont="1" applyFill="1" applyBorder="1" applyAlignment="1">
      <alignment vertical="center" shrinkToFit="1"/>
    </xf>
    <xf numFmtId="176" fontId="3" fillId="2" borderId="12" xfId="0" applyNumberFormat="1" applyFont="1" applyFill="1" applyBorder="1" applyAlignment="1">
      <alignment horizontal="center" vertical="center" shrinkToFit="1"/>
    </xf>
    <xf numFmtId="176" fontId="3" fillId="2" borderId="13" xfId="0" applyNumberFormat="1" applyFont="1" applyFill="1" applyBorder="1">
      <alignment vertical="center"/>
    </xf>
    <xf numFmtId="176" fontId="3" fillId="2" borderId="14" xfId="0" applyNumberFormat="1" applyFont="1" applyFill="1" applyBorder="1" applyAlignment="1">
      <alignment vertical="center" shrinkToFit="1"/>
    </xf>
    <xf numFmtId="176" fontId="3" fillId="2" borderId="15" xfId="0" applyNumberFormat="1" applyFont="1" applyFill="1" applyBorder="1" applyAlignment="1">
      <alignment vertical="center" shrinkToFit="1"/>
    </xf>
    <xf numFmtId="176" fontId="3" fillId="2" borderId="16" xfId="0" applyNumberFormat="1" applyFont="1" applyFill="1" applyBorder="1" applyAlignment="1">
      <alignment horizontal="center" vertical="center" shrinkToFit="1"/>
    </xf>
    <xf numFmtId="176" fontId="3" fillId="2" borderId="17" xfId="0" applyNumberFormat="1" applyFont="1" applyFill="1" applyBorder="1" applyAlignment="1">
      <alignment horizontal="center" vertical="center" shrinkToFit="1"/>
    </xf>
    <xf numFmtId="176" fontId="3" fillId="2" borderId="18" xfId="0" applyNumberFormat="1" applyFont="1" applyFill="1" applyBorder="1" applyAlignment="1">
      <alignment horizontal="center" vertical="center" shrinkToFit="1"/>
    </xf>
    <xf numFmtId="176" fontId="3" fillId="2" borderId="19" xfId="0" applyNumberFormat="1" applyFont="1" applyFill="1" applyBorder="1" applyAlignment="1">
      <alignment horizontal="center" vertical="center" shrinkToFit="1"/>
    </xf>
    <xf numFmtId="176" fontId="3" fillId="2" borderId="9" xfId="0" applyNumberFormat="1" applyFont="1" applyFill="1" applyBorder="1">
      <alignment vertical="center"/>
    </xf>
    <xf numFmtId="176" fontId="3" fillId="2" borderId="10" xfId="0" applyNumberFormat="1" applyFont="1" applyFill="1" applyBorder="1">
      <alignment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15" xfId="0" applyNumberFormat="1" applyFont="1" applyFill="1" applyBorder="1" applyAlignment="1">
      <alignment horizontal="center" vertical="center"/>
    </xf>
    <xf numFmtId="176" fontId="3" fillId="2" borderId="13" xfId="0" applyNumberFormat="1" applyFont="1" applyFill="1" applyBorder="1" applyAlignment="1">
      <alignment horizontal="left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0" borderId="17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Continuous" vertical="center" shrinkToFit="1"/>
    </xf>
    <xf numFmtId="176" fontId="3" fillId="2" borderId="14" xfId="0" applyNumberFormat="1" applyFont="1" applyFill="1" applyBorder="1" applyAlignment="1">
      <alignment horizontal="centerContinuous" vertical="center" shrinkToFit="1"/>
    </xf>
    <xf numFmtId="176" fontId="3" fillId="2" borderId="15" xfId="0" applyNumberFormat="1" applyFont="1" applyFill="1" applyBorder="1" applyAlignment="1">
      <alignment horizontal="centerContinuous" vertical="center" shrinkToFit="1"/>
    </xf>
    <xf numFmtId="176" fontId="3" fillId="2" borderId="22" xfId="0" applyNumberFormat="1" applyFont="1" applyFill="1" applyBorder="1" applyAlignment="1">
      <alignment horizontal="centerContinuous" vertical="center" shrinkToFit="1"/>
    </xf>
    <xf numFmtId="176" fontId="3" fillId="2" borderId="11" xfId="0" applyNumberFormat="1" applyFont="1" applyFill="1" applyBorder="1" applyAlignment="1">
      <alignment horizontal="center" vertical="center"/>
    </xf>
    <xf numFmtId="176" fontId="6" fillId="2" borderId="21" xfId="0" applyNumberFormat="1" applyFont="1" applyFill="1" applyBorder="1" applyAlignment="1">
      <alignment horizontal="centerContinuous" vertical="center" shrinkToFit="1"/>
    </xf>
    <xf numFmtId="176" fontId="6" fillId="2" borderId="15" xfId="0" applyNumberFormat="1" applyFont="1" applyFill="1" applyBorder="1" applyAlignment="1">
      <alignment horizontal="centerContinuous" vertical="center" shrinkToFit="1"/>
    </xf>
    <xf numFmtId="176" fontId="6" fillId="0" borderId="21" xfId="0" applyNumberFormat="1" applyFont="1" applyBorder="1" applyAlignment="1">
      <alignment horizontal="centerContinuous" vertical="center" shrinkToFit="1"/>
    </xf>
    <xf numFmtId="176" fontId="6" fillId="0" borderId="15" xfId="0" applyNumberFormat="1" applyFont="1" applyBorder="1" applyAlignment="1">
      <alignment horizontal="centerContinuous" vertical="center" shrinkToFit="1"/>
    </xf>
    <xf numFmtId="176" fontId="3" fillId="0" borderId="23" xfId="0" applyNumberFormat="1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Continuous" vertical="center"/>
    </xf>
    <xf numFmtId="176" fontId="3" fillId="0" borderId="15" xfId="0" applyNumberFormat="1" applyFont="1" applyBorder="1" applyAlignment="1">
      <alignment horizontal="centerContinuous" vertical="center"/>
    </xf>
    <xf numFmtId="176" fontId="3" fillId="2" borderId="24" xfId="0" applyNumberFormat="1" applyFont="1" applyFill="1" applyBorder="1" applyAlignment="1">
      <alignment horizontal="center" vertical="center" shrinkToFit="1"/>
    </xf>
    <xf numFmtId="176" fontId="3" fillId="2" borderId="25" xfId="0" applyNumberFormat="1" applyFont="1" applyFill="1" applyBorder="1" applyAlignment="1">
      <alignment horizontal="center" vertical="center" shrinkToFit="1"/>
    </xf>
    <xf numFmtId="176" fontId="3" fillId="2" borderId="24" xfId="0" applyNumberFormat="1" applyFont="1" applyFill="1" applyBorder="1" applyAlignment="1">
      <alignment horizontal="center" vertical="center"/>
    </xf>
    <xf numFmtId="176" fontId="3" fillId="0" borderId="24" xfId="0" applyNumberFormat="1" applyFont="1" applyBorder="1" applyAlignment="1">
      <alignment horizontal="center" vertical="center"/>
    </xf>
    <xf numFmtId="176" fontId="3" fillId="2" borderId="16" xfId="0" applyNumberFormat="1" applyFont="1" applyFill="1" applyBorder="1" applyAlignment="1">
      <alignment horizontal="center" vertical="center"/>
    </xf>
    <xf numFmtId="176" fontId="7" fillId="2" borderId="21" xfId="0" applyNumberFormat="1" applyFont="1" applyFill="1" applyBorder="1" applyAlignment="1">
      <alignment horizontal="centerContinuous" vertical="center"/>
    </xf>
    <xf numFmtId="176" fontId="6" fillId="2" borderId="15" xfId="0" applyNumberFormat="1" applyFont="1" applyFill="1" applyBorder="1" applyAlignment="1">
      <alignment horizontal="centerContinuous" vertical="center"/>
    </xf>
    <xf numFmtId="176" fontId="3" fillId="2" borderId="11" xfId="0" applyNumberFormat="1" applyFont="1" applyFill="1" applyBorder="1" applyAlignment="1">
      <alignment horizontal="center" vertical="center" shrinkToFit="1"/>
    </xf>
    <xf numFmtId="176" fontId="3" fillId="2" borderId="12" xfId="0" quotePrefix="1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>
      <alignment vertical="center"/>
    </xf>
    <xf numFmtId="176" fontId="3" fillId="2" borderId="28" xfId="0" applyNumberFormat="1" applyFont="1" applyFill="1" applyBorder="1">
      <alignment vertical="center"/>
    </xf>
    <xf numFmtId="176" fontId="3" fillId="2" borderId="29" xfId="0" applyNumberFormat="1" applyFont="1" applyFill="1" applyBorder="1" applyAlignment="1">
      <alignment horizontal="center" vertical="center" shrinkToFit="1"/>
    </xf>
    <xf numFmtId="176" fontId="3" fillId="2" borderId="30" xfId="0" applyNumberFormat="1" applyFont="1" applyFill="1" applyBorder="1" applyAlignment="1">
      <alignment horizontal="center" vertical="center" shrinkToFit="1"/>
    </xf>
    <xf numFmtId="176" fontId="3" fillId="2" borderId="31" xfId="0" applyNumberFormat="1" applyFont="1" applyFill="1" applyBorder="1" applyAlignment="1">
      <alignment horizontal="center" vertical="center" shrinkToFit="1"/>
    </xf>
    <xf numFmtId="176" fontId="3" fillId="2" borderId="32" xfId="0" applyNumberFormat="1" applyFont="1" applyFill="1" applyBorder="1" applyAlignment="1">
      <alignment horizontal="center" vertical="center" shrinkToFit="1"/>
    </xf>
    <xf numFmtId="176" fontId="3" fillId="0" borderId="33" xfId="0" applyNumberFormat="1" applyFont="1" applyBorder="1" applyAlignment="1">
      <alignment horizontal="center" vertical="center" shrinkToFit="1"/>
    </xf>
    <xf numFmtId="176" fontId="3" fillId="0" borderId="30" xfId="0" applyNumberFormat="1" applyFont="1" applyBorder="1" applyAlignment="1">
      <alignment horizontal="center" vertical="center" shrinkToFit="1"/>
    </xf>
    <xf numFmtId="176" fontId="3" fillId="2" borderId="34" xfId="0" applyNumberFormat="1" applyFont="1" applyFill="1" applyBorder="1" applyAlignment="1">
      <alignment horizontal="center" vertical="center" shrinkToFit="1"/>
    </xf>
    <xf numFmtId="176" fontId="3" fillId="2" borderId="28" xfId="0" applyNumberFormat="1" applyFont="1" applyFill="1" applyBorder="1" applyAlignment="1">
      <alignment horizontal="center" vertical="center" shrinkToFit="1"/>
    </xf>
    <xf numFmtId="176" fontId="3" fillId="0" borderId="35" xfId="0" applyNumberFormat="1" applyFont="1" applyBorder="1">
      <alignment vertical="center"/>
    </xf>
    <xf numFmtId="176" fontId="3" fillId="0" borderId="36" xfId="0" applyNumberFormat="1" applyFont="1" applyBorder="1">
      <alignment vertical="center"/>
    </xf>
    <xf numFmtId="176" fontId="3" fillId="0" borderId="37" xfId="0" applyNumberFormat="1" applyFont="1" applyBorder="1">
      <alignment vertical="center"/>
    </xf>
    <xf numFmtId="176" fontId="3" fillId="0" borderId="19" xfId="0" applyNumberFormat="1" applyFont="1" applyBorder="1">
      <alignment vertical="center"/>
    </xf>
    <xf numFmtId="176" fontId="3" fillId="0" borderId="38" xfId="0" applyNumberFormat="1" applyFont="1" applyBorder="1">
      <alignment vertical="center"/>
    </xf>
    <xf numFmtId="176" fontId="3" fillId="0" borderId="22" xfId="0" applyNumberFormat="1" applyFont="1" applyBorder="1">
      <alignment vertical="center"/>
    </xf>
    <xf numFmtId="176" fontId="3" fillId="0" borderId="39" xfId="0" applyNumberFormat="1" applyFont="1" applyBorder="1">
      <alignment vertical="center"/>
    </xf>
    <xf numFmtId="176" fontId="3" fillId="0" borderId="40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176" fontId="3" fillId="0" borderId="41" xfId="0" applyNumberFormat="1" applyFont="1" applyBorder="1">
      <alignment vertical="center"/>
    </xf>
    <xf numFmtId="176" fontId="3" fillId="0" borderId="42" xfId="0" applyNumberFormat="1" applyFont="1" applyBorder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176" fontId="3" fillId="0" borderId="43" xfId="0" applyNumberFormat="1" applyFont="1" applyBorder="1">
      <alignment vertical="center"/>
    </xf>
    <xf numFmtId="176" fontId="3" fillId="0" borderId="44" xfId="0" applyNumberFormat="1" applyFont="1" applyBorder="1">
      <alignment vertical="center"/>
    </xf>
    <xf numFmtId="178" fontId="3" fillId="2" borderId="35" xfId="0" applyNumberFormat="1" applyFont="1" applyFill="1" applyBorder="1">
      <alignment vertical="center"/>
    </xf>
    <xf numFmtId="178" fontId="3" fillId="2" borderId="36" xfId="0" applyNumberFormat="1" applyFont="1" applyFill="1" applyBorder="1">
      <alignment vertical="center"/>
    </xf>
    <xf numFmtId="178" fontId="3" fillId="2" borderId="45" xfId="0" applyNumberFormat="1" applyFont="1" applyFill="1" applyBorder="1">
      <alignment vertical="center"/>
    </xf>
    <xf numFmtId="178" fontId="3" fillId="2" borderId="46" xfId="0" applyNumberFormat="1" applyFont="1" applyFill="1" applyBorder="1">
      <alignment vertical="center"/>
    </xf>
    <xf numFmtId="178" fontId="3" fillId="2" borderId="47" xfId="0" applyNumberFormat="1" applyFont="1" applyFill="1" applyBorder="1">
      <alignment vertical="center"/>
    </xf>
    <xf numFmtId="178" fontId="3" fillId="2" borderId="48" xfId="0" applyNumberFormat="1" applyFont="1" applyFill="1" applyBorder="1">
      <alignment vertical="center"/>
    </xf>
    <xf numFmtId="178" fontId="3" fillId="2" borderId="49" xfId="0" applyNumberFormat="1" applyFont="1" applyFill="1" applyBorder="1" applyAlignment="1">
      <alignment horizontal="right" vertical="center"/>
    </xf>
    <xf numFmtId="178" fontId="3" fillId="2" borderId="50" xfId="0" applyNumberFormat="1" applyFont="1" applyFill="1" applyBorder="1" applyAlignment="1">
      <alignment horizontal="right" vertical="center"/>
    </xf>
    <xf numFmtId="178" fontId="3" fillId="2" borderId="51" xfId="0" applyNumberFormat="1" applyFont="1" applyFill="1" applyBorder="1" applyAlignment="1">
      <alignment horizontal="right" vertical="center"/>
    </xf>
    <xf numFmtId="178" fontId="3" fillId="2" borderId="52" xfId="0" applyNumberFormat="1" applyFont="1" applyFill="1" applyBorder="1" applyAlignment="1">
      <alignment horizontal="right" vertical="center"/>
    </xf>
    <xf numFmtId="178" fontId="3" fillId="2" borderId="46" xfId="0" applyNumberFormat="1" applyFont="1" applyFill="1" applyBorder="1" applyAlignment="1">
      <alignment horizontal="right" vertical="center"/>
    </xf>
    <xf numFmtId="178" fontId="3" fillId="2" borderId="53" xfId="0" applyNumberFormat="1" applyFont="1" applyFill="1" applyBorder="1" applyAlignment="1">
      <alignment horizontal="right" vertical="center"/>
    </xf>
    <xf numFmtId="178" fontId="3" fillId="2" borderId="47" xfId="0" applyNumberFormat="1" applyFont="1" applyFill="1" applyBorder="1" applyAlignment="1">
      <alignment horizontal="right" vertical="center"/>
    </xf>
    <xf numFmtId="178" fontId="8" fillId="0" borderId="55" xfId="2" applyNumberFormat="1" applyFont="1" applyBorder="1"/>
    <xf numFmtId="178" fontId="8" fillId="0" borderId="56" xfId="2" applyNumberFormat="1" applyFont="1" applyBorder="1"/>
    <xf numFmtId="178" fontId="3" fillId="2" borderId="55" xfId="0" applyNumberFormat="1" applyFont="1" applyFill="1" applyBorder="1">
      <alignment vertical="center"/>
    </xf>
    <xf numFmtId="178" fontId="3" fillId="2" borderId="57" xfId="0" applyNumberFormat="1" applyFont="1" applyFill="1" applyBorder="1">
      <alignment vertical="center"/>
    </xf>
    <xf numFmtId="178" fontId="3" fillId="2" borderId="58" xfId="0" applyNumberFormat="1" applyFont="1" applyFill="1" applyBorder="1">
      <alignment vertical="center"/>
    </xf>
    <xf numFmtId="178" fontId="3" fillId="2" borderId="59" xfId="0" applyNumberFormat="1" applyFont="1" applyFill="1" applyBorder="1">
      <alignment vertical="center"/>
    </xf>
    <xf numFmtId="178" fontId="3" fillId="2" borderId="55" xfId="0" applyNumberFormat="1" applyFont="1" applyFill="1" applyBorder="1" applyAlignment="1">
      <alignment horizontal="right" vertical="center"/>
    </xf>
    <xf numFmtId="178" fontId="3" fillId="2" borderId="57" xfId="0" applyNumberFormat="1" applyFont="1" applyFill="1" applyBorder="1" applyAlignment="1">
      <alignment horizontal="right" vertical="center"/>
    </xf>
    <xf numFmtId="178" fontId="3" fillId="2" borderId="58" xfId="0" applyNumberFormat="1" applyFont="1" applyFill="1" applyBorder="1" applyAlignment="1">
      <alignment horizontal="right" vertical="center"/>
    </xf>
    <xf numFmtId="178" fontId="3" fillId="2" borderId="59" xfId="0" applyNumberFormat="1" applyFont="1" applyFill="1" applyBorder="1" applyAlignment="1">
      <alignment horizontal="right" vertical="center"/>
    </xf>
    <xf numFmtId="178" fontId="8" fillId="0" borderId="60" xfId="2" applyNumberFormat="1" applyFont="1" applyBorder="1"/>
    <xf numFmtId="178" fontId="8" fillId="0" borderId="61" xfId="2" applyNumberFormat="1" applyFont="1" applyBorder="1"/>
    <xf numFmtId="178" fontId="3" fillId="2" borderId="60" xfId="0" applyNumberFormat="1" applyFont="1" applyFill="1" applyBorder="1">
      <alignment vertical="center"/>
    </xf>
    <xf numFmtId="178" fontId="3" fillId="2" borderId="62" xfId="0" applyNumberFormat="1" applyFont="1" applyFill="1" applyBorder="1">
      <alignment vertical="center"/>
    </xf>
    <xf numFmtId="178" fontId="3" fillId="2" borderId="21" xfId="0" applyNumberFormat="1" applyFont="1" applyFill="1" applyBorder="1">
      <alignment vertical="center"/>
    </xf>
    <xf numFmtId="178" fontId="3" fillId="2" borderId="15" xfId="0" applyNumberFormat="1" applyFont="1" applyFill="1" applyBorder="1">
      <alignment vertical="center"/>
    </xf>
    <xf numFmtId="178" fontId="3" fillId="2" borderId="60" xfId="0" applyNumberFormat="1" applyFont="1" applyFill="1" applyBorder="1" applyAlignment="1">
      <alignment horizontal="right" vertical="center"/>
    </xf>
    <xf numFmtId="178" fontId="3" fillId="2" borderId="62" xfId="0" applyNumberFormat="1" applyFont="1" applyFill="1" applyBorder="1" applyAlignment="1">
      <alignment horizontal="right" vertical="center"/>
    </xf>
    <xf numFmtId="178" fontId="3" fillId="2" borderId="21" xfId="0" applyNumberFormat="1" applyFont="1" applyFill="1" applyBorder="1" applyAlignment="1">
      <alignment horizontal="right" vertical="center"/>
    </xf>
    <xf numFmtId="178" fontId="3" fillId="2" borderId="15" xfId="0" applyNumberFormat="1" applyFont="1" applyFill="1" applyBorder="1" applyAlignment="1">
      <alignment horizontal="right" vertical="center"/>
    </xf>
    <xf numFmtId="178" fontId="8" fillId="0" borderId="63" xfId="2" applyNumberFormat="1" applyFont="1" applyBorder="1"/>
    <xf numFmtId="178" fontId="8" fillId="0" borderId="64" xfId="2" applyNumberFormat="1" applyFont="1" applyBorder="1"/>
    <xf numFmtId="178" fontId="8" fillId="0" borderId="65" xfId="2" applyNumberFormat="1" applyFont="1" applyBorder="1"/>
    <xf numFmtId="178" fontId="3" fillId="2" borderId="64" xfId="0" applyNumberFormat="1" applyFont="1" applyFill="1" applyBorder="1">
      <alignment vertical="center"/>
    </xf>
    <xf numFmtId="178" fontId="3" fillId="2" borderId="66" xfId="0" applyNumberFormat="1" applyFont="1" applyFill="1" applyBorder="1">
      <alignment vertical="center"/>
    </xf>
    <xf numFmtId="178" fontId="3" fillId="2" borderId="67" xfId="0" applyNumberFormat="1" applyFont="1" applyFill="1" applyBorder="1">
      <alignment vertical="center"/>
    </xf>
    <xf numFmtId="178" fontId="3" fillId="2" borderId="68" xfId="0" applyNumberFormat="1" applyFont="1" applyFill="1" applyBorder="1">
      <alignment vertical="center"/>
    </xf>
    <xf numFmtId="178" fontId="3" fillId="2" borderId="64" xfId="0" applyNumberFormat="1" applyFont="1" applyFill="1" applyBorder="1" applyAlignment="1">
      <alignment horizontal="right" vertical="center"/>
    </xf>
    <xf numFmtId="178" fontId="3" fillId="2" borderId="66" xfId="0" applyNumberFormat="1" applyFont="1" applyFill="1" applyBorder="1" applyAlignment="1">
      <alignment horizontal="right" vertical="center"/>
    </xf>
    <xf numFmtId="178" fontId="3" fillId="2" borderId="67" xfId="0" applyNumberFormat="1" applyFont="1" applyFill="1" applyBorder="1" applyAlignment="1">
      <alignment horizontal="right" vertical="center"/>
    </xf>
    <xf numFmtId="178" fontId="3" fillId="2" borderId="68" xfId="0" applyNumberFormat="1" applyFont="1" applyFill="1" applyBorder="1" applyAlignment="1">
      <alignment horizontal="right" vertical="center"/>
    </xf>
    <xf numFmtId="178" fontId="8" fillId="0" borderId="9" xfId="2" applyNumberFormat="1" applyFont="1" applyBorder="1"/>
    <xf numFmtId="178" fontId="8" fillId="0" borderId="26" xfId="2" applyNumberFormat="1" applyFont="1" applyBorder="1"/>
    <xf numFmtId="178" fontId="3" fillId="2" borderId="63" xfId="0" applyNumberFormat="1" applyFont="1" applyFill="1" applyBorder="1">
      <alignment vertical="center"/>
    </xf>
    <xf numFmtId="178" fontId="3" fillId="2" borderId="24" xfId="0" applyNumberFormat="1" applyFont="1" applyFill="1" applyBorder="1">
      <alignment vertical="center"/>
    </xf>
    <xf numFmtId="178" fontId="3" fillId="2" borderId="13" xfId="0" applyNumberFormat="1" applyFont="1" applyFill="1" applyBorder="1">
      <alignment vertical="center"/>
    </xf>
    <xf numFmtId="178" fontId="3" fillId="2" borderId="69" xfId="0" applyNumberFormat="1" applyFont="1" applyFill="1" applyBorder="1">
      <alignment vertical="center"/>
    </xf>
    <xf numFmtId="178" fontId="8" fillId="0" borderId="43" xfId="2" applyNumberFormat="1" applyFont="1" applyBorder="1"/>
    <xf numFmtId="178" fontId="3" fillId="2" borderId="70" xfId="0" applyNumberFormat="1" applyFont="1" applyFill="1" applyBorder="1">
      <alignment vertical="center"/>
    </xf>
    <xf numFmtId="178" fontId="3" fillId="2" borderId="71" xfId="0" applyNumberFormat="1" applyFont="1" applyFill="1" applyBorder="1">
      <alignment vertical="center"/>
    </xf>
    <xf numFmtId="178" fontId="3" fillId="2" borderId="72" xfId="0" applyNumberFormat="1" applyFont="1" applyFill="1" applyBorder="1">
      <alignment vertical="center"/>
    </xf>
    <xf numFmtId="178" fontId="3" fillId="2" borderId="73" xfId="0" applyNumberFormat="1" applyFont="1" applyFill="1" applyBorder="1">
      <alignment vertical="center"/>
    </xf>
    <xf numFmtId="178" fontId="3" fillId="2" borderId="74" xfId="0" applyNumberFormat="1" applyFont="1" applyFill="1" applyBorder="1">
      <alignment vertical="center"/>
    </xf>
    <xf numFmtId="178" fontId="8" fillId="0" borderId="44" xfId="2" applyNumberFormat="1" applyFont="1" applyBorder="1"/>
    <xf numFmtId="178" fontId="3" fillId="2" borderId="75" xfId="0" applyNumberFormat="1" applyFont="1" applyFill="1" applyBorder="1">
      <alignment vertical="center"/>
    </xf>
    <xf numFmtId="178" fontId="3" fillId="2" borderId="76" xfId="0" applyNumberFormat="1" applyFont="1" applyFill="1" applyBorder="1">
      <alignment vertical="center"/>
    </xf>
    <xf numFmtId="178" fontId="3" fillId="2" borderId="77" xfId="0" applyNumberFormat="1" applyFont="1" applyFill="1" applyBorder="1">
      <alignment vertical="center"/>
    </xf>
    <xf numFmtId="178" fontId="3" fillId="2" borderId="78" xfId="0" applyNumberFormat="1" applyFont="1" applyFill="1" applyBorder="1">
      <alignment vertical="center"/>
    </xf>
    <xf numFmtId="178" fontId="3" fillId="2" borderId="79" xfId="0" applyNumberFormat="1" applyFont="1" applyFill="1" applyBorder="1">
      <alignment vertical="center"/>
    </xf>
    <xf numFmtId="178" fontId="3" fillId="2" borderId="63" xfId="0" applyNumberFormat="1" applyFont="1" applyFill="1" applyBorder="1" applyAlignment="1">
      <alignment horizontal="right" vertical="center"/>
    </xf>
    <xf numFmtId="178" fontId="3" fillId="2" borderId="24" xfId="0" applyNumberFormat="1" applyFont="1" applyFill="1" applyBorder="1" applyAlignment="1">
      <alignment horizontal="right" vertical="center"/>
    </xf>
    <xf numFmtId="178" fontId="3" fillId="2" borderId="13" xfId="0" applyNumberFormat="1" applyFont="1" applyFill="1" applyBorder="1" applyAlignment="1">
      <alignment horizontal="right" vertical="center"/>
    </xf>
    <xf numFmtId="178" fontId="3" fillId="2" borderId="69" xfId="0" applyNumberFormat="1" applyFont="1" applyFill="1" applyBorder="1" applyAlignment="1">
      <alignment horizontal="right" vertical="center"/>
    </xf>
    <xf numFmtId="178" fontId="3" fillId="2" borderId="70" xfId="0" applyNumberFormat="1" applyFont="1" applyFill="1" applyBorder="1" applyAlignment="1">
      <alignment horizontal="right" vertical="center"/>
    </xf>
    <xf numFmtId="178" fontId="3" fillId="2" borderId="71" xfId="0" applyNumberFormat="1" applyFont="1" applyFill="1" applyBorder="1" applyAlignment="1">
      <alignment horizontal="right" vertical="center"/>
    </xf>
    <xf numFmtId="178" fontId="3" fillId="2" borderId="72" xfId="0" applyNumberFormat="1" applyFont="1" applyFill="1" applyBorder="1" applyAlignment="1">
      <alignment horizontal="right" vertical="center"/>
    </xf>
    <xf numFmtId="178" fontId="3" fillId="2" borderId="73" xfId="0" applyNumberFormat="1" applyFont="1" applyFill="1" applyBorder="1" applyAlignment="1">
      <alignment horizontal="right" vertical="center"/>
    </xf>
    <xf numFmtId="178" fontId="3" fillId="2" borderId="80" xfId="0" applyNumberFormat="1" applyFont="1" applyFill="1" applyBorder="1" applyAlignment="1">
      <alignment horizontal="right" vertical="center"/>
    </xf>
    <xf numFmtId="178" fontId="3" fillId="2" borderId="75" xfId="0" applyNumberFormat="1" applyFont="1" applyFill="1" applyBorder="1" applyAlignment="1">
      <alignment horizontal="right" vertical="center"/>
    </xf>
    <xf numFmtId="178" fontId="3" fillId="2" borderId="76" xfId="0" applyNumberFormat="1" applyFont="1" applyFill="1" applyBorder="1" applyAlignment="1">
      <alignment horizontal="right" vertical="center"/>
    </xf>
    <xf numFmtId="178" fontId="3" fillId="2" borderId="77" xfId="0" applyNumberFormat="1" applyFont="1" applyFill="1" applyBorder="1" applyAlignment="1">
      <alignment horizontal="right" vertical="center"/>
    </xf>
    <xf numFmtId="178" fontId="3" fillId="2" borderId="78" xfId="0" applyNumberFormat="1" applyFont="1" applyFill="1" applyBorder="1" applyAlignment="1">
      <alignment horizontal="right" vertical="center"/>
    </xf>
    <xf numFmtId="178" fontId="3" fillId="2" borderId="81" xfId="0" applyNumberFormat="1" applyFont="1" applyFill="1" applyBorder="1" applyAlignment="1">
      <alignment horizontal="right" vertical="center"/>
    </xf>
    <xf numFmtId="178" fontId="3" fillId="2" borderId="54" xfId="0" applyNumberFormat="1" applyFont="1" applyFill="1" applyBorder="1">
      <alignment vertical="center"/>
    </xf>
    <xf numFmtId="178" fontId="3" fillId="2" borderId="56" xfId="0" applyNumberFormat="1" applyFont="1" applyFill="1" applyBorder="1">
      <alignment vertical="center"/>
    </xf>
    <xf numFmtId="178" fontId="3" fillId="2" borderId="61" xfId="0" applyNumberFormat="1" applyFont="1" applyFill="1" applyBorder="1">
      <alignment vertical="center"/>
    </xf>
    <xf numFmtId="178" fontId="3" fillId="2" borderId="26" xfId="0" applyNumberFormat="1" applyFont="1" applyFill="1" applyBorder="1">
      <alignment vertical="center"/>
    </xf>
    <xf numFmtId="178" fontId="3" fillId="2" borderId="65" xfId="0" applyNumberFormat="1" applyFont="1" applyFill="1" applyBorder="1">
      <alignment vertical="center"/>
    </xf>
    <xf numFmtId="178" fontId="3" fillId="2" borderId="82" xfId="0" applyNumberFormat="1" applyFont="1" applyFill="1" applyBorder="1" applyAlignment="1">
      <alignment horizontal="right" vertical="center"/>
    </xf>
    <xf numFmtId="178" fontId="3" fillId="2" borderId="83" xfId="0" applyNumberFormat="1" applyFont="1" applyFill="1" applyBorder="1" applyAlignment="1">
      <alignment horizontal="right" vertical="center"/>
    </xf>
    <xf numFmtId="178" fontId="3" fillId="2" borderId="22" xfId="0" applyNumberFormat="1" applyFont="1" applyFill="1" applyBorder="1" applyAlignment="1">
      <alignment horizontal="right" vertical="center"/>
    </xf>
    <xf numFmtId="178" fontId="3" fillId="2" borderId="40" xfId="0" applyNumberFormat="1" applyFont="1" applyFill="1" applyBorder="1" applyAlignment="1">
      <alignment horizontal="right" vertical="center"/>
    </xf>
    <xf numFmtId="178" fontId="3" fillId="2" borderId="42" xfId="0" applyNumberFormat="1" applyFont="1" applyFill="1" applyBorder="1" applyAlignment="1">
      <alignment horizontal="right" vertical="center"/>
    </xf>
    <xf numFmtId="177" fontId="3" fillId="0" borderId="45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/>
    </xf>
    <xf numFmtId="177" fontId="3" fillId="0" borderId="54" xfId="0" applyNumberFormat="1" applyFont="1" applyBorder="1" applyAlignment="1">
      <alignment horizontal="right"/>
    </xf>
    <xf numFmtId="177" fontId="3" fillId="0" borderId="35" xfId="0" applyNumberFormat="1" applyFont="1" applyBorder="1">
      <alignment vertical="center"/>
    </xf>
    <xf numFmtId="177" fontId="3" fillId="0" borderId="36" xfId="0" applyNumberFormat="1" applyFont="1" applyBorder="1">
      <alignment vertical="center"/>
    </xf>
    <xf numFmtId="177" fontId="3" fillId="0" borderId="47" xfId="0" applyNumberFormat="1" applyFont="1" applyBorder="1" applyAlignment="1">
      <alignment horizontal="right"/>
    </xf>
    <xf numFmtId="177" fontId="3" fillId="0" borderId="84" xfId="0" applyNumberFormat="1" applyFont="1" applyBorder="1" applyAlignment="1">
      <alignment horizontal="right"/>
    </xf>
    <xf numFmtId="177" fontId="3" fillId="0" borderId="85" xfId="0" applyNumberFormat="1" applyFont="1" applyBorder="1" applyAlignment="1">
      <alignment horizontal="right"/>
    </xf>
    <xf numFmtId="177" fontId="3" fillId="0" borderId="86" xfId="0" applyNumberFormat="1" applyFont="1" applyBorder="1" applyAlignment="1">
      <alignment horizontal="right"/>
    </xf>
    <xf numFmtId="177" fontId="3" fillId="0" borderId="37" xfId="0" applyNumberFormat="1" applyFont="1" applyBorder="1">
      <alignment vertical="center"/>
    </xf>
    <xf numFmtId="177" fontId="3" fillId="0" borderId="19" xfId="0" applyNumberFormat="1" applyFont="1" applyBorder="1">
      <alignment vertical="center"/>
    </xf>
    <xf numFmtId="177" fontId="3" fillId="0" borderId="87" xfId="0" applyNumberFormat="1" applyFont="1" applyBorder="1" applyAlignment="1">
      <alignment horizontal="right"/>
    </xf>
    <xf numFmtId="177" fontId="3" fillId="0" borderId="60" xfId="0" applyNumberFormat="1" applyFont="1" applyBorder="1" applyAlignment="1">
      <alignment horizontal="right"/>
    </xf>
    <xf numFmtId="177" fontId="3" fillId="0" borderId="62" xfId="0" applyNumberFormat="1" applyFont="1" applyBorder="1" applyAlignment="1">
      <alignment horizontal="right"/>
    </xf>
    <xf numFmtId="177" fontId="3" fillId="0" borderId="61" xfId="0" applyNumberFormat="1" applyFont="1" applyBorder="1" applyAlignment="1">
      <alignment horizontal="right"/>
    </xf>
    <xf numFmtId="177" fontId="3" fillId="0" borderId="38" xfId="0" applyNumberFormat="1" applyFont="1" applyBorder="1">
      <alignment vertical="center"/>
    </xf>
    <xf numFmtId="177" fontId="3" fillId="0" borderId="22" xfId="0" applyNumberFormat="1" applyFont="1" applyBorder="1">
      <alignment vertical="center"/>
    </xf>
    <xf numFmtId="177" fontId="3" fillId="0" borderId="21" xfId="0" applyNumberFormat="1" applyFont="1" applyBorder="1" applyAlignment="1">
      <alignment horizontal="right"/>
    </xf>
    <xf numFmtId="177" fontId="3" fillId="0" borderId="63" xfId="0" applyNumberFormat="1" applyFont="1" applyBorder="1" applyAlignment="1">
      <alignment horizontal="right"/>
    </xf>
    <xf numFmtId="177" fontId="3" fillId="0" borderId="24" xfId="0" applyNumberFormat="1" applyFont="1" applyBorder="1" applyAlignment="1">
      <alignment horizontal="right"/>
    </xf>
    <xf numFmtId="177" fontId="3" fillId="0" borderId="26" xfId="0" applyNumberFormat="1" applyFont="1" applyBorder="1" applyAlignment="1">
      <alignment horizontal="right"/>
    </xf>
    <xf numFmtId="177" fontId="3" fillId="0" borderId="39" xfId="0" applyNumberFormat="1" applyFont="1" applyBorder="1">
      <alignment vertical="center"/>
    </xf>
    <xf numFmtId="177" fontId="3" fillId="0" borderId="40" xfId="0" applyNumberFormat="1" applyFont="1" applyBorder="1">
      <alignment vertical="center"/>
    </xf>
    <xf numFmtId="177" fontId="3" fillId="0" borderId="13" xfId="0" applyNumberFormat="1" applyFont="1" applyBorder="1" applyAlignment="1">
      <alignment horizontal="right"/>
    </xf>
    <xf numFmtId="177" fontId="3" fillId="0" borderId="70" xfId="0" applyNumberFormat="1" applyFont="1" applyBorder="1" applyAlignment="1">
      <alignment horizontal="right"/>
    </xf>
    <xf numFmtId="177" fontId="3" fillId="0" borderId="71" xfId="0" applyNumberFormat="1" applyFont="1" applyBorder="1" applyAlignment="1">
      <alignment horizontal="right"/>
    </xf>
    <xf numFmtId="177" fontId="3" fillId="0" borderId="74" xfId="0" applyNumberFormat="1" applyFont="1" applyBorder="1" applyAlignment="1">
      <alignment horizontal="right"/>
    </xf>
    <xf numFmtId="177" fontId="3" fillId="0" borderId="9" xfId="0" applyNumberFormat="1" applyFont="1" applyBorder="1">
      <alignment vertical="center"/>
    </xf>
    <xf numFmtId="177" fontId="3" fillId="0" borderId="43" xfId="0" applyNumberFormat="1" applyFont="1" applyBorder="1">
      <alignment vertical="center"/>
    </xf>
    <xf numFmtId="177" fontId="3" fillId="0" borderId="72" xfId="0" applyNumberFormat="1" applyFont="1" applyBorder="1" applyAlignment="1">
      <alignment horizontal="right"/>
    </xf>
    <xf numFmtId="177" fontId="3" fillId="0" borderId="75" xfId="0" applyNumberFormat="1" applyFont="1" applyBorder="1" applyAlignment="1">
      <alignment horizontal="right"/>
    </xf>
    <xf numFmtId="177" fontId="3" fillId="0" borderId="76" xfId="0" applyNumberFormat="1" applyFont="1" applyBorder="1" applyAlignment="1">
      <alignment horizontal="right"/>
    </xf>
    <xf numFmtId="177" fontId="3" fillId="0" borderId="79" xfId="0" applyNumberFormat="1" applyFont="1" applyBorder="1" applyAlignment="1">
      <alignment horizontal="right"/>
    </xf>
    <xf numFmtId="177" fontId="3" fillId="0" borderId="44" xfId="0" applyNumberFormat="1" applyFont="1" applyBorder="1">
      <alignment vertical="center"/>
    </xf>
    <xf numFmtId="177" fontId="3" fillId="0" borderId="77" xfId="0" applyNumberFormat="1" applyFont="1" applyBorder="1" applyAlignment="1">
      <alignment horizontal="right"/>
    </xf>
    <xf numFmtId="177" fontId="3" fillId="0" borderId="64" xfId="0" applyNumberFormat="1" applyFont="1" applyBorder="1" applyAlignment="1">
      <alignment horizontal="right"/>
    </xf>
    <xf numFmtId="177" fontId="3" fillId="0" borderId="66" xfId="0" applyNumberFormat="1" applyFont="1" applyBorder="1" applyAlignment="1">
      <alignment horizontal="right"/>
    </xf>
    <xf numFmtId="177" fontId="3" fillId="0" borderId="65" xfId="0" applyNumberFormat="1" applyFont="1" applyBorder="1" applyAlignment="1">
      <alignment horizontal="right"/>
    </xf>
    <xf numFmtId="177" fontId="3" fillId="0" borderId="42" xfId="0" applyNumberFormat="1" applyFont="1" applyBorder="1">
      <alignment vertical="center"/>
    </xf>
    <xf numFmtId="177" fontId="3" fillId="0" borderId="67" xfId="0" applyNumberFormat="1" applyFont="1" applyBorder="1" applyAlignment="1">
      <alignment horizontal="right"/>
    </xf>
    <xf numFmtId="177" fontId="3" fillId="0" borderId="88" xfId="0" applyNumberFormat="1" applyFont="1" applyBorder="1" applyAlignment="1">
      <alignment horizontal="right"/>
    </xf>
    <xf numFmtId="179" fontId="3" fillId="0" borderId="0" xfId="0" applyNumberFormat="1" applyFont="1">
      <alignment vertical="center"/>
    </xf>
    <xf numFmtId="180" fontId="3" fillId="0" borderId="0" xfId="0" applyNumberFormat="1" applyFont="1">
      <alignment vertical="center"/>
    </xf>
  </cellXfs>
  <cellStyles count="3">
    <cellStyle name="通貨" xfId="1" builtinId="7"/>
    <cellStyle name="標準" xfId="0" builtinId="0"/>
    <cellStyle name="標準_実態調査結果Ｈ18-表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externalLink" Target="externalLinks/externalLink4.xml" /><Relationship Id="rId18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externalLink" Target="externalLinks/externalLink3.xml" /><Relationship Id="rId1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6" Type="http://schemas.openxmlformats.org/officeDocument/2006/relationships/styles" Target="styles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externalLink" Target="externalLinks/externalLink2.xml" /><Relationship Id="rId5" Type="http://schemas.openxmlformats.org/officeDocument/2006/relationships/worksheet" Target="worksheets/sheet5.xml" /><Relationship Id="rId15" Type="http://schemas.openxmlformats.org/officeDocument/2006/relationships/theme" Target="theme/theme1.xml" /><Relationship Id="rId10" Type="http://schemas.openxmlformats.org/officeDocument/2006/relationships/externalLink" Target="externalLinks/externalLink1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externalLink" Target="externalLinks/externalLink5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_rels/externalLink3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_rels/externalLink4.xml.rels>&#65279;<?xml version="1.0" encoding="utf-8" standalone="yes"?>
<Relationships xmlns="http://schemas.openxmlformats.org/package/2006/relationships"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_rels/externalLink5.xml.rels>&#65279;<?xml version="1.0" encoding="utf-8" standalone="yes"?>
<Relationships xmlns="http://schemas.openxmlformats.org/package/2006/relationships"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全体"/>
      <sheetName val="農林業"/>
      <sheetName val="A02"/>
      <sheetName val="A11"/>
      <sheetName val="A12"/>
      <sheetName val="漁業"/>
      <sheetName val="B03"/>
      <sheetName val="B04"/>
      <sheetName val="鉱業"/>
      <sheetName val="建設業"/>
      <sheetName val="D06"/>
      <sheetName val="D07"/>
      <sheetName val="D08"/>
      <sheetName val="製造業"/>
      <sheetName val="E09"/>
      <sheetName val="E10"/>
      <sheetName val="E11"/>
      <sheetName val="E12"/>
      <sheetName val="E13"/>
      <sheetName val="E14"/>
      <sheetName val="E15"/>
      <sheetName val="E16"/>
      <sheetName val="E17"/>
      <sheetName val="E18"/>
      <sheetName val="E19"/>
      <sheetName val="E20"/>
      <sheetName val="E21"/>
      <sheetName val="E22"/>
      <sheetName val="E23"/>
      <sheetName val="E24"/>
      <sheetName val="E25"/>
      <sheetName val="E26"/>
      <sheetName val="E27"/>
      <sheetName val="E28"/>
      <sheetName val="E29"/>
      <sheetName val="E30"/>
      <sheetName val="E31"/>
      <sheetName val="E32"/>
      <sheetName val="電気水道業"/>
      <sheetName val="F33"/>
      <sheetName val="F34"/>
      <sheetName val="F35"/>
      <sheetName val="F361"/>
      <sheetName val="F363"/>
      <sheetName val="情報通信業"/>
      <sheetName val="G413"/>
      <sheetName val="G414"/>
      <sheetName val="運輸業"/>
      <sheetName val="H42"/>
      <sheetName val="H43"/>
      <sheetName val="H44"/>
      <sheetName val="卸・小売業"/>
      <sheetName val="I536"/>
      <sheetName val="I561"/>
      <sheetName val="I591"/>
      <sheetName val="I605"/>
      <sheetName val="学術研究・専門サービス業"/>
      <sheetName val="L711"/>
      <sheetName val="L746"/>
      <sheetName val="生活関連サービス業"/>
      <sheetName val="医療・福祉"/>
      <sheetName val="P831"/>
      <sheetName val="P832"/>
      <sheetName val="P833"/>
      <sheetName val="サービス業"/>
      <sheetName val="R89"/>
      <sheetName val="R952"/>
      <sheetName val="その他（再掲）"/>
    </sheetNames>
    <sheetDataSet>
      <sheetData sheetId="0">
        <row r="290">
          <cell r="D290">
            <v>221.76771021040105</v>
          </cell>
          <cell r="E290">
            <v>0.63527008116930161</v>
          </cell>
          <cell r="F290">
            <v>221.13244012923172</v>
          </cell>
          <cell r="G290">
            <v>4.6120543111301062</v>
          </cell>
          <cell r="H290">
            <v>8.2044409146466948E-2</v>
          </cell>
          <cell r="I290">
            <v>7.249460556612089E-2</v>
          </cell>
          <cell r="J290">
            <v>0</v>
          </cell>
          <cell r="K290">
            <v>9.5498035803460533E-3</v>
          </cell>
          <cell r="L290">
            <v>0</v>
          </cell>
          <cell r="M290">
            <v>0</v>
          </cell>
          <cell r="N290">
            <v>216.5203858181016</v>
          </cell>
          <cell r="O290">
            <v>2.2897836686169848</v>
          </cell>
          <cell r="P290">
            <v>0</v>
          </cell>
          <cell r="Q290">
            <v>210.60962981855272</v>
          </cell>
          <cell r="R290">
            <v>3.6208610777392418</v>
          </cell>
          <cell r="S290">
            <v>1.1125319267073847E-4</v>
          </cell>
          <cell r="T290">
            <v>214.24015195306498</v>
          </cell>
          <cell r="U290">
            <v>0</v>
          </cell>
          <cell r="V290">
            <v>0</v>
          </cell>
          <cell r="W290">
            <v>0</v>
          </cell>
          <cell r="X290">
            <v>214.24004069987231</v>
          </cell>
          <cell r="Y290">
            <v>3.6208610777392418</v>
          </cell>
          <cell r="Z290">
            <v>3.6208610777392418</v>
          </cell>
          <cell r="AA290">
            <v>0</v>
          </cell>
          <cell r="AB290">
            <v>1.3827089254486382E-2</v>
          </cell>
          <cell r="AH290">
            <v>3.3595649399822429</v>
          </cell>
          <cell r="AI290">
            <v>210.61917962213306</v>
          </cell>
          <cell r="AJ290">
            <v>210.6180562581747</v>
          </cell>
          <cell r="AK290">
            <v>1.1233639583673914E-3</v>
          </cell>
          <cell r="AL290">
            <v>109.13313755561241</v>
          </cell>
          <cell r="AM290">
            <v>51.014771783521567</v>
          </cell>
          <cell r="AR290">
            <v>124.03617046681318</v>
          </cell>
          <cell r="AS290">
            <v>64.994671900818958</v>
          </cell>
          <cell r="AT290">
            <v>55.891673008208059</v>
          </cell>
          <cell r="AU290">
            <v>9.1029988926108949</v>
          </cell>
          <cell r="AV290">
            <v>58.253951282391171</v>
          </cell>
          <cell r="AW290">
            <v>12.723859970350137</v>
          </cell>
          <cell r="AX290">
            <v>0</v>
          </cell>
          <cell r="AY290">
            <v>12.723859970350137</v>
          </cell>
          <cell r="AZ290">
            <v>1.1125319267073847E-4</v>
          </cell>
          <cell r="BA290">
            <v>58.889221363560466</v>
          </cell>
        </row>
        <row r="291">
          <cell r="D291">
            <v>27.460204411429984</v>
          </cell>
          <cell r="E291">
            <v>0.14770922253971844</v>
          </cell>
          <cell r="F291">
            <v>27.312495188890267</v>
          </cell>
          <cell r="G291">
            <v>2.7079518949610515</v>
          </cell>
          <cell r="H291">
            <v>6.4341378296521673E-2</v>
          </cell>
          <cell r="I291">
            <v>5.6375236824370123E-2</v>
          </cell>
          <cell r="J291">
            <v>0</v>
          </cell>
          <cell r="K291">
            <v>7.9661414721515413E-3</v>
          </cell>
          <cell r="L291">
            <v>0</v>
          </cell>
          <cell r="M291">
            <v>0</v>
          </cell>
          <cell r="N291">
            <v>24.604543293929208</v>
          </cell>
          <cell r="O291">
            <v>0</v>
          </cell>
          <cell r="P291">
            <v>0</v>
          </cell>
          <cell r="Q291">
            <v>24.604543293929208</v>
          </cell>
          <cell r="R291">
            <v>0</v>
          </cell>
          <cell r="S291">
            <v>0</v>
          </cell>
          <cell r="T291">
            <v>24.612509435401364</v>
          </cell>
          <cell r="U291">
            <v>0</v>
          </cell>
          <cell r="V291">
            <v>0</v>
          </cell>
          <cell r="W291">
            <v>0</v>
          </cell>
          <cell r="X291">
            <v>24.612509435401364</v>
          </cell>
          <cell r="Y291">
            <v>0</v>
          </cell>
          <cell r="Z291">
            <v>0</v>
          </cell>
          <cell r="AA291">
            <v>0</v>
          </cell>
          <cell r="AH291">
            <v>0</v>
          </cell>
          <cell r="AI291">
            <v>24.612509435401364</v>
          </cell>
          <cell r="AJ291">
            <v>24.612509435401364</v>
          </cell>
          <cell r="AK291">
            <v>0</v>
          </cell>
          <cell r="AR291">
            <v>20.408794259071165</v>
          </cell>
          <cell r="AS291">
            <v>13.593893854851537</v>
          </cell>
          <cell r="AT291">
            <v>13.593893854851537</v>
          </cell>
          <cell r="AU291">
            <v>0</v>
          </cell>
          <cell r="AV291">
            <v>13.650269091675906</v>
          </cell>
          <cell r="AW291">
            <v>0</v>
          </cell>
          <cell r="AX291">
            <v>0</v>
          </cell>
          <cell r="AY291">
            <v>0</v>
          </cell>
          <cell r="AZ291">
            <v>0</v>
          </cell>
          <cell r="BA291">
            <v>13.797978314215626</v>
          </cell>
        </row>
        <row r="292">
          <cell r="D292">
            <v>28.268087078798395</v>
          </cell>
          <cell r="E292">
            <v>0.48521761661082141</v>
          </cell>
          <cell r="F292">
            <v>27.782869462187573</v>
          </cell>
          <cell r="G292">
            <v>0.1194058835516173</v>
          </cell>
          <cell r="H292">
            <v>1.611936874175076E-2</v>
          </cell>
          <cell r="I292">
            <v>1.611936874175076E-2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27.663463578635959</v>
          </cell>
          <cell r="O292">
            <v>1.8707919317299713</v>
          </cell>
          <cell r="P292">
            <v>0</v>
          </cell>
          <cell r="Q292">
            <v>25.792671646905987</v>
          </cell>
          <cell r="R292">
            <v>0</v>
          </cell>
          <cell r="S292">
            <v>0</v>
          </cell>
          <cell r="T292">
            <v>25.792671646905987</v>
          </cell>
          <cell r="U292">
            <v>0</v>
          </cell>
          <cell r="V292">
            <v>0</v>
          </cell>
          <cell r="W292">
            <v>0</v>
          </cell>
          <cell r="X292">
            <v>25.792671646905987</v>
          </cell>
          <cell r="Y292">
            <v>0</v>
          </cell>
          <cell r="Z292">
            <v>0</v>
          </cell>
          <cell r="AA292">
            <v>0</v>
          </cell>
          <cell r="AH292">
            <v>0</v>
          </cell>
          <cell r="AI292">
            <v>25.792671646905987</v>
          </cell>
          <cell r="AJ292">
            <v>25.792671646905987</v>
          </cell>
          <cell r="AK292">
            <v>0</v>
          </cell>
          <cell r="AR292">
            <v>17.290455936491131</v>
          </cell>
          <cell r="AS292">
            <v>8.8190626903163611</v>
          </cell>
          <cell r="AT292">
            <v>8.8190626903163611</v>
          </cell>
          <cell r="AU292">
            <v>0</v>
          </cell>
          <cell r="AV292">
            <v>10.705973990788083</v>
          </cell>
          <cell r="AW292">
            <v>0</v>
          </cell>
          <cell r="AX292">
            <v>0</v>
          </cell>
          <cell r="AY292">
            <v>0</v>
          </cell>
          <cell r="AZ292">
            <v>0</v>
          </cell>
          <cell r="BA292">
            <v>10.705973990788083</v>
          </cell>
        </row>
        <row r="293">
          <cell r="D293">
            <v>25.716801849940893</v>
          </cell>
          <cell r="E293">
            <v>2.3432420187618004E-3</v>
          </cell>
          <cell r="F293">
            <v>25.714458607922129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25.714458607922129</v>
          </cell>
          <cell r="O293">
            <v>0.41899173688701341</v>
          </cell>
          <cell r="P293">
            <v>0</v>
          </cell>
          <cell r="Q293">
            <v>25.295466871035117</v>
          </cell>
          <cell r="R293">
            <v>0</v>
          </cell>
          <cell r="S293">
            <v>0</v>
          </cell>
          <cell r="T293">
            <v>25.295466871035117</v>
          </cell>
          <cell r="U293">
            <v>0</v>
          </cell>
          <cell r="V293">
            <v>0</v>
          </cell>
          <cell r="W293">
            <v>0</v>
          </cell>
          <cell r="X293">
            <v>25.295466871035117</v>
          </cell>
          <cell r="Y293">
            <v>0</v>
          </cell>
          <cell r="Z293">
            <v>0</v>
          </cell>
          <cell r="AA293">
            <v>0</v>
          </cell>
          <cell r="AH293">
            <v>0</v>
          </cell>
          <cell r="AI293">
            <v>25.295466871035117</v>
          </cell>
          <cell r="AJ293">
            <v>25.295466871035117</v>
          </cell>
          <cell r="AK293">
            <v>0</v>
          </cell>
          <cell r="AR293">
            <v>21.615743736077633</v>
          </cell>
          <cell r="AS293">
            <v>0.10994652632838481</v>
          </cell>
          <cell r="AT293">
            <v>0.10994652632838481</v>
          </cell>
          <cell r="AU293">
            <v>0</v>
          </cell>
          <cell r="AV293">
            <v>0.52893826321539827</v>
          </cell>
          <cell r="AW293">
            <v>0</v>
          </cell>
          <cell r="AX293">
            <v>0</v>
          </cell>
          <cell r="AY293">
            <v>0</v>
          </cell>
          <cell r="AZ293">
            <v>0</v>
          </cell>
          <cell r="BA293">
            <v>0.53128150523416007</v>
          </cell>
        </row>
        <row r="294">
          <cell r="D294">
            <v>88.365959493628907</v>
          </cell>
          <cell r="E294">
            <v>0</v>
          </cell>
          <cell r="F294">
            <v>88.365959493628907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88.365959493628907</v>
          </cell>
          <cell r="O294">
            <v>0</v>
          </cell>
          <cell r="P294">
            <v>0</v>
          </cell>
          <cell r="Q294">
            <v>88.365848240436236</v>
          </cell>
          <cell r="R294">
            <v>0</v>
          </cell>
          <cell r="S294">
            <v>1.1125319267073847E-4</v>
          </cell>
          <cell r="T294">
            <v>88.365959493628907</v>
          </cell>
          <cell r="U294">
            <v>0</v>
          </cell>
          <cell r="V294">
            <v>0</v>
          </cell>
          <cell r="W294">
            <v>0</v>
          </cell>
          <cell r="X294">
            <v>88.365848240436236</v>
          </cell>
          <cell r="Y294">
            <v>0</v>
          </cell>
          <cell r="Z294">
            <v>0</v>
          </cell>
          <cell r="AA294">
            <v>0</v>
          </cell>
          <cell r="AH294">
            <v>0</v>
          </cell>
          <cell r="AI294">
            <v>88.365848240436236</v>
          </cell>
          <cell r="AJ294">
            <v>88.364724876477879</v>
          </cell>
          <cell r="AK294">
            <v>1.1233639583673914E-3</v>
          </cell>
          <cell r="AR294">
            <v>24.852932259344939</v>
          </cell>
          <cell r="AS294">
            <v>8.2151119010112321</v>
          </cell>
          <cell r="AT294">
            <v>8.2151119010112321</v>
          </cell>
          <cell r="AU294">
            <v>0</v>
          </cell>
          <cell r="AV294">
            <v>8.2151119010112321</v>
          </cell>
          <cell r="AW294">
            <v>0</v>
          </cell>
          <cell r="AX294">
            <v>0</v>
          </cell>
          <cell r="AY294">
            <v>0</v>
          </cell>
          <cell r="AZ294">
            <v>1.1125319267073847E-4</v>
          </cell>
          <cell r="BA294">
            <v>8.2151119010112321</v>
          </cell>
        </row>
        <row r="295">
          <cell r="D295">
            <v>51.956657376602848</v>
          </cell>
          <cell r="E295">
            <v>0</v>
          </cell>
          <cell r="F295">
            <v>51.956657376602848</v>
          </cell>
          <cell r="G295">
            <v>1.7846965326174373</v>
          </cell>
          <cell r="H295">
            <v>1.5836621081945122E-3</v>
          </cell>
          <cell r="I295">
            <v>0</v>
          </cell>
          <cell r="J295">
            <v>0</v>
          </cell>
          <cell r="K295">
            <v>1.5836621081945122E-3</v>
          </cell>
          <cell r="L295">
            <v>0</v>
          </cell>
          <cell r="M295">
            <v>0</v>
          </cell>
          <cell r="N295">
            <v>50.171960843985403</v>
          </cell>
          <cell r="O295">
            <v>0</v>
          </cell>
          <cell r="P295">
            <v>0</v>
          </cell>
          <cell r="Q295">
            <v>46.551099766246168</v>
          </cell>
          <cell r="R295">
            <v>3.6208610777392418</v>
          </cell>
          <cell r="S295">
            <v>0</v>
          </cell>
          <cell r="T295">
            <v>50.173544506093606</v>
          </cell>
          <cell r="U295">
            <v>0</v>
          </cell>
          <cell r="V295">
            <v>0</v>
          </cell>
          <cell r="W295">
            <v>0</v>
          </cell>
          <cell r="X295">
            <v>50.173544506093606</v>
          </cell>
          <cell r="Y295">
            <v>3.6208610777392418</v>
          </cell>
          <cell r="Z295">
            <v>3.6208610777392418</v>
          </cell>
          <cell r="AA295">
            <v>0</v>
          </cell>
          <cell r="AH295">
            <v>3.3595649399822429</v>
          </cell>
          <cell r="AI295">
            <v>46.552683428354356</v>
          </cell>
          <cell r="AJ295">
            <v>46.552683428354356</v>
          </cell>
          <cell r="AK295">
            <v>0</v>
          </cell>
          <cell r="AR295">
            <v>39.868244275828303</v>
          </cell>
          <cell r="AS295">
            <v>16.390478480507788</v>
          </cell>
          <cell r="AT295">
            <v>14.406011267640793</v>
          </cell>
          <cell r="AU295">
            <v>1.9844672128669973</v>
          </cell>
          <cell r="AV295">
            <v>14.406011267640793</v>
          </cell>
          <cell r="AW295">
            <v>5.6053282906062387</v>
          </cell>
          <cell r="AX295">
            <v>0</v>
          </cell>
          <cell r="AY295">
            <v>5.6053282906062387</v>
          </cell>
          <cell r="AZ295">
            <v>0</v>
          </cell>
          <cell r="BA295">
            <v>14.406011267640793</v>
          </cell>
        </row>
        <row r="296">
          <cell r="D296">
            <v>0.15447991968277303</v>
          </cell>
          <cell r="E296">
            <v>0</v>
          </cell>
          <cell r="F296">
            <v>0.15447991968277303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0.15447991968277303</v>
          </cell>
          <cell r="O296">
            <v>0</v>
          </cell>
          <cell r="P296">
            <v>0</v>
          </cell>
          <cell r="Q296">
            <v>8.0135031645057215E-3</v>
          </cell>
          <cell r="R296">
            <v>0.14646641651826731</v>
          </cell>
          <cell r="S296">
            <v>0</v>
          </cell>
          <cell r="T296">
            <v>0.15447991968277303</v>
          </cell>
          <cell r="U296">
            <v>0</v>
          </cell>
          <cell r="V296">
            <v>0</v>
          </cell>
          <cell r="W296">
            <v>0</v>
          </cell>
          <cell r="X296">
            <v>0.15447991968277303</v>
          </cell>
          <cell r="Y296">
            <v>0.14646641651826731</v>
          </cell>
          <cell r="Z296">
            <v>0.14646641651826731</v>
          </cell>
          <cell r="AA296">
            <v>0</v>
          </cell>
          <cell r="AH296">
            <v>0.14646641651826731</v>
          </cell>
          <cell r="AI296">
            <v>8.0135031645057215E-3</v>
          </cell>
          <cell r="AJ296">
            <v>8.0135031645057215E-3</v>
          </cell>
          <cell r="AK296">
            <v>0</v>
          </cell>
          <cell r="AR296">
            <v>8.0135031645057215E-3</v>
          </cell>
          <cell r="AS296">
            <v>8.0135031645057215E-3</v>
          </cell>
          <cell r="AT296">
            <v>0</v>
          </cell>
          <cell r="AU296">
            <v>8.0135031645057215E-3</v>
          </cell>
          <cell r="AV296">
            <v>0</v>
          </cell>
          <cell r="AW296">
            <v>0.15447991968277303</v>
          </cell>
          <cell r="AX296">
            <v>0</v>
          </cell>
          <cell r="AY296">
            <v>0.15447991968277303</v>
          </cell>
          <cell r="AZ296">
            <v>0</v>
          </cell>
          <cell r="BA296">
            <v>0</v>
          </cell>
        </row>
        <row r="297">
          <cell r="D297">
            <v>12.981814171542364</v>
          </cell>
          <cell r="E297">
            <v>0</v>
          </cell>
          <cell r="F297">
            <v>12.981814171542364</v>
          </cell>
          <cell r="G297">
            <v>7.9428634418748003E-3</v>
          </cell>
          <cell r="H297">
            <v>1.5836621081945122E-3</v>
          </cell>
          <cell r="I297">
            <v>0</v>
          </cell>
          <cell r="J297">
            <v>0</v>
          </cell>
          <cell r="K297">
            <v>1.5836621081945122E-3</v>
          </cell>
          <cell r="L297">
            <v>0</v>
          </cell>
          <cell r="M297">
            <v>0</v>
          </cell>
          <cell r="N297">
            <v>12.973871308100488</v>
          </cell>
          <cell r="O297">
            <v>0</v>
          </cell>
          <cell r="P297">
            <v>0</v>
          </cell>
          <cell r="Q297">
            <v>12.915249232127323</v>
          </cell>
          <cell r="R297">
            <v>5.862207597316748E-2</v>
          </cell>
          <cell r="S297">
            <v>0</v>
          </cell>
          <cell r="T297">
            <v>12.975454970208684</v>
          </cell>
          <cell r="U297">
            <v>0</v>
          </cell>
          <cell r="V297">
            <v>0</v>
          </cell>
          <cell r="W297">
            <v>0</v>
          </cell>
          <cell r="X297">
            <v>12.975454970208684</v>
          </cell>
          <cell r="Y297">
            <v>5.862207597316748E-2</v>
          </cell>
          <cell r="Z297">
            <v>5.862207597316748E-2</v>
          </cell>
          <cell r="AA297">
            <v>0</v>
          </cell>
          <cell r="AH297">
            <v>5.862207597316748E-2</v>
          </cell>
          <cell r="AI297">
            <v>12.916832894235519</v>
          </cell>
          <cell r="AJ297">
            <v>12.916832894235519</v>
          </cell>
          <cell r="AK297">
            <v>0</v>
          </cell>
          <cell r="AR297">
            <v>9.0204657885285648</v>
          </cell>
          <cell r="AS297">
            <v>0.76034409452559504</v>
          </cell>
          <cell r="AT297">
            <v>0.24033503032045506</v>
          </cell>
          <cell r="AU297">
            <v>0.52000906420513993</v>
          </cell>
          <cell r="AV297">
            <v>0.24033503032045506</v>
          </cell>
          <cell r="AW297">
            <v>0.57863114017830741</v>
          </cell>
          <cell r="AX297">
            <v>0</v>
          </cell>
          <cell r="AY297">
            <v>0.57863114017830741</v>
          </cell>
          <cell r="AZ297">
            <v>0</v>
          </cell>
          <cell r="BA297">
            <v>0.24033503032045506</v>
          </cell>
        </row>
        <row r="298">
          <cell r="D298">
            <v>4.3582526138159752</v>
          </cell>
          <cell r="E298">
            <v>0</v>
          </cell>
          <cell r="F298">
            <v>4.3582526138159752</v>
          </cell>
          <cell r="G298">
            <v>0.42028534525499794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3.937967268560977</v>
          </cell>
          <cell r="O298">
            <v>0</v>
          </cell>
          <cell r="P298">
            <v>0</v>
          </cell>
          <cell r="Q298">
            <v>3.937967268560977</v>
          </cell>
          <cell r="R298">
            <v>0</v>
          </cell>
          <cell r="S298">
            <v>0</v>
          </cell>
          <cell r="T298">
            <v>3.937967268560977</v>
          </cell>
          <cell r="U298">
            <v>0</v>
          </cell>
          <cell r="V298">
            <v>0</v>
          </cell>
          <cell r="W298">
            <v>0</v>
          </cell>
          <cell r="X298">
            <v>3.937967268560977</v>
          </cell>
          <cell r="Y298">
            <v>0</v>
          </cell>
          <cell r="Z298">
            <v>0</v>
          </cell>
          <cell r="AA298">
            <v>0</v>
          </cell>
          <cell r="AH298">
            <v>0</v>
          </cell>
          <cell r="AI298">
            <v>3.937967268560977</v>
          </cell>
          <cell r="AJ298">
            <v>3.937967268560977</v>
          </cell>
          <cell r="AK298">
            <v>0</v>
          </cell>
          <cell r="AR298">
            <v>3.7271690115941918</v>
          </cell>
          <cell r="AS298">
            <v>0.78120881614469717</v>
          </cell>
          <cell r="AT298">
            <v>0.78120881614469717</v>
          </cell>
          <cell r="AU298">
            <v>0</v>
          </cell>
          <cell r="AV298">
            <v>0.78120881614469717</v>
          </cell>
          <cell r="AW298">
            <v>0</v>
          </cell>
          <cell r="AX298">
            <v>0</v>
          </cell>
          <cell r="AY298">
            <v>0</v>
          </cell>
          <cell r="AZ298">
            <v>0</v>
          </cell>
          <cell r="BA298">
            <v>0.78120881614469717</v>
          </cell>
        </row>
        <row r="299">
          <cell r="D299">
            <v>5.3561746620429433</v>
          </cell>
          <cell r="E299">
            <v>0</v>
          </cell>
          <cell r="F299">
            <v>5.3561746620429433</v>
          </cell>
          <cell r="G299">
            <v>0.42028534525499794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4.9358893167879456</v>
          </cell>
          <cell r="O299">
            <v>0</v>
          </cell>
          <cell r="P299">
            <v>0</v>
          </cell>
          <cell r="Q299">
            <v>4.9358893167879456</v>
          </cell>
          <cell r="R299">
            <v>0</v>
          </cell>
          <cell r="S299">
            <v>0</v>
          </cell>
          <cell r="T299">
            <v>4.9358893167879456</v>
          </cell>
          <cell r="U299">
            <v>0</v>
          </cell>
          <cell r="V299">
            <v>0</v>
          </cell>
          <cell r="W299">
            <v>0</v>
          </cell>
          <cell r="X299">
            <v>4.9358893167879456</v>
          </cell>
          <cell r="Y299">
            <v>0</v>
          </cell>
          <cell r="Z299">
            <v>0</v>
          </cell>
          <cell r="AA299">
            <v>0</v>
          </cell>
          <cell r="AH299">
            <v>0</v>
          </cell>
          <cell r="AI299">
            <v>4.9358893167879456</v>
          </cell>
          <cell r="AJ299">
            <v>4.9358893167879456</v>
          </cell>
          <cell r="AK299">
            <v>0</v>
          </cell>
          <cell r="AR299">
            <v>4.6916048852527537</v>
          </cell>
          <cell r="AS299">
            <v>0.68115030110306851</v>
          </cell>
          <cell r="AT299">
            <v>0.68115030110306851</v>
          </cell>
          <cell r="AU299">
            <v>0</v>
          </cell>
          <cell r="AV299">
            <v>0.68115030110306851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0.68115030110306851</v>
          </cell>
        </row>
        <row r="300">
          <cell r="D300">
            <v>11.724262351968918</v>
          </cell>
          <cell r="E300">
            <v>0</v>
          </cell>
          <cell r="F300">
            <v>11.724262351968918</v>
          </cell>
          <cell r="G300">
            <v>0.93618297866556666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10.788079373303351</v>
          </cell>
          <cell r="O300">
            <v>0</v>
          </cell>
          <cell r="P300">
            <v>0</v>
          </cell>
          <cell r="Q300">
            <v>10.788079373303351</v>
          </cell>
          <cell r="R300">
            <v>0</v>
          </cell>
          <cell r="S300">
            <v>0</v>
          </cell>
          <cell r="T300">
            <v>10.788079373303351</v>
          </cell>
          <cell r="U300">
            <v>0</v>
          </cell>
          <cell r="V300">
            <v>0</v>
          </cell>
          <cell r="W300">
            <v>0</v>
          </cell>
          <cell r="X300">
            <v>10.788079373303351</v>
          </cell>
          <cell r="Y300">
            <v>0</v>
          </cell>
          <cell r="Z300">
            <v>0</v>
          </cell>
          <cell r="AA300">
            <v>0</v>
          </cell>
          <cell r="AH300">
            <v>0</v>
          </cell>
          <cell r="AI300">
            <v>10.788079373303351</v>
          </cell>
          <cell r="AJ300">
            <v>10.788079373303351</v>
          </cell>
          <cell r="AK300">
            <v>0</v>
          </cell>
          <cell r="AR300">
            <v>8.5787564413130539</v>
          </cell>
          <cell r="AS300">
            <v>0.38104005690712278</v>
          </cell>
          <cell r="AT300">
            <v>0.19311050118829093</v>
          </cell>
          <cell r="AU300">
            <v>0.18792955571883183</v>
          </cell>
          <cell r="AV300">
            <v>0.19311050118829093</v>
          </cell>
          <cell r="AW300">
            <v>0.18792955571883183</v>
          </cell>
          <cell r="AX300">
            <v>0</v>
          </cell>
          <cell r="AY300">
            <v>0.18792955571883183</v>
          </cell>
          <cell r="AZ300">
            <v>0</v>
          </cell>
          <cell r="BA300">
            <v>0.19311050118829093</v>
          </cell>
        </row>
        <row r="301">
          <cell r="D301">
            <v>3.6449696077386662</v>
          </cell>
          <cell r="E301">
            <v>0</v>
          </cell>
          <cell r="F301">
            <v>3.6449696077386662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3.6449696077386662</v>
          </cell>
          <cell r="O301">
            <v>0</v>
          </cell>
          <cell r="P301">
            <v>0</v>
          </cell>
          <cell r="Q301">
            <v>0.23573160426950462</v>
          </cell>
          <cell r="R301">
            <v>3.4092380034691625</v>
          </cell>
          <cell r="S301">
            <v>0</v>
          </cell>
          <cell r="T301">
            <v>3.6449696077386662</v>
          </cell>
          <cell r="U301">
            <v>0</v>
          </cell>
          <cell r="V301">
            <v>0</v>
          </cell>
          <cell r="W301">
            <v>0</v>
          </cell>
          <cell r="X301">
            <v>3.6449696077386662</v>
          </cell>
          <cell r="Y301">
            <v>3.4092380034691625</v>
          </cell>
          <cell r="Z301">
            <v>3.4092380034691625</v>
          </cell>
          <cell r="AA301">
            <v>0</v>
          </cell>
          <cell r="AH301">
            <v>3.1479418657121636</v>
          </cell>
          <cell r="AI301">
            <v>0.23573160426950462</v>
          </cell>
          <cell r="AJ301">
            <v>0.23573160426950462</v>
          </cell>
          <cell r="AK301">
            <v>0</v>
          </cell>
          <cell r="AR301">
            <v>0.21535163444010547</v>
          </cell>
          <cell r="AS301">
            <v>0.23573160426950462</v>
          </cell>
          <cell r="AT301">
            <v>0.13893475890688103</v>
          </cell>
          <cell r="AU301">
            <v>9.6796845362623632E-2</v>
          </cell>
          <cell r="AV301">
            <v>0.13893475890688103</v>
          </cell>
          <cell r="AW301">
            <v>3.5060348488317858</v>
          </cell>
          <cell r="AX301">
            <v>0</v>
          </cell>
          <cell r="AY301">
            <v>3.5060348488317858</v>
          </cell>
          <cell r="AZ301">
            <v>0</v>
          </cell>
          <cell r="BA301">
            <v>0.13893475890688103</v>
          </cell>
        </row>
        <row r="302"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  <cell r="O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</row>
        <row r="303">
          <cell r="D303">
            <v>12.536931767025219</v>
          </cell>
          <cell r="E303">
            <v>0</v>
          </cell>
          <cell r="F303">
            <v>12.536931767025219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12.536931767025219</v>
          </cell>
          <cell r="O303">
            <v>0</v>
          </cell>
          <cell r="P303">
            <v>0</v>
          </cell>
          <cell r="Q303">
            <v>12.534567861292548</v>
          </cell>
          <cell r="R303">
            <v>2.3639057326724708E-3</v>
          </cell>
          <cell r="S303">
            <v>0</v>
          </cell>
          <cell r="T303">
            <v>12.536931767025219</v>
          </cell>
          <cell r="U303">
            <v>0</v>
          </cell>
          <cell r="V303">
            <v>0</v>
          </cell>
          <cell r="W303">
            <v>0</v>
          </cell>
          <cell r="X303">
            <v>12.536931767025219</v>
          </cell>
          <cell r="Y303">
            <v>2.3639057326724708E-3</v>
          </cell>
          <cell r="Z303">
            <v>2.3639057326724708E-3</v>
          </cell>
          <cell r="AA303">
            <v>0</v>
          </cell>
          <cell r="AH303">
            <v>2.3639057326724708E-3</v>
          </cell>
          <cell r="AI303">
            <v>12.534567861292548</v>
          </cell>
          <cell r="AJ303">
            <v>12.534567861292548</v>
          </cell>
          <cell r="AK303">
            <v>0</v>
          </cell>
          <cell r="AR303">
            <v>12.461822378479141</v>
          </cell>
          <cell r="AS303">
            <v>12.534567861292548</v>
          </cell>
          <cell r="AT303">
            <v>11.818584365463137</v>
          </cell>
          <cell r="AU303">
            <v>0.71598349582941079</v>
          </cell>
          <cell r="AV303">
            <v>11.818584365463137</v>
          </cell>
          <cell r="AW303">
            <v>0.71834740156208321</v>
          </cell>
          <cell r="AX303">
            <v>0</v>
          </cell>
          <cell r="AY303">
            <v>0.71834740156208321</v>
          </cell>
          <cell r="AZ303">
            <v>0</v>
          </cell>
          <cell r="BA303">
            <v>11.818584365463137</v>
          </cell>
        </row>
        <row r="304">
          <cell r="D304">
            <v>3.4451567510516951E-2</v>
          </cell>
          <cell r="E304">
            <v>0</v>
          </cell>
          <cell r="F304">
            <v>3.4451567510516951E-2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3.4451567510516951E-2</v>
          </cell>
          <cell r="O304">
            <v>0</v>
          </cell>
          <cell r="P304">
            <v>0</v>
          </cell>
          <cell r="Q304">
            <v>3.4451567510516951E-2</v>
          </cell>
          <cell r="R304">
            <v>0</v>
          </cell>
          <cell r="S304">
            <v>0</v>
          </cell>
          <cell r="T304">
            <v>3.4451567510516951E-2</v>
          </cell>
          <cell r="U304">
            <v>0</v>
          </cell>
          <cell r="V304">
            <v>0</v>
          </cell>
          <cell r="W304">
            <v>0</v>
          </cell>
          <cell r="X304">
            <v>3.4451567510516951E-2</v>
          </cell>
          <cell r="Y304">
            <v>0</v>
          </cell>
          <cell r="Z304">
            <v>0</v>
          </cell>
          <cell r="AA304">
            <v>0</v>
          </cell>
          <cell r="AH304">
            <v>0</v>
          </cell>
          <cell r="AI304">
            <v>3.4451567510516951E-2</v>
          </cell>
          <cell r="AJ304">
            <v>3.4451567510516951E-2</v>
          </cell>
          <cell r="AK304">
            <v>0</v>
          </cell>
          <cell r="AR304">
            <v>2.9137099445156783E-2</v>
          </cell>
          <cell r="AS304">
            <v>3.4451567510516951E-2</v>
          </cell>
          <cell r="AT304">
            <v>3.2229898946096618E-2</v>
          </cell>
          <cell r="AU304">
            <v>2.2216685644203299E-3</v>
          </cell>
          <cell r="AV304">
            <v>3.2229898946096618E-2</v>
          </cell>
          <cell r="AW304">
            <v>2.2216685644203299E-3</v>
          </cell>
          <cell r="AX304">
            <v>0</v>
          </cell>
          <cell r="AY304">
            <v>2.2216685644203299E-3</v>
          </cell>
          <cell r="AZ304">
            <v>0</v>
          </cell>
          <cell r="BA304">
            <v>3.2229898946096618E-2</v>
          </cell>
        </row>
        <row r="305">
          <cell r="D305">
            <v>1.1653207152754708</v>
          </cell>
          <cell r="E305">
            <v>0</v>
          </cell>
          <cell r="F305">
            <v>1.1653207152754708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1.1653207152754708</v>
          </cell>
          <cell r="O305">
            <v>0</v>
          </cell>
          <cell r="P305">
            <v>0</v>
          </cell>
          <cell r="Q305">
            <v>1.1611500392294984</v>
          </cell>
          <cell r="R305">
            <v>4.1706760459722615E-3</v>
          </cell>
          <cell r="S305">
            <v>0</v>
          </cell>
          <cell r="T305">
            <v>1.1653207152754708</v>
          </cell>
          <cell r="U305">
            <v>0</v>
          </cell>
          <cell r="V305">
            <v>0</v>
          </cell>
          <cell r="W305">
            <v>0</v>
          </cell>
          <cell r="X305">
            <v>1.1653207152754708</v>
          </cell>
          <cell r="Y305">
            <v>4.1706760459722615E-3</v>
          </cell>
          <cell r="Z305">
            <v>4.1706760459722615E-3</v>
          </cell>
          <cell r="AA305">
            <v>0</v>
          </cell>
          <cell r="AH305">
            <v>4.1706760459722615E-3</v>
          </cell>
          <cell r="AI305">
            <v>1.1611500392294984</v>
          </cell>
          <cell r="AJ305">
            <v>1.1611500392294984</v>
          </cell>
          <cell r="AK305">
            <v>0</v>
          </cell>
          <cell r="AR305">
            <v>1.1359235336108264</v>
          </cell>
          <cell r="AS305">
            <v>0.97397067559023021</v>
          </cell>
          <cell r="AT305">
            <v>0.52045759556816495</v>
          </cell>
          <cell r="AU305">
            <v>0.45351308002206492</v>
          </cell>
          <cell r="AV305">
            <v>0.52045759556816495</v>
          </cell>
          <cell r="AW305">
            <v>0.45768375606803718</v>
          </cell>
          <cell r="AX305">
            <v>0</v>
          </cell>
          <cell r="AY305">
            <v>0.45768375606803718</v>
          </cell>
          <cell r="AZ305">
            <v>0</v>
          </cell>
          <cell r="BA305">
            <v>0.52045759556816495</v>
          </cell>
        </row>
        <row r="306"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R306">
            <v>0</v>
          </cell>
          <cell r="AS306">
            <v>17.866178447803655</v>
          </cell>
          <cell r="AT306">
            <v>10.747646768059756</v>
          </cell>
          <cell r="AU306">
            <v>7.1185316797438976</v>
          </cell>
          <cell r="AV306">
            <v>10.747646768059756</v>
          </cell>
          <cell r="AW306">
            <v>7.1185316797438976</v>
          </cell>
          <cell r="AX306">
            <v>0</v>
          </cell>
          <cell r="AY306">
            <v>7.1185316797438976</v>
          </cell>
          <cell r="AZ306">
            <v>0</v>
          </cell>
          <cell r="BA306">
            <v>11.232864384670576</v>
          </cell>
        </row>
      </sheetData>
      <sheetData sheetId="1">
        <row r="290"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</row>
      </sheetData>
      <sheetData sheetId="2"/>
      <sheetData sheetId="3"/>
      <sheetData sheetId="4"/>
      <sheetData sheetId="5">
        <row r="290"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</row>
      </sheetData>
      <sheetData sheetId="6"/>
      <sheetData sheetId="7"/>
      <sheetData sheetId="8">
        <row r="290"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</row>
      </sheetData>
      <sheetData sheetId="9">
        <row r="290">
          <cell r="D290">
            <v>6.8939372545832329</v>
          </cell>
          <cell r="E290">
            <v>0</v>
          </cell>
          <cell r="F290">
            <v>6.8939372545832329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6.8939372545832329</v>
          </cell>
          <cell r="O290">
            <v>0</v>
          </cell>
          <cell r="P290">
            <v>0</v>
          </cell>
          <cell r="Q290">
            <v>3.4706599575653914</v>
          </cell>
          <cell r="R290">
            <v>3.4232772970178424</v>
          </cell>
          <cell r="S290">
            <v>0</v>
          </cell>
          <cell r="T290">
            <v>6.8939372545832329</v>
          </cell>
          <cell r="U290">
            <v>0</v>
          </cell>
          <cell r="V290">
            <v>0</v>
          </cell>
          <cell r="W290">
            <v>0</v>
          </cell>
          <cell r="X290">
            <v>6.8939372545832329</v>
          </cell>
          <cell r="Y290">
            <v>3.4232772970178424</v>
          </cell>
          <cell r="Z290">
            <v>3.4232772970178424</v>
          </cell>
          <cell r="AA290">
            <v>0</v>
          </cell>
          <cell r="AB290">
            <v>0</v>
          </cell>
          <cell r="AH290">
            <v>3.1758082485153301</v>
          </cell>
          <cell r="AI290">
            <v>3.4706599575653914</v>
          </cell>
          <cell r="AJ290">
            <v>3.4706599575653914</v>
          </cell>
          <cell r="AK290">
            <v>0</v>
          </cell>
          <cell r="AL290">
            <v>4.3394558114577535</v>
          </cell>
          <cell r="AM290">
            <v>0.17884417291982665</v>
          </cell>
          <cell r="AS290">
            <v>1.7057871443145076</v>
          </cell>
          <cell r="AT290">
            <v>1.3119319424940983</v>
          </cell>
          <cell r="AU290">
            <v>0.39385520182040962</v>
          </cell>
          <cell r="AV290">
            <v>1.3119319424940983</v>
          </cell>
          <cell r="AW290">
            <v>3.817132498838252</v>
          </cell>
          <cell r="AX290">
            <v>0</v>
          </cell>
          <cell r="AY290">
            <v>3.817132498838252</v>
          </cell>
          <cell r="AZ290">
            <v>0</v>
          </cell>
          <cell r="BA290">
            <v>1.3119319424940983</v>
          </cell>
        </row>
      </sheetData>
      <sheetData sheetId="10"/>
      <sheetData sheetId="11"/>
      <sheetData sheetId="12"/>
      <sheetData sheetId="13">
        <row r="290">
          <cell r="D290">
            <v>128.11388319047711</v>
          </cell>
          <cell r="E290">
            <v>0.63527008116930161</v>
          </cell>
          <cell r="F290">
            <v>127.47861310930782</v>
          </cell>
          <cell r="G290">
            <v>4.6120543111301062</v>
          </cell>
          <cell r="H290">
            <v>8.2044409146466948E-2</v>
          </cell>
          <cell r="I290">
            <v>7.249460556612089E-2</v>
          </cell>
          <cell r="J290">
            <v>0</v>
          </cell>
          <cell r="K290">
            <v>9.5498035803460533E-3</v>
          </cell>
          <cell r="L290">
            <v>0</v>
          </cell>
          <cell r="M290">
            <v>0</v>
          </cell>
          <cell r="N290">
            <v>122.86655879817769</v>
          </cell>
          <cell r="O290">
            <v>2.2897836686169848</v>
          </cell>
          <cell r="P290">
            <v>0</v>
          </cell>
          <cell r="Q290">
            <v>120.43301358485539</v>
          </cell>
          <cell r="R290">
            <v>0.14376154470532856</v>
          </cell>
          <cell r="S290">
            <v>0</v>
          </cell>
          <cell r="T290">
            <v>120.58632493314107</v>
          </cell>
          <cell r="U290">
            <v>0</v>
          </cell>
          <cell r="V290">
            <v>0</v>
          </cell>
          <cell r="W290">
            <v>0</v>
          </cell>
          <cell r="X290">
            <v>120.58632493314107</v>
          </cell>
          <cell r="Y290">
            <v>0.14376154470532856</v>
          </cell>
          <cell r="Z290">
            <v>0.14376154470532856</v>
          </cell>
          <cell r="AA290">
            <v>0</v>
          </cell>
          <cell r="AB290">
            <v>1.3827089254486382E-2</v>
          </cell>
          <cell r="AH290">
            <v>0.12993445545084217</v>
          </cell>
          <cell r="AI290">
            <v>120.44256338843574</v>
          </cell>
          <cell r="AJ290">
            <v>120.44256338843574</v>
          </cell>
          <cell r="AK290">
            <v>0</v>
          </cell>
          <cell r="AL290">
            <v>22.579206177255859</v>
          </cell>
          <cell r="AM290">
            <v>6.4819927427264963</v>
          </cell>
          <cell r="AS290">
            <v>46.532507856874581</v>
          </cell>
          <cell r="AT290">
            <v>44.074064994328523</v>
          </cell>
          <cell r="AU290">
            <v>2.4584428625460553</v>
          </cell>
          <cell r="AV290">
            <v>46.436343268511635</v>
          </cell>
          <cell r="AW290">
            <v>2.6022044072513837</v>
          </cell>
          <cell r="AX290">
            <v>0</v>
          </cell>
          <cell r="AY290">
            <v>2.6022044072513837</v>
          </cell>
          <cell r="AZ290">
            <v>0</v>
          </cell>
          <cell r="BA290">
            <v>47.071613349680938</v>
          </cell>
        </row>
      </sheetData>
      <sheetData sheetId="14">
        <row r="239">
          <cell r="D239">
            <v>0.11673187238734686</v>
          </cell>
          <cell r="E239">
            <v>0</v>
          </cell>
          <cell r="F239">
            <v>0.11673187238734686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0.11673187238734686</v>
          </cell>
          <cell r="O239">
            <v>0</v>
          </cell>
          <cell r="P239">
            <v>0</v>
          </cell>
          <cell r="Q239">
            <v>0.11673187238734686</v>
          </cell>
          <cell r="R239">
            <v>0</v>
          </cell>
          <cell r="S239">
            <v>0</v>
          </cell>
          <cell r="T239">
            <v>0.11673187238734686</v>
          </cell>
          <cell r="U239">
            <v>0</v>
          </cell>
          <cell r="V239">
            <v>0</v>
          </cell>
          <cell r="W239">
            <v>0</v>
          </cell>
          <cell r="X239">
            <v>0.11673187238734686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0.11673187238734686</v>
          </cell>
          <cell r="AJ239">
            <v>0.11673187238734686</v>
          </cell>
          <cell r="AK239">
            <v>0</v>
          </cell>
          <cell r="AL239">
            <v>5.8181111539345022E-3</v>
          </cell>
          <cell r="AM239">
            <v>1.7215233003422636E-3</v>
          </cell>
          <cell r="AS239">
            <v>3.2627423796222632E-2</v>
          </cell>
          <cell r="AT239">
            <v>3.0357214357990998E-2</v>
          </cell>
          <cell r="AU239">
            <v>2.2702094382316285E-3</v>
          </cell>
          <cell r="AV239">
            <v>3.0357214357990998E-2</v>
          </cell>
          <cell r="AW239">
            <v>2.2702094382316285E-3</v>
          </cell>
          <cell r="AX239">
            <v>0</v>
          </cell>
          <cell r="AY239">
            <v>2.2702094382316285E-3</v>
          </cell>
          <cell r="AZ239">
            <v>0</v>
          </cell>
          <cell r="BA239">
            <v>3.0357214357990998E-2</v>
          </cell>
        </row>
      </sheetData>
      <sheetData sheetId="15">
        <row r="239">
          <cell r="D239">
            <v>2.9403005571945268E-2</v>
          </cell>
          <cell r="E239">
            <v>0</v>
          </cell>
          <cell r="F239">
            <v>2.9403005571945268E-2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2.9403005571945268E-2</v>
          </cell>
          <cell r="O239">
            <v>0</v>
          </cell>
          <cell r="P239">
            <v>0</v>
          </cell>
          <cell r="Q239">
            <v>2.9403005571945268E-2</v>
          </cell>
          <cell r="R239">
            <v>0</v>
          </cell>
          <cell r="S239">
            <v>0</v>
          </cell>
          <cell r="T239">
            <v>2.9403005571945268E-2</v>
          </cell>
          <cell r="U239">
            <v>0</v>
          </cell>
          <cell r="V239">
            <v>0</v>
          </cell>
          <cell r="W239">
            <v>0</v>
          </cell>
          <cell r="X239">
            <v>2.9403005571945268E-2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2.9403005571945268E-2</v>
          </cell>
          <cell r="AJ239">
            <v>2.9403005571945268E-2</v>
          </cell>
          <cell r="AK239">
            <v>0</v>
          </cell>
          <cell r="AL239">
            <v>1.9480363246242257E-3</v>
          </cell>
          <cell r="AM239">
            <v>1.8514394820808757E-3</v>
          </cell>
          <cell r="AS239">
            <v>1.2023838310670974E-2</v>
          </cell>
          <cell r="AT239">
            <v>1.2010100093064807E-2</v>
          </cell>
          <cell r="AU239">
            <v>1.3738217606165339E-5</v>
          </cell>
          <cell r="AV239">
            <v>1.2010100093064807E-2</v>
          </cell>
          <cell r="AW239">
            <v>1.3738217606165339E-5</v>
          </cell>
          <cell r="AX239">
            <v>0</v>
          </cell>
          <cell r="AY239">
            <v>1.3738217606165339E-5</v>
          </cell>
          <cell r="AZ239">
            <v>0</v>
          </cell>
          <cell r="BA239">
            <v>1.2010100093064807E-2</v>
          </cell>
        </row>
      </sheetData>
      <sheetData sheetId="16">
        <row r="239">
          <cell r="D239">
            <v>2.2105599284214704E-2</v>
          </cell>
          <cell r="E239">
            <v>0</v>
          </cell>
          <cell r="F239">
            <v>2.2105599284214704E-2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2.2105599284214704E-2</v>
          </cell>
          <cell r="O239">
            <v>0</v>
          </cell>
          <cell r="P239">
            <v>0</v>
          </cell>
          <cell r="Q239">
            <v>2.2105599284214704E-2</v>
          </cell>
          <cell r="R239">
            <v>0</v>
          </cell>
          <cell r="S239">
            <v>0</v>
          </cell>
          <cell r="T239">
            <v>2.2105599284214704E-2</v>
          </cell>
          <cell r="U239">
            <v>0</v>
          </cell>
          <cell r="V239">
            <v>0</v>
          </cell>
          <cell r="W239">
            <v>0</v>
          </cell>
          <cell r="X239">
            <v>2.2105599284214704E-2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2.2105599284214704E-2</v>
          </cell>
          <cell r="AJ239">
            <v>2.2105599284214704E-2</v>
          </cell>
          <cell r="AK239">
            <v>0</v>
          </cell>
          <cell r="AL239">
            <v>0</v>
          </cell>
          <cell r="AM239">
            <v>0</v>
          </cell>
          <cell r="AS239">
            <v>2.204936351925493E-2</v>
          </cell>
          <cell r="AT239">
            <v>2.204936351925493E-2</v>
          </cell>
          <cell r="AU239">
            <v>0</v>
          </cell>
          <cell r="AV239">
            <v>2.204936351925493E-2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2.204936351925493E-2</v>
          </cell>
        </row>
      </sheetData>
      <sheetData sheetId="17">
        <row r="239"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</row>
      </sheetData>
      <sheetData sheetId="18">
        <row r="239">
          <cell r="D239">
            <v>4.6086231978932288E-3</v>
          </cell>
          <cell r="E239">
            <v>0</v>
          </cell>
          <cell r="F239">
            <v>4.6086231978932288E-3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4.6086231978932288E-3</v>
          </cell>
          <cell r="O239">
            <v>0</v>
          </cell>
          <cell r="P239">
            <v>0</v>
          </cell>
          <cell r="Q239">
            <v>4.6086231978932288E-3</v>
          </cell>
          <cell r="R239">
            <v>0</v>
          </cell>
          <cell r="S239">
            <v>0</v>
          </cell>
          <cell r="T239">
            <v>4.6086231978932288E-3</v>
          </cell>
          <cell r="U239">
            <v>0</v>
          </cell>
          <cell r="V239">
            <v>0</v>
          </cell>
          <cell r="W239">
            <v>0</v>
          </cell>
          <cell r="X239">
            <v>4.6086231978932288E-3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4.6086231978932288E-3</v>
          </cell>
          <cell r="AJ239">
            <v>4.6086231978932288E-3</v>
          </cell>
          <cell r="AK239">
            <v>0</v>
          </cell>
          <cell r="AL239">
            <v>4.6086231978932288E-3</v>
          </cell>
          <cell r="AM239">
            <v>0</v>
          </cell>
          <cell r="AS239">
            <v>1.503866517207264E-4</v>
          </cell>
          <cell r="AT239">
            <v>1.503866517207264E-4</v>
          </cell>
          <cell r="AU239">
            <v>0</v>
          </cell>
          <cell r="AV239">
            <v>1.503866517207264E-4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1.503866517207264E-4</v>
          </cell>
        </row>
      </sheetData>
      <sheetData sheetId="19">
        <row r="239">
          <cell r="D239">
            <v>0.43055966791909045</v>
          </cell>
          <cell r="E239">
            <v>2.3432420187618004E-3</v>
          </cell>
          <cell r="F239">
            <v>0.42821642590032866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0.42821642590032866</v>
          </cell>
          <cell r="O239">
            <v>0</v>
          </cell>
          <cell r="P239">
            <v>0</v>
          </cell>
          <cell r="Q239">
            <v>0.42404574985435639</v>
          </cell>
          <cell r="R239">
            <v>4.1706760459722615E-3</v>
          </cell>
          <cell r="S239">
            <v>0</v>
          </cell>
          <cell r="T239">
            <v>0.42821642590032866</v>
          </cell>
          <cell r="U239">
            <v>0</v>
          </cell>
          <cell r="V239">
            <v>0</v>
          </cell>
          <cell r="W239">
            <v>0</v>
          </cell>
          <cell r="X239">
            <v>0.42821642590032866</v>
          </cell>
          <cell r="Y239">
            <v>4.1706760459722615E-3</v>
          </cell>
          <cell r="Z239">
            <v>4.1706760459722615E-3</v>
          </cell>
          <cell r="AA239">
            <v>0</v>
          </cell>
          <cell r="AB239">
            <v>0</v>
          </cell>
          <cell r="AH239">
            <v>4.1706760459722615E-3</v>
          </cell>
          <cell r="AI239">
            <v>0.42404574985435639</v>
          </cell>
          <cell r="AJ239">
            <v>0.42404574985435639</v>
          </cell>
          <cell r="AK239">
            <v>0</v>
          </cell>
          <cell r="AL239">
            <v>8.600877198550784E-2</v>
          </cell>
          <cell r="AM239">
            <v>4.6216396043000048E-2</v>
          </cell>
          <cell r="AS239">
            <v>0.30458274736492535</v>
          </cell>
          <cell r="AT239">
            <v>0.30458270315281177</v>
          </cell>
          <cell r="AU239">
            <v>4.4212113561543409E-8</v>
          </cell>
          <cell r="AV239">
            <v>0.30458270315281177</v>
          </cell>
          <cell r="AW239">
            <v>4.1707202580858228E-3</v>
          </cell>
          <cell r="AX239">
            <v>0</v>
          </cell>
          <cell r="AY239">
            <v>4.1707202580858228E-3</v>
          </cell>
          <cell r="AZ239">
            <v>0</v>
          </cell>
          <cell r="BA239">
            <v>0.30692594517157357</v>
          </cell>
        </row>
      </sheetData>
      <sheetData sheetId="20">
        <row r="239">
          <cell r="D239">
            <v>0.72859020813342257</v>
          </cell>
          <cell r="E239">
            <v>0</v>
          </cell>
          <cell r="F239">
            <v>0.72859020813342257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0.72859020813342257</v>
          </cell>
          <cell r="O239">
            <v>0</v>
          </cell>
          <cell r="P239">
            <v>0</v>
          </cell>
          <cell r="Q239">
            <v>0.72859020813342257</v>
          </cell>
          <cell r="R239">
            <v>0</v>
          </cell>
          <cell r="S239">
            <v>0</v>
          </cell>
          <cell r="T239">
            <v>0.72859020813342257</v>
          </cell>
          <cell r="U239">
            <v>0</v>
          </cell>
          <cell r="V239">
            <v>0</v>
          </cell>
          <cell r="W239">
            <v>0</v>
          </cell>
          <cell r="X239">
            <v>0.72859020813342257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0.72859020813342257</v>
          </cell>
          <cell r="AJ239">
            <v>0.72859020813342257</v>
          </cell>
          <cell r="AK239">
            <v>0</v>
          </cell>
          <cell r="AL239">
            <v>7.3953611062762076E-2</v>
          </cell>
          <cell r="AM239">
            <v>4.5448560737570802E-2</v>
          </cell>
          <cell r="AS239">
            <v>0.69553877032132083</v>
          </cell>
          <cell r="AT239">
            <v>0.69258252762335082</v>
          </cell>
          <cell r="AU239">
            <v>2.9562426979701487E-3</v>
          </cell>
          <cell r="AV239">
            <v>0.69258252762335082</v>
          </cell>
          <cell r="AW239">
            <v>2.9562426979701487E-3</v>
          </cell>
          <cell r="AX239">
            <v>0</v>
          </cell>
          <cell r="AY239">
            <v>2.9562426979701487E-3</v>
          </cell>
          <cell r="AZ239">
            <v>0</v>
          </cell>
          <cell r="BA239">
            <v>0.69258252762335082</v>
          </cell>
        </row>
      </sheetData>
      <sheetData sheetId="21">
        <row r="239">
          <cell r="D239">
            <v>19.68521125194999</v>
          </cell>
          <cell r="E239">
            <v>9.7533244868249047E-2</v>
          </cell>
          <cell r="F239">
            <v>19.587678007081738</v>
          </cell>
          <cell r="G239">
            <v>3.7555746157060836</v>
          </cell>
          <cell r="H239">
            <v>7.249460556612089E-2</v>
          </cell>
          <cell r="I239">
            <v>7.249460556612089E-2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15.832103391375655</v>
          </cell>
          <cell r="O239">
            <v>0</v>
          </cell>
          <cell r="P239">
            <v>0</v>
          </cell>
          <cell r="Q239">
            <v>15.766468453816849</v>
          </cell>
          <cell r="R239">
            <v>6.5634937558807727E-2</v>
          </cell>
          <cell r="S239">
            <v>0</v>
          </cell>
          <cell r="T239">
            <v>15.832103391375655</v>
          </cell>
          <cell r="U239">
            <v>0</v>
          </cell>
          <cell r="V239">
            <v>0</v>
          </cell>
          <cell r="W239">
            <v>0</v>
          </cell>
          <cell r="X239">
            <v>15.832103391375655</v>
          </cell>
          <cell r="Y239">
            <v>6.5634937558807727E-2</v>
          </cell>
          <cell r="Z239">
            <v>6.5634937558807727E-2</v>
          </cell>
          <cell r="AA239">
            <v>0</v>
          </cell>
          <cell r="AB239">
            <v>0</v>
          </cell>
          <cell r="AH239">
            <v>6.5634937558807727E-2</v>
          </cell>
          <cell r="AI239">
            <v>15.766468453816849</v>
          </cell>
          <cell r="AJ239">
            <v>15.766468453816849</v>
          </cell>
          <cell r="AK239">
            <v>0</v>
          </cell>
          <cell r="AL239">
            <v>6.594970828510041</v>
          </cell>
          <cell r="AM239">
            <v>1.0273612432595469</v>
          </cell>
          <cell r="AS239">
            <v>7.1822378909347497</v>
          </cell>
          <cell r="AT239">
            <v>7.0037362747383654</v>
          </cell>
          <cell r="AU239">
            <v>0.17850161619638799</v>
          </cell>
          <cell r="AV239">
            <v>7.076230880304486</v>
          </cell>
          <cell r="AW239">
            <v>0.24413655375519572</v>
          </cell>
          <cell r="AX239">
            <v>0</v>
          </cell>
          <cell r="AY239">
            <v>0.24413655375519572</v>
          </cell>
          <cell r="AZ239">
            <v>0</v>
          </cell>
          <cell r="BA239">
            <v>7.1737641251727347</v>
          </cell>
        </row>
      </sheetData>
      <sheetData sheetId="22">
        <row r="239">
          <cell r="D239">
            <v>13.335497155948474</v>
          </cell>
          <cell r="E239">
            <v>0</v>
          </cell>
          <cell r="F239">
            <v>13.335497155948474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13.335497155948474</v>
          </cell>
          <cell r="O239">
            <v>0</v>
          </cell>
          <cell r="P239">
            <v>0</v>
          </cell>
          <cell r="Q239">
            <v>13.335497155948474</v>
          </cell>
          <cell r="R239">
            <v>0</v>
          </cell>
          <cell r="S239">
            <v>0</v>
          </cell>
          <cell r="T239">
            <v>13.335497155948474</v>
          </cell>
          <cell r="U239">
            <v>0</v>
          </cell>
          <cell r="V239">
            <v>0</v>
          </cell>
          <cell r="W239">
            <v>0</v>
          </cell>
          <cell r="X239">
            <v>13.335497155948474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13.335497155948474</v>
          </cell>
          <cell r="AJ239">
            <v>13.335497155948474</v>
          </cell>
          <cell r="AK239">
            <v>0</v>
          </cell>
          <cell r="AL239">
            <v>1.2464837536359586E-3</v>
          </cell>
          <cell r="AM239">
            <v>1.1934418917791093E-3</v>
          </cell>
          <cell r="AS239">
            <v>8.8449770032035318</v>
          </cell>
          <cell r="AT239">
            <v>8.8449306578767342</v>
          </cell>
          <cell r="AU239">
            <v>4.6345326797422081E-5</v>
          </cell>
          <cell r="AV239">
            <v>8.8449306578767342</v>
          </cell>
          <cell r="AW239">
            <v>4.6345326797422081E-5</v>
          </cell>
          <cell r="AX239">
            <v>0</v>
          </cell>
          <cell r="AY239">
            <v>4.6345326797422081E-5</v>
          </cell>
          <cell r="AZ239">
            <v>0</v>
          </cell>
          <cell r="BA239">
            <v>8.8449306578767342</v>
          </cell>
        </row>
      </sheetData>
      <sheetData sheetId="23">
        <row r="239">
          <cell r="D239">
            <v>1.3749609717046121</v>
          </cell>
          <cell r="E239">
            <v>0</v>
          </cell>
          <cell r="F239">
            <v>1.3749609717046121</v>
          </cell>
          <cell r="G239">
            <v>7.9516408521424047E-3</v>
          </cell>
          <cell r="H239">
            <v>7.9516408521424047E-3</v>
          </cell>
          <cell r="I239">
            <v>0</v>
          </cell>
          <cell r="J239">
            <v>0</v>
          </cell>
          <cell r="K239">
            <v>7.9516408521424047E-3</v>
          </cell>
          <cell r="L239">
            <v>0</v>
          </cell>
          <cell r="M239">
            <v>0</v>
          </cell>
          <cell r="N239">
            <v>1.3670093308524696</v>
          </cell>
          <cell r="O239">
            <v>0</v>
          </cell>
          <cell r="P239">
            <v>0</v>
          </cell>
          <cell r="Q239">
            <v>1.3670093308524696</v>
          </cell>
          <cell r="R239">
            <v>0</v>
          </cell>
          <cell r="S239">
            <v>0</v>
          </cell>
          <cell r="T239">
            <v>1.3749609717046121</v>
          </cell>
          <cell r="U239">
            <v>0</v>
          </cell>
          <cell r="V239">
            <v>0</v>
          </cell>
          <cell r="W239">
            <v>0</v>
          </cell>
          <cell r="X239">
            <v>1.3749609717046121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1.3749609717046121</v>
          </cell>
          <cell r="AJ239">
            <v>1.3749609717046121</v>
          </cell>
          <cell r="AK239">
            <v>0</v>
          </cell>
          <cell r="AL239">
            <v>0.15455337404345332</v>
          </cell>
          <cell r="AM239">
            <v>4.7564354147227615E-2</v>
          </cell>
          <cell r="AS239">
            <v>0.71754913169743151</v>
          </cell>
          <cell r="AT239">
            <v>0.63696778526568287</v>
          </cell>
          <cell r="AU239">
            <v>8.0581346431748607E-2</v>
          </cell>
          <cell r="AV239">
            <v>0.63696778526568287</v>
          </cell>
          <cell r="AW239">
            <v>8.0581346431748607E-2</v>
          </cell>
          <cell r="AX239">
            <v>0</v>
          </cell>
          <cell r="AY239">
            <v>8.0581346431748607E-2</v>
          </cell>
          <cell r="AZ239">
            <v>0</v>
          </cell>
          <cell r="BA239">
            <v>0.63696778526568287</v>
          </cell>
        </row>
      </sheetData>
      <sheetData sheetId="24">
        <row r="239">
          <cell r="D239">
            <v>0.66793104504390011</v>
          </cell>
          <cell r="E239">
            <v>0</v>
          </cell>
          <cell r="F239">
            <v>0.66793104504390011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0.66793104504390011</v>
          </cell>
          <cell r="O239">
            <v>0</v>
          </cell>
          <cell r="P239">
            <v>0</v>
          </cell>
          <cell r="Q239">
            <v>0.66793104504390011</v>
          </cell>
          <cell r="R239">
            <v>0</v>
          </cell>
          <cell r="S239">
            <v>0</v>
          </cell>
          <cell r="T239">
            <v>0.66793104504390011</v>
          </cell>
          <cell r="U239">
            <v>0</v>
          </cell>
          <cell r="V239">
            <v>0</v>
          </cell>
          <cell r="W239">
            <v>0</v>
          </cell>
          <cell r="X239">
            <v>0.66793104504390011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0.66793104504390011</v>
          </cell>
          <cell r="AJ239">
            <v>0.66793104504390011</v>
          </cell>
          <cell r="AK239">
            <v>0</v>
          </cell>
          <cell r="AL239">
            <v>0.6678873055462986</v>
          </cell>
          <cell r="AM239">
            <v>0.61672691618219921</v>
          </cell>
          <cell r="AS239">
            <v>8.7877892131358923E-2</v>
          </cell>
          <cell r="AT239">
            <v>1.4632247031817357E-3</v>
          </cell>
          <cell r="AU239">
            <v>8.6414667428177203E-2</v>
          </cell>
          <cell r="AV239">
            <v>1.4632247031817357E-3</v>
          </cell>
          <cell r="AW239">
            <v>8.6414667428177203E-2</v>
          </cell>
          <cell r="AX239">
            <v>0</v>
          </cell>
          <cell r="AY239">
            <v>8.6414667428177203E-2</v>
          </cell>
          <cell r="AZ239">
            <v>0</v>
          </cell>
          <cell r="BA239">
            <v>1.4632247031817357E-3</v>
          </cell>
        </row>
      </sheetData>
      <sheetData sheetId="25">
        <row r="239"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</row>
      </sheetData>
      <sheetData sheetId="26">
        <row r="239">
          <cell r="D239">
            <v>0.50571318142456678</v>
          </cell>
          <cell r="E239">
            <v>0</v>
          </cell>
          <cell r="F239">
            <v>0.50571318142456678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0.50571318142456678</v>
          </cell>
          <cell r="O239">
            <v>0</v>
          </cell>
          <cell r="P239">
            <v>0</v>
          </cell>
          <cell r="Q239">
            <v>0.50571318142456678</v>
          </cell>
          <cell r="R239">
            <v>0</v>
          </cell>
          <cell r="S239">
            <v>0</v>
          </cell>
          <cell r="T239">
            <v>0.50571318142456678</v>
          </cell>
          <cell r="U239">
            <v>0</v>
          </cell>
          <cell r="V239">
            <v>0</v>
          </cell>
          <cell r="W239">
            <v>0</v>
          </cell>
          <cell r="X239">
            <v>0.50571318142456678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0.50571318142456678</v>
          </cell>
          <cell r="AJ239">
            <v>0.50571318142456678</v>
          </cell>
          <cell r="AK239">
            <v>0</v>
          </cell>
          <cell r="AL239">
            <v>0.45183183440600017</v>
          </cell>
          <cell r="AM239">
            <v>8.4533280153900825E-2</v>
          </cell>
          <cell r="AS239">
            <v>8.3526838987099838E-2</v>
          </cell>
          <cell r="AT239">
            <v>7.1148680499623057E-2</v>
          </cell>
          <cell r="AU239">
            <v>1.2378158487476781E-2</v>
          </cell>
          <cell r="AV239">
            <v>7.1148680499623057E-2</v>
          </cell>
          <cell r="AW239">
            <v>1.2378158487476781E-2</v>
          </cell>
          <cell r="AX239">
            <v>0</v>
          </cell>
          <cell r="AY239">
            <v>1.2378158487476781E-2</v>
          </cell>
          <cell r="AZ239">
            <v>0</v>
          </cell>
          <cell r="BA239">
            <v>7.1148680499623057E-2</v>
          </cell>
        </row>
      </sheetData>
      <sheetData sheetId="27">
        <row r="239">
          <cell r="D239">
            <v>17.396301782702423</v>
          </cell>
          <cell r="E239">
            <v>0</v>
          </cell>
          <cell r="F239">
            <v>17.396301782702423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17.396301782702423</v>
          </cell>
          <cell r="O239">
            <v>0</v>
          </cell>
          <cell r="P239">
            <v>0</v>
          </cell>
          <cell r="Q239">
            <v>17.396301782702423</v>
          </cell>
          <cell r="R239">
            <v>0</v>
          </cell>
          <cell r="S239">
            <v>0</v>
          </cell>
          <cell r="T239">
            <v>17.396301782702423</v>
          </cell>
          <cell r="U239">
            <v>0</v>
          </cell>
          <cell r="V239">
            <v>0</v>
          </cell>
          <cell r="W239">
            <v>0</v>
          </cell>
          <cell r="X239">
            <v>17.396301782702423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17.396301782702423</v>
          </cell>
          <cell r="AJ239">
            <v>17.396301782702423</v>
          </cell>
          <cell r="AK239">
            <v>0</v>
          </cell>
          <cell r="AL239">
            <v>4.6355619375412438</v>
          </cell>
          <cell r="AM239">
            <v>1.4463642361271321</v>
          </cell>
          <cell r="AS239">
            <v>11.93536090608819</v>
          </cell>
          <cell r="AT239">
            <v>11.703137716643157</v>
          </cell>
          <cell r="AU239">
            <v>0.2322231894450339</v>
          </cell>
          <cell r="AV239">
            <v>11.703137716643157</v>
          </cell>
          <cell r="AW239">
            <v>0.2322231894450339</v>
          </cell>
          <cell r="AX239">
            <v>0</v>
          </cell>
          <cell r="AY239">
            <v>0.2322231894450339</v>
          </cell>
          <cell r="AZ239">
            <v>0</v>
          </cell>
          <cell r="BA239">
            <v>11.703137716643157</v>
          </cell>
        </row>
      </sheetData>
      <sheetData sheetId="28">
        <row r="239">
          <cell r="D239">
            <v>3.1891160311366713</v>
          </cell>
          <cell r="E239">
            <v>0</v>
          </cell>
          <cell r="F239">
            <v>3.1891160311366713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3.1891160311366713</v>
          </cell>
          <cell r="O239">
            <v>0</v>
          </cell>
          <cell r="P239">
            <v>0</v>
          </cell>
          <cell r="Q239">
            <v>3.1810559670120173</v>
          </cell>
          <cell r="R239">
            <v>8.0600641246543273E-3</v>
          </cell>
          <cell r="S239">
            <v>0</v>
          </cell>
          <cell r="T239">
            <v>3.1891160311366713</v>
          </cell>
          <cell r="U239">
            <v>0</v>
          </cell>
          <cell r="V239">
            <v>0</v>
          </cell>
          <cell r="W239">
            <v>0</v>
          </cell>
          <cell r="X239">
            <v>3.1891160311366713</v>
          </cell>
          <cell r="Y239">
            <v>8.0600641246543273E-3</v>
          </cell>
          <cell r="Z239">
            <v>8.0600641246543273E-3</v>
          </cell>
          <cell r="AA239">
            <v>0</v>
          </cell>
          <cell r="AB239">
            <v>0</v>
          </cell>
          <cell r="AH239">
            <v>8.0600641246543273E-3</v>
          </cell>
          <cell r="AI239">
            <v>3.1810559670120173</v>
          </cell>
          <cell r="AJ239">
            <v>3.1810559670120173</v>
          </cell>
          <cell r="AK239">
            <v>0</v>
          </cell>
          <cell r="AL239">
            <v>1.0553842268663984</v>
          </cell>
          <cell r="AM239">
            <v>7.5659223841499021E-2</v>
          </cell>
          <cell r="AS239">
            <v>1.0334360314371458</v>
          </cell>
          <cell r="AT239">
            <v>1.01792482251994</v>
          </cell>
          <cell r="AU239">
            <v>1.5511208917205794E-2</v>
          </cell>
          <cell r="AV239">
            <v>1.01792482251994</v>
          </cell>
          <cell r="AW239">
            <v>2.3571273041860123E-2</v>
          </cell>
          <cell r="AX239">
            <v>0</v>
          </cell>
          <cell r="AY239">
            <v>2.3571273041860123E-2</v>
          </cell>
          <cell r="AZ239">
            <v>0</v>
          </cell>
          <cell r="BA239">
            <v>1.01792482251994</v>
          </cell>
        </row>
      </sheetData>
      <sheetData sheetId="29">
        <row r="239">
          <cell r="D239">
            <v>6.6346322572478664</v>
          </cell>
          <cell r="E239">
            <v>0</v>
          </cell>
          <cell r="F239">
            <v>6.6346322572478664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6.6346322572478664</v>
          </cell>
          <cell r="O239">
            <v>1.7119533108194136</v>
          </cell>
          <cell r="P239">
            <v>0</v>
          </cell>
          <cell r="Q239">
            <v>4.9205390047899282</v>
          </cell>
          <cell r="R239">
            <v>2.1399416385242671E-3</v>
          </cell>
          <cell r="S239">
            <v>0</v>
          </cell>
          <cell r="T239">
            <v>4.9226789464284533</v>
          </cell>
          <cell r="U239">
            <v>0</v>
          </cell>
          <cell r="V239">
            <v>0</v>
          </cell>
          <cell r="W239">
            <v>0</v>
          </cell>
          <cell r="X239">
            <v>4.9226789464284533</v>
          </cell>
          <cell r="Y239">
            <v>2.1399416385242671E-3</v>
          </cell>
          <cell r="Z239">
            <v>2.1399416385242671E-3</v>
          </cell>
          <cell r="AA239">
            <v>0</v>
          </cell>
          <cell r="AB239">
            <v>2.1399416385242671E-3</v>
          </cell>
          <cell r="AH239">
            <v>0</v>
          </cell>
          <cell r="AI239">
            <v>4.9205390047899282</v>
          </cell>
          <cell r="AJ239">
            <v>4.9205390047899282</v>
          </cell>
          <cell r="AK239">
            <v>0</v>
          </cell>
          <cell r="AL239">
            <v>2.7538010170680614</v>
          </cell>
          <cell r="AM239">
            <v>1.9845133974349725</v>
          </cell>
          <cell r="AS239">
            <v>0.98431843541346575</v>
          </cell>
          <cell r="AT239">
            <v>0.79944654472496834</v>
          </cell>
          <cell r="AU239">
            <v>0.18487189068849746</v>
          </cell>
          <cell r="AV239">
            <v>2.5113998555443815</v>
          </cell>
          <cell r="AW239">
            <v>0.18701183232702173</v>
          </cell>
          <cell r="AX239">
            <v>0</v>
          </cell>
          <cell r="AY239">
            <v>0.18701183232702173</v>
          </cell>
          <cell r="AZ239">
            <v>0</v>
          </cell>
          <cell r="BA239">
            <v>2.5113998555443815</v>
          </cell>
        </row>
      </sheetData>
      <sheetData sheetId="30">
        <row r="239">
          <cell r="D239">
            <v>0.32793222738545946</v>
          </cell>
          <cell r="E239">
            <v>0</v>
          </cell>
          <cell r="F239">
            <v>0.32793222738545946</v>
          </cell>
          <cell r="G239">
            <v>7.9428634418748003E-3</v>
          </cell>
          <cell r="H239">
            <v>1.5836621081945122E-3</v>
          </cell>
          <cell r="I239">
            <v>0</v>
          </cell>
          <cell r="J239">
            <v>0</v>
          </cell>
          <cell r="K239">
            <v>1.5836621081945122E-3</v>
          </cell>
          <cell r="L239">
            <v>0</v>
          </cell>
          <cell r="M239">
            <v>0</v>
          </cell>
          <cell r="N239">
            <v>0.31998936394358468</v>
          </cell>
          <cell r="O239">
            <v>0</v>
          </cell>
          <cell r="P239">
            <v>0</v>
          </cell>
          <cell r="Q239">
            <v>0.31507878376313658</v>
          </cell>
          <cell r="R239">
            <v>4.9105801804480995E-3</v>
          </cell>
          <cell r="S239">
            <v>0</v>
          </cell>
          <cell r="T239">
            <v>0.32157302605177918</v>
          </cell>
          <cell r="U239">
            <v>0</v>
          </cell>
          <cell r="V239">
            <v>0</v>
          </cell>
          <cell r="W239">
            <v>0</v>
          </cell>
          <cell r="X239">
            <v>0.32157302605177918</v>
          </cell>
          <cell r="Y239">
            <v>4.9105801804480995E-3</v>
          </cell>
          <cell r="Z239">
            <v>4.9105801804480995E-3</v>
          </cell>
          <cell r="AA239">
            <v>0</v>
          </cell>
          <cell r="AB239">
            <v>0</v>
          </cell>
          <cell r="AH239">
            <v>4.9105801804480995E-3</v>
          </cell>
          <cell r="AI239">
            <v>0.31666244587133108</v>
          </cell>
          <cell r="AJ239">
            <v>0.31666244587133108</v>
          </cell>
          <cell r="AK239">
            <v>0</v>
          </cell>
          <cell r="AL239">
            <v>0.13139116624320468</v>
          </cell>
          <cell r="AM239">
            <v>4.8812394638699221E-2</v>
          </cell>
          <cell r="AS239">
            <v>9.6735556865421998E-2</v>
          </cell>
          <cell r="AT239">
            <v>8.0457315031398732E-2</v>
          </cell>
          <cell r="AU239">
            <v>1.6278241834023273E-2</v>
          </cell>
          <cell r="AV239">
            <v>8.0457315031398732E-2</v>
          </cell>
          <cell r="AW239">
            <v>2.1188822014471372E-2</v>
          </cell>
          <cell r="AX239">
            <v>0</v>
          </cell>
          <cell r="AY239">
            <v>2.1188822014471372E-2</v>
          </cell>
          <cell r="AZ239">
            <v>0</v>
          </cell>
          <cell r="BA239">
            <v>8.0457315031398732E-2</v>
          </cell>
        </row>
      </sheetData>
      <sheetData sheetId="31">
        <row r="239">
          <cell r="D239">
            <v>1.0702236265170129</v>
          </cell>
          <cell r="E239">
            <v>0</v>
          </cell>
          <cell r="F239">
            <v>1.0702236265170129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1.0702236265170129</v>
          </cell>
          <cell r="O239">
            <v>0</v>
          </cell>
          <cell r="P239">
            <v>0</v>
          </cell>
          <cell r="Q239">
            <v>1.0702236265170129</v>
          </cell>
          <cell r="R239">
            <v>0</v>
          </cell>
          <cell r="S239">
            <v>0</v>
          </cell>
          <cell r="T239">
            <v>1.0702236265170129</v>
          </cell>
          <cell r="U239">
            <v>0</v>
          </cell>
          <cell r="V239">
            <v>0</v>
          </cell>
          <cell r="W239">
            <v>0</v>
          </cell>
          <cell r="X239">
            <v>1.0702236265170129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1.0702236265170129</v>
          </cell>
          <cell r="AJ239">
            <v>1.0702236265170129</v>
          </cell>
          <cell r="AK239">
            <v>0</v>
          </cell>
          <cell r="AL239">
            <v>0.57399971771971348</v>
          </cell>
          <cell r="AM239">
            <v>0.25985119902881459</v>
          </cell>
          <cell r="AS239">
            <v>0.19969328905530309</v>
          </cell>
          <cell r="AT239">
            <v>0.18411201161804039</v>
          </cell>
          <cell r="AU239">
            <v>1.5581277437262616E-2</v>
          </cell>
          <cell r="AV239">
            <v>0.18411201161804039</v>
          </cell>
          <cell r="AW239">
            <v>1.5581277437262616E-2</v>
          </cell>
          <cell r="AX239">
            <v>0</v>
          </cell>
          <cell r="AY239">
            <v>1.5581277437262616E-2</v>
          </cell>
          <cell r="AZ239">
            <v>0</v>
          </cell>
          <cell r="BA239">
            <v>0.18411201161804039</v>
          </cell>
        </row>
      </sheetData>
      <sheetData sheetId="32">
        <row r="239">
          <cell r="D239">
            <v>0.38224253240076655</v>
          </cell>
          <cell r="E239">
            <v>0</v>
          </cell>
          <cell r="F239">
            <v>0.38224253240076655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0.38224253240076655</v>
          </cell>
          <cell r="O239">
            <v>0</v>
          </cell>
          <cell r="P239">
            <v>0</v>
          </cell>
          <cell r="Q239">
            <v>0.38224253240076655</v>
          </cell>
          <cell r="R239">
            <v>0</v>
          </cell>
          <cell r="S239">
            <v>0</v>
          </cell>
          <cell r="T239">
            <v>0.38224253240076655</v>
          </cell>
          <cell r="U239">
            <v>0</v>
          </cell>
          <cell r="V239">
            <v>0</v>
          </cell>
          <cell r="W239">
            <v>0</v>
          </cell>
          <cell r="X239">
            <v>0.38224253240076655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0.38224253240076655</v>
          </cell>
          <cell r="AJ239">
            <v>0.38224253240076655</v>
          </cell>
          <cell r="AK239">
            <v>0</v>
          </cell>
          <cell r="AL239">
            <v>0.27355440722432206</v>
          </cell>
          <cell r="AM239">
            <v>5.9905915746230071E-3</v>
          </cell>
          <cell r="AS239">
            <v>0.27698119340869204</v>
          </cell>
          <cell r="AT239">
            <v>0.27683434840345528</v>
          </cell>
          <cell r="AU239">
            <v>1.4684500523676734E-4</v>
          </cell>
          <cell r="AV239">
            <v>0.27683434840345528</v>
          </cell>
          <cell r="AW239">
            <v>1.4684500523676734E-4</v>
          </cell>
          <cell r="AX239">
            <v>0</v>
          </cell>
          <cell r="AY239">
            <v>1.4684500523676734E-4</v>
          </cell>
          <cell r="AZ239">
            <v>0</v>
          </cell>
          <cell r="BA239">
            <v>0.27683434840345528</v>
          </cell>
        </row>
      </sheetData>
      <sheetData sheetId="33">
        <row r="239">
          <cell r="D239">
            <v>4.1515145450222937</v>
          </cell>
          <cell r="E239">
            <v>0</v>
          </cell>
          <cell r="F239">
            <v>4.1515145450222937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4.1515145450222937</v>
          </cell>
          <cell r="O239">
            <v>0</v>
          </cell>
          <cell r="P239">
            <v>0</v>
          </cell>
          <cell r="Q239">
            <v>4.1515145450222937</v>
          </cell>
          <cell r="R239">
            <v>0</v>
          </cell>
          <cell r="S239">
            <v>0</v>
          </cell>
          <cell r="T239">
            <v>4.1515145450222937</v>
          </cell>
          <cell r="U239">
            <v>0</v>
          </cell>
          <cell r="V239">
            <v>0</v>
          </cell>
          <cell r="W239">
            <v>0</v>
          </cell>
          <cell r="X239">
            <v>4.1515145450222937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4.1515145450222937</v>
          </cell>
          <cell r="AJ239">
            <v>4.1515145450222937</v>
          </cell>
          <cell r="AK239">
            <v>0</v>
          </cell>
          <cell r="AL239">
            <v>1.2710186538105599</v>
          </cell>
          <cell r="AM239">
            <v>0.68023669949667342</v>
          </cell>
          <cell r="AS239">
            <v>0.57400378609482161</v>
          </cell>
          <cell r="AT239">
            <v>0.5685325232017796</v>
          </cell>
          <cell r="AU239">
            <v>5.471262893041986E-3</v>
          </cell>
          <cell r="AV239">
            <v>0.5685325232017796</v>
          </cell>
          <cell r="AW239">
            <v>5.471262893041986E-3</v>
          </cell>
          <cell r="AX239">
            <v>0</v>
          </cell>
          <cell r="AY239">
            <v>5.471262893041986E-3</v>
          </cell>
          <cell r="AZ239">
            <v>0</v>
          </cell>
          <cell r="BA239">
            <v>0.5685325232017796</v>
          </cell>
        </row>
      </sheetData>
      <sheetData sheetId="34">
        <row r="239">
          <cell r="D239">
            <v>4.2138251358907191</v>
          </cell>
          <cell r="E239">
            <v>0</v>
          </cell>
          <cell r="F239">
            <v>4.2138251358907191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4.2138251358907191</v>
          </cell>
          <cell r="O239">
            <v>0</v>
          </cell>
          <cell r="P239">
            <v>0</v>
          </cell>
          <cell r="Q239">
            <v>4.2138251358907191</v>
          </cell>
          <cell r="R239">
            <v>0</v>
          </cell>
          <cell r="S239">
            <v>0</v>
          </cell>
          <cell r="T239">
            <v>4.2138251358907191</v>
          </cell>
          <cell r="U239">
            <v>0</v>
          </cell>
          <cell r="V239">
            <v>0</v>
          </cell>
          <cell r="W239">
            <v>0</v>
          </cell>
          <cell r="X239">
            <v>4.2138251358907191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4.2138251358907191</v>
          </cell>
          <cell r="AJ239">
            <v>4.2138251358907191</v>
          </cell>
          <cell r="AK239">
            <v>0</v>
          </cell>
          <cell r="AL239">
            <v>0.61106346955063551</v>
          </cell>
          <cell r="AM239">
            <v>9.8585905025231721E-2</v>
          </cell>
          <cell r="AS239">
            <v>0.62109023984525213</v>
          </cell>
          <cell r="AT239">
            <v>0.61890059664190633</v>
          </cell>
          <cell r="AU239">
            <v>2.1896432033459618E-3</v>
          </cell>
          <cell r="AV239">
            <v>0.61890059664190633</v>
          </cell>
          <cell r="AW239">
            <v>2.1896432033459618E-3</v>
          </cell>
          <cell r="AX239">
            <v>0</v>
          </cell>
          <cell r="AY239">
            <v>2.1896432033459618E-3</v>
          </cell>
          <cell r="AZ239">
            <v>0</v>
          </cell>
          <cell r="BA239">
            <v>0.61890059664190633</v>
          </cell>
        </row>
      </sheetData>
      <sheetData sheetId="35">
        <row r="239">
          <cell r="D239">
            <v>5.2505371020840873E-3</v>
          </cell>
          <cell r="E239">
            <v>0</v>
          </cell>
          <cell r="F239">
            <v>5.2505371020840873E-3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5.2505371020840873E-3</v>
          </cell>
          <cell r="O239">
            <v>0</v>
          </cell>
          <cell r="P239">
            <v>0</v>
          </cell>
          <cell r="Q239">
            <v>5.2505371020840873E-3</v>
          </cell>
          <cell r="R239">
            <v>0</v>
          </cell>
          <cell r="S239">
            <v>0</v>
          </cell>
          <cell r="T239">
            <v>5.2505371020840873E-3</v>
          </cell>
          <cell r="U239">
            <v>0</v>
          </cell>
          <cell r="V239">
            <v>0</v>
          </cell>
          <cell r="W239">
            <v>0</v>
          </cell>
          <cell r="X239">
            <v>5.2505371020840873E-3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5.2505371020840873E-3</v>
          </cell>
          <cell r="AJ239">
            <v>5.2505371020840873E-3</v>
          </cell>
          <cell r="AK239">
            <v>0</v>
          </cell>
          <cell r="AL239">
            <v>4.7022974220753072E-3</v>
          </cell>
          <cell r="AM239">
            <v>1.808048778028956E-3</v>
          </cell>
          <cell r="AS239">
            <v>1.1789209018988804E-3</v>
          </cell>
          <cell r="AT239">
            <v>1.1761797034988365E-3</v>
          </cell>
          <cell r="AU239">
            <v>2.7411984000439003E-6</v>
          </cell>
          <cell r="AV239">
            <v>1.1761797034988365E-3</v>
          </cell>
          <cell r="AW239">
            <v>2.7411984000439003E-6</v>
          </cell>
          <cell r="AX239">
            <v>0</v>
          </cell>
          <cell r="AY239">
            <v>2.7411984000439003E-6</v>
          </cell>
          <cell r="AZ239">
            <v>0</v>
          </cell>
          <cell r="BA239">
            <v>1.1761797034988365E-3</v>
          </cell>
        </row>
      </sheetData>
      <sheetData sheetId="36">
        <row r="239">
          <cell r="D239">
            <v>1.3568213265433591</v>
          </cell>
          <cell r="E239">
            <v>0</v>
          </cell>
          <cell r="F239">
            <v>1.3568213265433591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1.3568213265433591</v>
          </cell>
          <cell r="O239">
            <v>0</v>
          </cell>
          <cell r="P239">
            <v>0</v>
          </cell>
          <cell r="Q239">
            <v>1.3359705988220969</v>
          </cell>
          <cell r="R239">
            <v>2.0850727721262365E-2</v>
          </cell>
          <cell r="S239">
            <v>0</v>
          </cell>
          <cell r="T239">
            <v>1.3568213265433591</v>
          </cell>
          <cell r="U239">
            <v>0</v>
          </cell>
          <cell r="V239">
            <v>0</v>
          </cell>
          <cell r="W239">
            <v>0</v>
          </cell>
          <cell r="X239">
            <v>1.3568213265433591</v>
          </cell>
          <cell r="Y239">
            <v>2.0850727721262365E-2</v>
          </cell>
          <cell r="Z239">
            <v>2.0850727721262365E-2</v>
          </cell>
          <cell r="AA239">
            <v>0</v>
          </cell>
          <cell r="AB239">
            <v>1.0220944961403121E-2</v>
          </cell>
          <cell r="AH239">
            <v>1.0629782759859248E-2</v>
          </cell>
          <cell r="AI239">
            <v>1.3359705988220969</v>
          </cell>
          <cell r="AJ239">
            <v>1.3359705988220969</v>
          </cell>
          <cell r="AK239">
            <v>0</v>
          </cell>
          <cell r="AL239">
            <v>5.2090637157992559E-2</v>
          </cell>
          <cell r="AM239">
            <v>7.553891583174592E-3</v>
          </cell>
          <cell r="AS239">
            <v>0.66525910151270606</v>
          </cell>
          <cell r="AT239">
            <v>0.64444467858794652</v>
          </cell>
          <cell r="AU239">
            <v>2.0814422924759463E-2</v>
          </cell>
          <cell r="AV239">
            <v>0.64444467858794652</v>
          </cell>
          <cell r="AW239">
            <v>4.1665150646021824E-2</v>
          </cell>
          <cell r="AX239">
            <v>0</v>
          </cell>
          <cell r="AY239">
            <v>4.1665150646021824E-2</v>
          </cell>
          <cell r="AZ239">
            <v>0</v>
          </cell>
          <cell r="BA239">
            <v>0.64444467858794652</v>
          </cell>
        </row>
      </sheetData>
      <sheetData sheetId="37">
        <row r="239">
          <cell r="D239">
            <v>0.49614035007275381</v>
          </cell>
          <cell r="E239">
            <v>0</v>
          </cell>
          <cell r="F239">
            <v>0.49614035007275381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0.49614035007275381</v>
          </cell>
          <cell r="O239">
            <v>0</v>
          </cell>
          <cell r="P239">
            <v>0</v>
          </cell>
          <cell r="Q239">
            <v>0.49614035007275381</v>
          </cell>
          <cell r="R239">
            <v>0</v>
          </cell>
          <cell r="S239">
            <v>0</v>
          </cell>
          <cell r="T239">
            <v>0.49614035007275381</v>
          </cell>
          <cell r="U239">
            <v>0</v>
          </cell>
          <cell r="V239">
            <v>0</v>
          </cell>
          <cell r="W239">
            <v>0</v>
          </cell>
          <cell r="X239">
            <v>0.49614035007275381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0.49614035007275381</v>
          </cell>
          <cell r="AJ239">
            <v>0.49614035007275381</v>
          </cell>
          <cell r="AK239">
            <v>0</v>
          </cell>
          <cell r="AL239">
            <v>4.2887180712517078E-5</v>
          </cell>
          <cell r="AM239">
            <v>0</v>
          </cell>
          <cell r="AS239">
            <v>8.5889835159102604E-2</v>
          </cell>
          <cell r="AT239">
            <v>8.5836226183211947E-2</v>
          </cell>
          <cell r="AU239">
            <v>5.3608975890646355E-5</v>
          </cell>
          <cell r="AV239">
            <v>8.5836226183211947E-2</v>
          </cell>
          <cell r="AW239">
            <v>5.3608975890646355E-5</v>
          </cell>
          <cell r="AX239">
            <v>0</v>
          </cell>
          <cell r="AY239">
            <v>5.3608975890646355E-5</v>
          </cell>
          <cell r="AZ239">
            <v>0</v>
          </cell>
          <cell r="BA239">
            <v>8.5836226183211947E-2</v>
          </cell>
        </row>
      </sheetData>
      <sheetData sheetId="38">
        <row r="290">
          <cell r="D290">
            <v>7.9803854999999993E-2</v>
          </cell>
          <cell r="E290">
            <v>0</v>
          </cell>
          <cell r="F290">
            <v>7.9803854999999993E-2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7.9803854999999993E-2</v>
          </cell>
          <cell r="O290">
            <v>0</v>
          </cell>
          <cell r="P290">
            <v>0</v>
          </cell>
          <cell r="Q290">
            <v>7.9803854999999993E-2</v>
          </cell>
          <cell r="R290">
            <v>0</v>
          </cell>
          <cell r="S290">
            <v>0</v>
          </cell>
          <cell r="T290">
            <v>7.9803854999999993E-2</v>
          </cell>
          <cell r="U290">
            <v>0</v>
          </cell>
          <cell r="V290">
            <v>0</v>
          </cell>
          <cell r="W290">
            <v>0</v>
          </cell>
          <cell r="X290">
            <v>7.9803854999999993E-2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7.9803854999999993E-2</v>
          </cell>
          <cell r="AJ290">
            <v>7.9803854999999993E-2</v>
          </cell>
          <cell r="AK290">
            <v>0</v>
          </cell>
          <cell r="AL290">
            <v>7.9213654999999994E-2</v>
          </cell>
          <cell r="AM290">
            <v>2.5599249999999997E-2</v>
          </cell>
          <cell r="AS290">
            <v>2.3491683499999999E-2</v>
          </cell>
          <cell r="AT290">
            <v>2.3473551000000002E-2</v>
          </cell>
          <cell r="AU290">
            <v>1.8132499999999996E-5</v>
          </cell>
          <cell r="AV290">
            <v>2.3473551000000002E-2</v>
          </cell>
          <cell r="AW290">
            <v>1.8132499999999996E-5</v>
          </cell>
          <cell r="AX290">
            <v>0</v>
          </cell>
          <cell r="AY290">
            <v>1.8132499999999996E-5</v>
          </cell>
          <cell r="AZ290">
            <v>0</v>
          </cell>
          <cell r="BA290">
            <v>2.3473551000000002E-2</v>
          </cell>
        </row>
      </sheetData>
      <sheetData sheetId="39">
        <row r="239">
          <cell r="D239">
            <v>7.7337555000000002E-2</v>
          </cell>
          <cell r="E239">
            <v>0</v>
          </cell>
          <cell r="F239">
            <v>7.7337555000000002E-2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7.7337555000000002E-2</v>
          </cell>
          <cell r="O239">
            <v>0</v>
          </cell>
          <cell r="P239">
            <v>0</v>
          </cell>
          <cell r="Q239">
            <v>7.7337555000000002E-2</v>
          </cell>
          <cell r="R239">
            <v>0</v>
          </cell>
          <cell r="S239">
            <v>0</v>
          </cell>
          <cell r="T239">
            <v>7.7337555000000002E-2</v>
          </cell>
          <cell r="U239">
            <v>0</v>
          </cell>
          <cell r="V239">
            <v>0</v>
          </cell>
          <cell r="W239">
            <v>0</v>
          </cell>
          <cell r="X239">
            <v>7.7337555000000002E-2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7.7337555000000002E-2</v>
          </cell>
          <cell r="AJ239">
            <v>7.7337555000000002E-2</v>
          </cell>
          <cell r="AK239">
            <v>0</v>
          </cell>
          <cell r="AL239">
            <v>7.7337555000000002E-2</v>
          </cell>
          <cell r="AM239">
            <v>2.5599249999999997E-2</v>
          </cell>
          <cell r="AS239">
            <v>2.2257197500000003E-2</v>
          </cell>
          <cell r="AT239">
            <v>2.2239605000000003E-2</v>
          </cell>
          <cell r="AU239">
            <v>1.7592499999999998E-5</v>
          </cell>
          <cell r="AV239">
            <v>2.2239605000000003E-2</v>
          </cell>
          <cell r="AW239">
            <v>1.7592499999999998E-5</v>
          </cell>
          <cell r="AX239">
            <v>0</v>
          </cell>
          <cell r="AY239">
            <v>1.7592499999999998E-5</v>
          </cell>
          <cell r="AZ239">
            <v>0</v>
          </cell>
          <cell r="BA239">
            <v>2.2239605000000003E-2</v>
          </cell>
        </row>
      </sheetData>
      <sheetData sheetId="40">
        <row r="239">
          <cell r="D239">
            <v>1.529E-3</v>
          </cell>
          <cell r="E239">
            <v>0</v>
          </cell>
          <cell r="F239">
            <v>1.529E-3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1.529E-3</v>
          </cell>
          <cell r="O239">
            <v>0</v>
          </cell>
          <cell r="P239">
            <v>0</v>
          </cell>
          <cell r="Q239">
            <v>1.529E-3</v>
          </cell>
          <cell r="R239">
            <v>0</v>
          </cell>
          <cell r="S239">
            <v>0</v>
          </cell>
          <cell r="T239">
            <v>1.529E-3</v>
          </cell>
          <cell r="U239">
            <v>0</v>
          </cell>
          <cell r="V239">
            <v>0</v>
          </cell>
          <cell r="W239">
            <v>0</v>
          </cell>
          <cell r="X239">
            <v>1.529E-3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1.529E-3</v>
          </cell>
          <cell r="AJ239">
            <v>1.529E-3</v>
          </cell>
          <cell r="AK239">
            <v>0</v>
          </cell>
          <cell r="AL239">
            <v>1.529E-3</v>
          </cell>
          <cell r="AM239">
            <v>0</v>
          </cell>
          <cell r="AS239">
            <v>1.0539600000000001E-3</v>
          </cell>
          <cell r="AT239">
            <v>1.0539600000000001E-3</v>
          </cell>
          <cell r="AU239">
            <v>0</v>
          </cell>
          <cell r="AV239">
            <v>1.0539600000000001E-3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1.0539600000000001E-3</v>
          </cell>
        </row>
      </sheetData>
      <sheetData sheetId="41">
        <row r="239"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</row>
      </sheetData>
      <sheetData sheetId="42">
        <row r="239">
          <cell r="D239">
            <v>3.4710000000000003E-4</v>
          </cell>
          <cell r="E239">
            <v>0</v>
          </cell>
          <cell r="F239">
            <v>3.4710000000000003E-4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3.4710000000000003E-4</v>
          </cell>
          <cell r="O239">
            <v>0</v>
          </cell>
          <cell r="P239">
            <v>0</v>
          </cell>
          <cell r="Q239">
            <v>3.4710000000000003E-4</v>
          </cell>
          <cell r="R239">
            <v>0</v>
          </cell>
          <cell r="S239">
            <v>0</v>
          </cell>
          <cell r="T239">
            <v>3.4710000000000003E-4</v>
          </cell>
          <cell r="U239">
            <v>0</v>
          </cell>
          <cell r="V239">
            <v>0</v>
          </cell>
          <cell r="W239">
            <v>0</v>
          </cell>
          <cell r="X239">
            <v>3.4710000000000003E-4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3.4710000000000003E-4</v>
          </cell>
          <cell r="AJ239">
            <v>3.4710000000000003E-4</v>
          </cell>
          <cell r="AK239">
            <v>0</v>
          </cell>
          <cell r="AL239">
            <v>3.4710000000000003E-4</v>
          </cell>
          <cell r="AM239">
            <v>0</v>
          </cell>
          <cell r="AS239">
            <v>5.3196000000000004E-5</v>
          </cell>
          <cell r="AT239">
            <v>5.2656000000000005E-5</v>
          </cell>
          <cell r="AU239">
            <v>5.4000000000000002E-7</v>
          </cell>
          <cell r="AV239">
            <v>5.2656000000000005E-5</v>
          </cell>
          <cell r="AW239">
            <v>5.4000000000000002E-7</v>
          </cell>
          <cell r="AX239">
            <v>0</v>
          </cell>
          <cell r="AY239">
            <v>5.4000000000000002E-7</v>
          </cell>
          <cell r="AZ239">
            <v>0</v>
          </cell>
          <cell r="BA239">
            <v>5.2656000000000005E-5</v>
          </cell>
        </row>
      </sheetData>
      <sheetData sheetId="43">
        <row r="239"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</row>
      </sheetData>
      <sheetData sheetId="44">
        <row r="290"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</row>
      </sheetData>
      <sheetData sheetId="45"/>
      <sheetData sheetId="46"/>
      <sheetData sheetId="47">
        <row r="290">
          <cell r="D290">
            <v>3.333303715359337E-2</v>
          </cell>
          <cell r="E290">
            <v>0</v>
          </cell>
          <cell r="F290">
            <v>3.333303715359337E-2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3.333303715359337E-2</v>
          </cell>
          <cell r="O290">
            <v>0</v>
          </cell>
          <cell r="P290">
            <v>0</v>
          </cell>
          <cell r="Q290">
            <v>3.333303715359337E-2</v>
          </cell>
          <cell r="R290">
            <v>0</v>
          </cell>
          <cell r="S290">
            <v>0</v>
          </cell>
          <cell r="T290">
            <v>3.333303715359337E-2</v>
          </cell>
          <cell r="U290">
            <v>0</v>
          </cell>
          <cell r="V290">
            <v>0</v>
          </cell>
          <cell r="W290">
            <v>0</v>
          </cell>
          <cell r="X290">
            <v>3.333303715359337E-2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3.333303715359337E-2</v>
          </cell>
          <cell r="AJ290">
            <v>3.333303715359337E-2</v>
          </cell>
          <cell r="AK290">
            <v>0</v>
          </cell>
          <cell r="AL290">
            <v>1.12896593758156E-2</v>
          </cell>
          <cell r="AM290">
            <v>2.1125768609865468E-4</v>
          </cell>
          <cell r="AS290">
            <v>1.7096108076945064E-2</v>
          </cell>
          <cell r="AT290">
            <v>1.6828374743611731E-2</v>
          </cell>
          <cell r="AU290">
            <v>2.6773333333333335E-4</v>
          </cell>
          <cell r="AV290">
            <v>1.6828374743611731E-2</v>
          </cell>
          <cell r="AW290">
            <v>2.6773333333333335E-4</v>
          </cell>
          <cell r="AX290">
            <v>0</v>
          </cell>
          <cell r="AY290">
            <v>2.6773333333333335E-4</v>
          </cell>
          <cell r="AZ290">
            <v>0</v>
          </cell>
          <cell r="BA290">
            <v>1.6828374743611731E-2</v>
          </cell>
        </row>
      </sheetData>
      <sheetData sheetId="48"/>
      <sheetData sheetId="49"/>
      <sheetData sheetId="50"/>
      <sheetData sheetId="51">
        <row r="290">
          <cell r="D290">
            <v>0.15625697801275484</v>
          </cell>
          <cell r="E290">
            <v>0</v>
          </cell>
          <cell r="F290">
            <v>0.15625697801275484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0.15625697801275484</v>
          </cell>
          <cell r="O290">
            <v>0</v>
          </cell>
          <cell r="P290">
            <v>0</v>
          </cell>
          <cell r="Q290">
            <v>0.10426354735582052</v>
          </cell>
          <cell r="R290">
            <v>5.1993430656934306E-2</v>
          </cell>
          <cell r="S290">
            <v>0</v>
          </cell>
          <cell r="T290">
            <v>0.15625697801275484</v>
          </cell>
          <cell r="U290">
            <v>0</v>
          </cell>
          <cell r="V290">
            <v>0</v>
          </cell>
          <cell r="W290">
            <v>0</v>
          </cell>
          <cell r="X290">
            <v>0.15625697801275484</v>
          </cell>
          <cell r="Y290">
            <v>5.1993430656934306E-2</v>
          </cell>
          <cell r="Z290">
            <v>5.1993430656934306E-2</v>
          </cell>
          <cell r="AA290">
            <v>0</v>
          </cell>
          <cell r="AB290">
            <v>0</v>
          </cell>
          <cell r="AH290">
            <v>5.1993430656934306E-2</v>
          </cell>
          <cell r="AI290">
            <v>0.10426354735582052</v>
          </cell>
          <cell r="AJ290">
            <v>0.10426354735582052</v>
          </cell>
          <cell r="AK290">
            <v>0</v>
          </cell>
          <cell r="AL290">
            <v>6.6515855046522535E-2</v>
          </cell>
          <cell r="AM290">
            <v>6.3006080986931876E-2</v>
          </cell>
          <cell r="AS290">
            <v>3.7685533876891046E-2</v>
          </cell>
          <cell r="AT290">
            <v>3.696715663454081E-2</v>
          </cell>
          <cell r="AU290">
            <v>7.1837724235023707E-4</v>
          </cell>
          <cell r="AV290">
            <v>3.696715663454081E-2</v>
          </cell>
          <cell r="AW290">
            <v>5.2711807899284542E-2</v>
          </cell>
          <cell r="AX290">
            <v>0</v>
          </cell>
          <cell r="AY290">
            <v>5.2711807899284542E-2</v>
          </cell>
          <cell r="AZ290">
            <v>0</v>
          </cell>
          <cell r="BA290">
            <v>3.696715663454081E-2</v>
          </cell>
        </row>
      </sheetData>
      <sheetData sheetId="52"/>
      <sheetData sheetId="53"/>
      <sheetData sheetId="54"/>
      <sheetData sheetId="55"/>
      <sheetData sheetId="56">
        <row r="290">
          <cell r="D290">
            <v>39.389124016422834</v>
          </cell>
          <cell r="E290">
            <v>0</v>
          </cell>
          <cell r="F290">
            <v>39.389124016422834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39.389124016422834</v>
          </cell>
          <cell r="O290">
            <v>0</v>
          </cell>
          <cell r="P290">
            <v>0</v>
          </cell>
          <cell r="Q290">
            <v>39.387295211063694</v>
          </cell>
          <cell r="R290">
            <v>1.8288053591365837E-3</v>
          </cell>
          <cell r="S290">
            <v>0</v>
          </cell>
          <cell r="T290">
            <v>39.389124016422834</v>
          </cell>
          <cell r="U290">
            <v>0</v>
          </cell>
          <cell r="V290">
            <v>0</v>
          </cell>
          <cell r="W290">
            <v>0</v>
          </cell>
          <cell r="X290">
            <v>39.389124016422834</v>
          </cell>
          <cell r="Y290">
            <v>1.8288053591365837E-3</v>
          </cell>
          <cell r="Z290">
            <v>1.8288053591365837E-3</v>
          </cell>
          <cell r="AA290">
            <v>0</v>
          </cell>
          <cell r="AB290">
            <v>0</v>
          </cell>
          <cell r="AH290">
            <v>1.8288053591365837E-3</v>
          </cell>
          <cell r="AI290">
            <v>39.387295211063694</v>
          </cell>
          <cell r="AJ290">
            <v>39.386733529084516</v>
          </cell>
          <cell r="AK290">
            <v>5.6168197918369568E-4</v>
          </cell>
          <cell r="AL290">
            <v>39.314512150813606</v>
          </cell>
          <cell r="AM290">
            <v>22.113491541687168</v>
          </cell>
          <cell r="AS290">
            <v>7.820308219834903</v>
          </cell>
          <cell r="AT290">
            <v>4.9942251593143689</v>
          </cell>
          <cell r="AU290">
            <v>2.8260830605205318</v>
          </cell>
          <cell r="AV290">
            <v>4.9942251593143689</v>
          </cell>
          <cell r="AW290">
            <v>2.8279118658796683</v>
          </cell>
          <cell r="AX290">
            <v>0</v>
          </cell>
          <cell r="AY290">
            <v>2.8279118658796683</v>
          </cell>
          <cell r="AZ290">
            <v>0</v>
          </cell>
          <cell r="BA290">
            <v>4.9942251593143689</v>
          </cell>
        </row>
      </sheetData>
      <sheetData sheetId="57"/>
      <sheetData sheetId="58"/>
      <sheetData sheetId="59">
        <row r="290">
          <cell r="D290">
            <v>2.0713701675942012E-2</v>
          </cell>
          <cell r="E290">
            <v>0</v>
          </cell>
          <cell r="F290">
            <v>2.0713701675942012E-2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2.0713701675942012E-2</v>
          </cell>
          <cell r="O290">
            <v>0</v>
          </cell>
          <cell r="P290">
            <v>0</v>
          </cell>
          <cell r="Q290">
            <v>2.0713701675942012E-2</v>
          </cell>
          <cell r="R290">
            <v>0</v>
          </cell>
          <cell r="S290">
            <v>0</v>
          </cell>
          <cell r="T290">
            <v>2.0713701675942012E-2</v>
          </cell>
          <cell r="U290">
            <v>0</v>
          </cell>
          <cell r="V290">
            <v>0</v>
          </cell>
          <cell r="W290">
            <v>0</v>
          </cell>
          <cell r="X290">
            <v>2.0713701675942012E-2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2.0713701675942012E-2</v>
          </cell>
          <cell r="AJ290">
            <v>2.0713701675942012E-2</v>
          </cell>
          <cell r="AK290">
            <v>0</v>
          </cell>
          <cell r="AL290">
            <v>1.2944359018599354E-2</v>
          </cell>
          <cell r="AM290">
            <v>7.7849445609829183E-3</v>
          </cell>
          <cell r="AS290">
            <v>1.6977551884162854E-3</v>
          </cell>
          <cell r="AT290">
            <v>5.9283994477869219E-4</v>
          </cell>
          <cell r="AU290">
            <v>1.1049152436375929E-3</v>
          </cell>
          <cell r="AV290">
            <v>5.9283994477869219E-4</v>
          </cell>
          <cell r="AW290">
            <v>1.1049152436375929E-3</v>
          </cell>
          <cell r="AX290">
            <v>0</v>
          </cell>
          <cell r="AY290">
            <v>1.1049152436375929E-3</v>
          </cell>
          <cell r="AZ290">
            <v>0</v>
          </cell>
          <cell r="BA290">
            <v>5.9283994477869219E-4</v>
          </cell>
        </row>
      </sheetData>
      <sheetData sheetId="60">
        <row r="290">
          <cell r="D290">
            <v>46.955971166927263</v>
          </cell>
          <cell r="E290">
            <v>0</v>
          </cell>
          <cell r="F290">
            <v>46.955971166927263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46.955971166927263</v>
          </cell>
          <cell r="O290">
            <v>0</v>
          </cell>
          <cell r="P290">
            <v>0</v>
          </cell>
          <cell r="Q290">
            <v>46.955859913734592</v>
          </cell>
          <cell r="R290">
            <v>0</v>
          </cell>
          <cell r="S290">
            <v>1.1125319267073847E-4</v>
          </cell>
          <cell r="T290">
            <v>46.955971166927263</v>
          </cell>
          <cell r="U290">
            <v>0</v>
          </cell>
          <cell r="V290">
            <v>0</v>
          </cell>
          <cell r="W290">
            <v>0</v>
          </cell>
          <cell r="X290">
            <v>46.955859913734592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46.955859913734592</v>
          </cell>
          <cell r="AJ290">
            <v>46.955298231755414</v>
          </cell>
          <cell r="AK290">
            <v>5.6168197918369568E-4</v>
          </cell>
          <cell r="AL290">
            <v>42.605491694104963</v>
          </cell>
          <cell r="AM290">
            <v>22.113491541687168</v>
          </cell>
          <cell r="AS290">
            <v>8.8157539541714378</v>
          </cell>
          <cell r="AT290">
            <v>5.3934365534258966</v>
          </cell>
          <cell r="AU290">
            <v>3.4223174007455386</v>
          </cell>
          <cell r="AV290">
            <v>5.3934365534258966</v>
          </cell>
          <cell r="AW290">
            <v>3.4223174007455386</v>
          </cell>
          <cell r="AX290">
            <v>0</v>
          </cell>
          <cell r="AY290">
            <v>3.4223174007455386</v>
          </cell>
          <cell r="AZ290">
            <v>1.1125319267073847E-4</v>
          </cell>
          <cell r="BA290">
            <v>5.3934365534258966</v>
          </cell>
        </row>
      </sheetData>
      <sheetData sheetId="61"/>
      <sheetData sheetId="62"/>
      <sheetData sheetId="63"/>
      <sheetData sheetId="64">
        <row r="290">
          <cell r="D290">
            <v>0.12468701014828627</v>
          </cell>
          <cell r="E290">
            <v>0</v>
          </cell>
          <cell r="F290">
            <v>0.12468701014828627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0.12468701014828627</v>
          </cell>
          <cell r="O290">
            <v>0</v>
          </cell>
          <cell r="P290">
            <v>0</v>
          </cell>
          <cell r="Q290">
            <v>0.12468701014828627</v>
          </cell>
          <cell r="R290">
            <v>0</v>
          </cell>
          <cell r="S290">
            <v>0</v>
          </cell>
          <cell r="T290">
            <v>0.12468701014828627</v>
          </cell>
          <cell r="U290">
            <v>0</v>
          </cell>
          <cell r="V290">
            <v>0</v>
          </cell>
          <cell r="W290">
            <v>0</v>
          </cell>
          <cell r="X290">
            <v>0.12468701014828627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H290">
            <v>0</v>
          </cell>
          <cell r="AI290">
            <v>0.12468701014828627</v>
          </cell>
          <cell r="AJ290">
            <v>0.12468701014828627</v>
          </cell>
          <cell r="AK290">
            <v>0</v>
          </cell>
          <cell r="AL290">
            <v>0.12450819353928974</v>
          </cell>
          <cell r="AM290">
            <v>3.0350251266891892E-2</v>
          </cell>
          <cell r="AS290">
            <v>4.0343644981281568E-2</v>
          </cell>
          <cell r="AT290">
            <v>4.015243632224353E-2</v>
          </cell>
          <cell r="AU290">
            <v>1.9120865903803891E-4</v>
          </cell>
          <cell r="AV290">
            <v>4.015243632224353E-2</v>
          </cell>
          <cell r="AW290">
            <v>1.9120865903803891E-4</v>
          </cell>
          <cell r="AX290">
            <v>0</v>
          </cell>
          <cell r="AY290">
            <v>1.9120865903803891E-4</v>
          </cell>
          <cell r="AZ290">
            <v>0</v>
          </cell>
          <cell r="BA290">
            <v>4.015243632224353E-2</v>
          </cell>
        </row>
      </sheetData>
      <sheetData sheetId="65"/>
      <sheetData sheetId="66"/>
      <sheetData sheetId="6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表6-業種(横浜市エリア)"/>
      <sheetName val="表6-種類(横浜市エリア)"/>
      <sheetName val="1-22(横浜市）"/>
      <sheetName val="表6-業種(川崎市エリア)"/>
      <sheetName val="表6-種類(川崎市エリア)"/>
      <sheetName val="表6-業種(相模原市エリア)"/>
      <sheetName val="表6-種類(相模原市エリア)"/>
      <sheetName val="1-24（相模原市）"/>
      <sheetName val="表6-業種(横須賀市エリア)"/>
      <sheetName val="表6-種類(横須賀市エリア)"/>
      <sheetName val="1-25(横須賀市）"/>
      <sheetName val="表6-業種(県所管エリア)"/>
      <sheetName val="表6-種類(県所管エリア)"/>
      <sheetName val="表6-1"/>
      <sheetName val="表6-2"/>
      <sheetName val="表6-業種(鎌倉市エリア)"/>
      <sheetName val="表6-種類(鎌倉市エリア)"/>
      <sheetName val="1-27（鎌倉市）"/>
      <sheetName val="表6-業種(厚木市エリア)"/>
      <sheetName val="表6-種類(厚木市エリア)"/>
      <sheetName val="1-28（厚木市）"/>
      <sheetName val="表6-業種(平塚市エリア)"/>
      <sheetName val="表6-種類(平塚市エリア)"/>
      <sheetName val="1-29(平塚市）"/>
      <sheetName val="表6-業種(南足柄市エリア)"/>
      <sheetName val="表6-種類(南足柄市エリア)"/>
      <sheetName val="1-30(南足柄市エリア)"/>
      <sheetName val="表6-業種(小田原市エリア)"/>
      <sheetName val="表6-種類(小田原市エリア)"/>
      <sheetName val="1-31(小田原市エリア)"/>
    </sheetNames>
    <sheetDataSet>
      <sheetData sheetId="0"/>
      <sheetData sheetId="1"/>
      <sheetData sheetId="2"/>
      <sheetData sheetId="3"/>
      <sheetData sheetId="4"/>
      <sheetData sheetId="5"/>
      <sheetData sheetId="6">
        <row r="240">
          <cell r="D240">
            <v>1.275559988487754</v>
          </cell>
          <cell r="E240">
            <v>0</v>
          </cell>
          <cell r="F240">
            <v>1.275559988487754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1.275559988487754</v>
          </cell>
          <cell r="O240">
            <v>0</v>
          </cell>
          <cell r="P240">
            <v>0</v>
          </cell>
          <cell r="Q240">
            <v>1.275559988487754</v>
          </cell>
          <cell r="R240">
            <v>0</v>
          </cell>
          <cell r="S240">
            <v>0</v>
          </cell>
          <cell r="T240">
            <v>1.275559988487754</v>
          </cell>
          <cell r="U240">
            <v>0</v>
          </cell>
          <cell r="V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1.275559988487754</v>
          </cell>
          <cell r="AJ240">
            <v>1.275559988487754</v>
          </cell>
          <cell r="AK240">
            <v>0</v>
          </cell>
          <cell r="AL240">
            <v>0.52931134275408154</v>
          </cell>
          <cell r="AM240">
            <v>2.6066778272708481E-3</v>
          </cell>
          <cell r="AN240">
            <v>0</v>
          </cell>
          <cell r="AO240">
            <v>0</v>
          </cell>
          <cell r="AP240">
            <v>0.51576515146496016</v>
          </cell>
          <cell r="AQ240">
            <v>1.009699049307518E-2</v>
          </cell>
          <cell r="AR240">
            <v>0.74709116870244818</v>
          </cell>
        </row>
        <row r="241">
          <cell r="D241">
            <v>1.925056527996053</v>
          </cell>
          <cell r="E241">
            <v>0</v>
          </cell>
          <cell r="F241">
            <v>1.925056527996053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1.925056527996053</v>
          </cell>
          <cell r="O241">
            <v>0</v>
          </cell>
          <cell r="P241">
            <v>0</v>
          </cell>
          <cell r="Q241">
            <v>1.925056527996053</v>
          </cell>
          <cell r="R241">
            <v>0</v>
          </cell>
          <cell r="S241">
            <v>0</v>
          </cell>
          <cell r="T241">
            <v>1.925056527996053</v>
          </cell>
          <cell r="U241">
            <v>0</v>
          </cell>
          <cell r="V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1.925056527996053</v>
          </cell>
          <cell r="AJ241">
            <v>1.925056527996053</v>
          </cell>
          <cell r="AK241">
            <v>0</v>
          </cell>
          <cell r="AL241">
            <v>1.0753603986891671</v>
          </cell>
          <cell r="AM241">
            <v>9.6479272873091326E-2</v>
          </cell>
          <cell r="AN241">
            <v>6.8134692085793661E-2</v>
          </cell>
          <cell r="AO241">
            <v>0</v>
          </cell>
          <cell r="AP241">
            <v>0.66910912651859777</v>
          </cell>
          <cell r="AQ241">
            <v>0.2416373072116843</v>
          </cell>
          <cell r="AR241">
            <v>0.84969612930688598</v>
          </cell>
        </row>
        <row r="242">
          <cell r="D242">
            <v>2.2590875775568562</v>
          </cell>
          <cell r="E242">
            <v>0</v>
          </cell>
          <cell r="F242">
            <v>2.2590875775568562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2.2590875775568562</v>
          </cell>
          <cell r="O242">
            <v>0</v>
          </cell>
          <cell r="P242">
            <v>0</v>
          </cell>
          <cell r="Q242">
            <v>2.2590875775568562</v>
          </cell>
          <cell r="R242">
            <v>0</v>
          </cell>
          <cell r="S242">
            <v>0</v>
          </cell>
          <cell r="T242">
            <v>2.2590875775568562</v>
          </cell>
          <cell r="U242">
            <v>0</v>
          </cell>
          <cell r="V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2.2590875775568562</v>
          </cell>
          <cell r="AJ242">
            <v>2.2590875775568562</v>
          </cell>
          <cell r="AK242">
            <v>0</v>
          </cell>
          <cell r="AL242">
            <v>1.0673719451965733</v>
          </cell>
          <cell r="AM242">
            <v>4.6216396043000048E-2</v>
          </cell>
          <cell r="AN242">
            <v>0</v>
          </cell>
          <cell r="AO242">
            <v>0</v>
          </cell>
          <cell r="AP242">
            <v>0.99586250435998869</v>
          </cell>
          <cell r="AQ242">
            <v>2.5293044793584563E-2</v>
          </cell>
          <cell r="AR242">
            <v>1.1917156323602829</v>
          </cell>
        </row>
        <row r="243">
          <cell r="D243">
            <v>5.1684265453303428</v>
          </cell>
          <cell r="E243">
            <v>0</v>
          </cell>
          <cell r="F243">
            <v>5.1684265453303428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5.1684265453303428</v>
          </cell>
          <cell r="O243">
            <v>0</v>
          </cell>
          <cell r="P243">
            <v>0</v>
          </cell>
          <cell r="Q243">
            <v>5.1684265453303428</v>
          </cell>
          <cell r="R243">
            <v>0</v>
          </cell>
          <cell r="S243">
            <v>0</v>
          </cell>
          <cell r="T243">
            <v>5.1684265453303428</v>
          </cell>
          <cell r="U243">
            <v>0</v>
          </cell>
          <cell r="V243">
            <v>0</v>
          </cell>
          <cell r="Y243">
            <v>0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5.1684265453303428</v>
          </cell>
          <cell r="AJ243">
            <v>5.1684265453303428</v>
          </cell>
          <cell r="AK243">
            <v>0</v>
          </cell>
          <cell r="AL243">
            <v>5.1678478140344399</v>
          </cell>
          <cell r="AM243">
            <v>2.3309817427474737</v>
          </cell>
          <cell r="AN243">
            <v>0.11460694065718489</v>
          </cell>
          <cell r="AO243">
            <v>0</v>
          </cell>
          <cell r="AP243">
            <v>0.95735539745261533</v>
          </cell>
          <cell r="AQ243">
            <v>0</v>
          </cell>
          <cell r="AR243">
            <v>1.7654824644730684</v>
          </cell>
        </row>
        <row r="245">
          <cell r="C245" t="str">
            <v>特定有害燃え殻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</row>
      </sheetData>
      <sheetData sheetId="7"/>
      <sheetData sheetId="8"/>
      <sheetData sheetId="9">
        <row r="240">
          <cell r="D240">
            <v>0.98939768424866414</v>
          </cell>
          <cell r="E240">
            <v>9.7533244868249047E-2</v>
          </cell>
          <cell r="F240">
            <v>0.89186443938041526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N240">
            <v>0.89186443938041526</v>
          </cell>
          <cell r="O240">
            <v>0</v>
          </cell>
          <cell r="P240">
            <v>0</v>
          </cell>
          <cell r="Q240">
            <v>0.89186443938041526</v>
          </cell>
          <cell r="R240">
            <v>0</v>
          </cell>
          <cell r="S240">
            <v>0</v>
          </cell>
          <cell r="T240">
            <v>0.89186443938041526</v>
          </cell>
          <cell r="U240">
            <v>0</v>
          </cell>
          <cell r="V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0.89186443938041526</v>
          </cell>
          <cell r="AJ240">
            <v>0.89186443938041526</v>
          </cell>
          <cell r="AK240">
            <v>0</v>
          </cell>
          <cell r="AL240">
            <v>0.27408464500015878</v>
          </cell>
          <cell r="AM240">
            <v>0.23809003291597225</v>
          </cell>
          <cell r="AN240">
            <v>2.3890914937831263E-2</v>
          </cell>
          <cell r="AO240">
            <v>1.6557930837473058E-3</v>
          </cell>
          <cell r="AP240">
            <v>8.2329320174878914E-3</v>
          </cell>
          <cell r="AQ240">
            <v>0</v>
          </cell>
          <cell r="AR240">
            <v>0.61999476642537632</v>
          </cell>
        </row>
        <row r="241">
          <cell r="D241">
            <v>3.4275118843295305</v>
          </cell>
          <cell r="E241">
            <v>0</v>
          </cell>
          <cell r="F241">
            <v>3.4275118843295305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3.4275118843295305</v>
          </cell>
          <cell r="O241">
            <v>0</v>
          </cell>
          <cell r="P241">
            <v>0</v>
          </cell>
          <cell r="Q241">
            <v>3.4275118843295305</v>
          </cell>
          <cell r="R241">
            <v>0</v>
          </cell>
          <cell r="S241">
            <v>0</v>
          </cell>
          <cell r="T241">
            <v>3.4275118843295305</v>
          </cell>
          <cell r="U241">
            <v>0</v>
          </cell>
          <cell r="V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3.4275118843295305</v>
          </cell>
          <cell r="AJ241">
            <v>3.4275118843295305</v>
          </cell>
          <cell r="AK241">
            <v>0</v>
          </cell>
          <cell r="AL241">
            <v>3.1406670333879818</v>
          </cell>
          <cell r="AM241">
            <v>1.002952674489662E-2</v>
          </cell>
          <cell r="AN241">
            <v>5.795006164282903E-2</v>
          </cell>
          <cell r="AO241">
            <v>3.0726874450002559</v>
          </cell>
          <cell r="AP241">
            <v>0</v>
          </cell>
          <cell r="AQ241">
            <v>0</v>
          </cell>
          <cell r="AR241">
            <v>0.28684485094154882</v>
          </cell>
        </row>
        <row r="242">
          <cell r="D242">
            <v>0.3257443724774905</v>
          </cell>
          <cell r="E242">
            <v>0</v>
          </cell>
          <cell r="F242">
            <v>0.3257443724774905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0.3257443724774905</v>
          </cell>
          <cell r="O242">
            <v>0</v>
          </cell>
          <cell r="P242">
            <v>0</v>
          </cell>
          <cell r="Q242">
            <v>0.3257443724774905</v>
          </cell>
          <cell r="R242">
            <v>0</v>
          </cell>
          <cell r="S242">
            <v>0</v>
          </cell>
          <cell r="T242">
            <v>0.3257443724774905</v>
          </cell>
          <cell r="U242">
            <v>0</v>
          </cell>
          <cell r="V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0.3257443724774905</v>
          </cell>
          <cell r="AJ242">
            <v>0.3257443724774905</v>
          </cell>
          <cell r="AK242">
            <v>0</v>
          </cell>
          <cell r="AL242">
            <v>0.10987571900813459</v>
          </cell>
          <cell r="AM242">
            <v>1.7574166937029949E-2</v>
          </cell>
          <cell r="AN242">
            <v>8.6126282090720818E-2</v>
          </cell>
          <cell r="AO242">
            <v>6.1752699803838112E-3</v>
          </cell>
          <cell r="AP242">
            <v>0</v>
          </cell>
          <cell r="AQ242">
            <v>0</v>
          </cell>
          <cell r="AR242">
            <v>0.21586865346935585</v>
          </cell>
        </row>
        <row r="243">
          <cell r="D243">
            <v>4.9180619869722761</v>
          </cell>
          <cell r="E243">
            <v>0</v>
          </cell>
          <cell r="F243">
            <v>4.9180619869722761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4.9180619869722761</v>
          </cell>
          <cell r="O243">
            <v>0</v>
          </cell>
          <cell r="P243">
            <v>0</v>
          </cell>
          <cell r="Q243">
            <v>4.9180619869722761</v>
          </cell>
          <cell r="R243">
            <v>0</v>
          </cell>
          <cell r="S243">
            <v>0</v>
          </cell>
          <cell r="T243">
            <v>4.9180619869722761</v>
          </cell>
          <cell r="U243">
            <v>0</v>
          </cell>
          <cell r="V243">
            <v>0</v>
          </cell>
          <cell r="Y243">
            <v>0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4.9180619869722761</v>
          </cell>
          <cell r="AJ243">
            <v>4.9180619869722761</v>
          </cell>
          <cell r="AK243">
            <v>0</v>
          </cell>
          <cell r="AL243">
            <v>4.9180619869722761</v>
          </cell>
          <cell r="AM243">
            <v>1.4365267631404337</v>
          </cell>
          <cell r="AN243">
            <v>0</v>
          </cell>
          <cell r="AO243">
            <v>3.0142396340547193</v>
          </cell>
          <cell r="AP243">
            <v>0</v>
          </cell>
          <cell r="AQ243">
            <v>0</v>
          </cell>
          <cell r="AR243">
            <v>0.46729558977712382</v>
          </cell>
        </row>
        <row r="245">
          <cell r="C245" t="str">
            <v>特定有害燃え殻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</row>
      </sheetData>
      <sheetData sheetId="10"/>
      <sheetData sheetId="11"/>
      <sheetData sheetId="12">
        <row r="240">
          <cell r="D240">
            <v>13.876353442555121</v>
          </cell>
          <cell r="E240">
            <v>0</v>
          </cell>
          <cell r="F240">
            <v>13.876353442555121</v>
          </cell>
          <cell r="G240">
            <v>2.7079373943410427</v>
          </cell>
          <cell r="H240">
            <v>6.4326877676512531E-2</v>
          </cell>
          <cell r="I240">
            <v>5.6375236824370123E-2</v>
          </cell>
          <cell r="J240">
            <v>0</v>
          </cell>
          <cell r="K240">
            <v>7.9516408521424047E-3</v>
          </cell>
          <cell r="L240">
            <v>0</v>
          </cell>
          <cell r="M240">
            <v>0</v>
          </cell>
          <cell r="N240">
            <v>11.168416048214079</v>
          </cell>
          <cell r="O240">
            <v>0</v>
          </cell>
          <cell r="P240">
            <v>0</v>
          </cell>
          <cell r="Q240">
            <v>11.168416048214079</v>
          </cell>
          <cell r="R240">
            <v>0</v>
          </cell>
          <cell r="S240">
            <v>0</v>
          </cell>
          <cell r="T240">
            <v>11.176367689066222</v>
          </cell>
          <cell r="U240">
            <v>0</v>
          </cell>
          <cell r="V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11.176367689066222</v>
          </cell>
          <cell r="AJ240">
            <v>11.176367689066222</v>
          </cell>
          <cell r="AK240">
            <v>0</v>
          </cell>
          <cell r="AL240">
            <v>1.2933202679664864</v>
          </cell>
          <cell r="AM240">
            <v>0.92427148293950923</v>
          </cell>
          <cell r="AN240">
            <v>6.7648841181368491E-2</v>
          </cell>
          <cell r="AO240">
            <v>0</v>
          </cell>
          <cell r="AP240">
            <v>0.21263944456430334</v>
          </cell>
          <cell r="AQ240">
            <v>8.1362402845902931E-2</v>
          </cell>
          <cell r="AR240">
            <v>9.890445517535138</v>
          </cell>
        </row>
        <row r="241">
          <cell r="D241">
            <v>5.1903139174003234</v>
          </cell>
          <cell r="E241">
            <v>0</v>
          </cell>
          <cell r="F241">
            <v>5.1903139174003234</v>
          </cell>
          <cell r="G241">
            <v>0.1194058835516173</v>
          </cell>
          <cell r="H241">
            <v>1.611936874175076E-2</v>
          </cell>
          <cell r="I241">
            <v>1.611936874175076E-2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5.0709080338487063</v>
          </cell>
          <cell r="O241">
            <v>0</v>
          </cell>
          <cell r="P241">
            <v>0</v>
          </cell>
          <cell r="Q241">
            <v>5.0709080338487063</v>
          </cell>
          <cell r="R241">
            <v>0</v>
          </cell>
          <cell r="S241">
            <v>0</v>
          </cell>
          <cell r="T241">
            <v>5.0709080338487063</v>
          </cell>
          <cell r="U241">
            <v>0</v>
          </cell>
          <cell r="V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5.0709080338487063</v>
          </cell>
          <cell r="AJ241">
            <v>5.0709080338487063</v>
          </cell>
          <cell r="AK241">
            <v>0</v>
          </cell>
          <cell r="AL241">
            <v>0.42274517341780804</v>
          </cell>
          <cell r="AM241">
            <v>7.2432059308036131E-2</v>
          </cell>
          <cell r="AN241">
            <v>8.1431970497618814E-2</v>
          </cell>
          <cell r="AO241">
            <v>4.7780114633047012E-4</v>
          </cell>
          <cell r="AP241">
            <v>4.5004719498569715E-3</v>
          </cell>
          <cell r="AQ241">
            <v>0.25087818375267562</v>
          </cell>
          <cell r="AR241">
            <v>4.6611875471941868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表6-業種(横浜市エリア)"/>
      <sheetName val="表6-種類(横浜市エリア)"/>
      <sheetName val="表6-業種(川崎市エリア)"/>
      <sheetName val="表6-種類(川崎市エリア)"/>
      <sheetName val="表6-業種(相模原市エリア)"/>
      <sheetName val="表6-種類(相模原市エリア)"/>
      <sheetName val="表6-業種(横須賀市エリア)"/>
      <sheetName val="表6-種類(横須賀市エリア)"/>
      <sheetName val="表6-業種(県所管エリア)"/>
      <sheetName val="表6-種類(県所管エリア)"/>
      <sheetName val="表6-1"/>
      <sheetName val="表6-2"/>
      <sheetName val="表6-業種(鎌倉市エリア)"/>
      <sheetName val="表6-種類(鎌倉市エリア)"/>
      <sheetName val="表6-業種(厚木市エリア)"/>
      <sheetName val="表6-種類(厚木市エリア)"/>
      <sheetName val="表6-業種(平塚市エリア)"/>
      <sheetName val="表6-種類(平塚市エリア)"/>
      <sheetName val="表6-業種(南足柄市エリア)"/>
      <sheetName val="表6-種類(南足柄市エリア)"/>
      <sheetName val="表6-業種(小田原市エリア)"/>
      <sheetName val="表6-種類(小田原市エリア)"/>
    </sheetNames>
    <sheetDataSet>
      <sheetData sheetId="0">
        <row r="10">
          <cell r="T10">
            <v>0</v>
          </cell>
        </row>
      </sheetData>
      <sheetData sheetId="1">
        <row r="46">
          <cell r="C46">
            <v>0.65074979195285099</v>
          </cell>
          <cell r="D46">
            <v>0</v>
          </cell>
          <cell r="E46">
            <v>0.65074979195285099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0.65074979195285099</v>
          </cell>
          <cell r="N46">
            <v>0</v>
          </cell>
          <cell r="O46">
            <v>0</v>
          </cell>
          <cell r="P46">
            <v>0.65074979195285099</v>
          </cell>
          <cell r="Q46">
            <v>0</v>
          </cell>
          <cell r="R46">
            <v>0</v>
          </cell>
          <cell r="S46">
            <v>0.65074979195285099</v>
          </cell>
          <cell r="T46">
            <v>0</v>
          </cell>
          <cell r="Y46">
            <v>0.65074979195285099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0.65074979195285099</v>
          </cell>
          <cell r="AF46">
            <v>0.65074979195285099</v>
          </cell>
          <cell r="AG46">
            <v>0</v>
          </cell>
          <cell r="AH46">
            <v>0.65074979195285099</v>
          </cell>
          <cell r="AI46">
            <v>0</v>
          </cell>
          <cell r="AJ46">
            <v>0.65074979195285099</v>
          </cell>
          <cell r="AK46">
            <v>0</v>
          </cell>
          <cell r="AL46">
            <v>0.65074979195285099</v>
          </cell>
          <cell r="AM46">
            <v>0</v>
          </cell>
          <cell r="AN46">
            <v>0.65074979195285099</v>
          </cell>
          <cell r="AO46">
            <v>0</v>
          </cell>
          <cell r="AP46">
            <v>0.65074979195285099</v>
          </cell>
          <cell r="AQ46">
            <v>0</v>
          </cell>
          <cell r="AR46">
            <v>0</v>
          </cell>
        </row>
        <row r="49">
          <cell r="C49">
            <v>349.32834888237602</v>
          </cell>
          <cell r="D49">
            <v>0</v>
          </cell>
          <cell r="E49">
            <v>349.32834888237602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349.32834888237602</v>
          </cell>
          <cell r="N49">
            <v>0</v>
          </cell>
          <cell r="O49">
            <v>0</v>
          </cell>
          <cell r="P49">
            <v>347.84454351139601</v>
          </cell>
          <cell r="Q49">
            <v>0</v>
          </cell>
          <cell r="R49">
            <v>1.48380537097979</v>
          </cell>
          <cell r="S49">
            <v>349.32834888237602</v>
          </cell>
          <cell r="T49">
            <v>0</v>
          </cell>
          <cell r="Y49">
            <v>347.84454351139601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347.84454351139601</v>
          </cell>
          <cell r="AF49">
            <v>347.84454351139601</v>
          </cell>
          <cell r="AG49">
            <v>0</v>
          </cell>
          <cell r="AH49">
            <v>50.3855537442086</v>
          </cell>
          <cell r="AI49">
            <v>297.45898976718797</v>
          </cell>
          <cell r="AJ49">
            <v>89.967568218846907</v>
          </cell>
          <cell r="AK49">
            <v>46.649010674289599</v>
          </cell>
          <cell r="AL49">
            <v>43.318557544557201</v>
          </cell>
          <cell r="AM49">
            <v>46.649010674289599</v>
          </cell>
          <cell r="AN49">
            <v>43.318557544557201</v>
          </cell>
          <cell r="AO49">
            <v>0</v>
          </cell>
          <cell r="AP49">
            <v>43.318557544557201</v>
          </cell>
          <cell r="AQ49">
            <v>1.48380537097979</v>
          </cell>
          <cell r="AR49">
            <v>46.649010674289599</v>
          </cell>
        </row>
        <row r="52">
          <cell r="C52">
            <v>4538.5923231975303</v>
          </cell>
          <cell r="D52">
            <v>9.0180567264938798</v>
          </cell>
          <cell r="E52">
            <v>4529.5742664710297</v>
          </cell>
          <cell r="F52">
            <v>8.0631027041406803E-2</v>
          </cell>
          <cell r="G52">
            <v>6.23320400924244E-2</v>
          </cell>
          <cell r="H52">
            <v>0</v>
          </cell>
          <cell r="I52">
            <v>0</v>
          </cell>
          <cell r="J52">
            <v>6.23320400924244E-2</v>
          </cell>
          <cell r="K52">
            <v>0</v>
          </cell>
          <cell r="L52">
            <v>0</v>
          </cell>
          <cell r="M52">
            <v>4529.4936354439897</v>
          </cell>
          <cell r="N52">
            <v>0</v>
          </cell>
          <cell r="O52">
            <v>0</v>
          </cell>
          <cell r="P52">
            <v>4529.4936354439897</v>
          </cell>
          <cell r="Q52">
            <v>0</v>
          </cell>
          <cell r="R52">
            <v>0</v>
          </cell>
          <cell r="S52">
            <v>4529.5559674840897</v>
          </cell>
          <cell r="T52">
            <v>0</v>
          </cell>
          <cell r="Y52">
            <v>4529.5559674840897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4529.5559674840897</v>
          </cell>
          <cell r="AF52">
            <v>4529.5559674840897</v>
          </cell>
          <cell r="AG52">
            <v>0</v>
          </cell>
          <cell r="AH52">
            <v>1614.5701866843699</v>
          </cell>
          <cell r="AI52">
            <v>2914.98578079971</v>
          </cell>
          <cell r="AJ52">
            <v>3045.5605932343901</v>
          </cell>
          <cell r="AK52">
            <v>3035.9234761652601</v>
          </cell>
          <cell r="AL52">
            <v>9.6371170691275694</v>
          </cell>
          <cell r="AM52">
            <v>3035.9234761652601</v>
          </cell>
          <cell r="AN52">
            <v>9.6371170691275694</v>
          </cell>
          <cell r="AO52">
            <v>0</v>
          </cell>
          <cell r="AP52">
            <v>9.6371170691275694</v>
          </cell>
          <cell r="AQ52">
            <v>0</v>
          </cell>
          <cell r="AR52">
            <v>3044.9415328917598</v>
          </cell>
        </row>
        <row r="53">
          <cell r="C53">
            <v>272.80473735899199</v>
          </cell>
          <cell r="D53">
            <v>0</v>
          </cell>
          <cell r="E53">
            <v>272.80473735899199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272.80473735899199</v>
          </cell>
          <cell r="N53">
            <v>0</v>
          </cell>
          <cell r="O53">
            <v>0</v>
          </cell>
          <cell r="P53">
            <v>272.80473735899199</v>
          </cell>
          <cell r="Q53">
            <v>0</v>
          </cell>
          <cell r="R53">
            <v>0</v>
          </cell>
          <cell r="S53">
            <v>272.80473735899199</v>
          </cell>
          <cell r="T53">
            <v>0</v>
          </cell>
          <cell r="Y53">
            <v>272.80473735899199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272.80473735899199</v>
          </cell>
          <cell r="AF53">
            <v>272.80473735899199</v>
          </cell>
          <cell r="AG53">
            <v>0</v>
          </cell>
          <cell r="AH53">
            <v>24.4294613280249</v>
          </cell>
          <cell r="AI53">
            <v>248.375276030967</v>
          </cell>
          <cell r="AJ53">
            <v>18.308610552755901</v>
          </cell>
          <cell r="AK53">
            <v>17.0252966843907</v>
          </cell>
          <cell r="AL53">
            <v>1.2833138683652701</v>
          </cell>
          <cell r="AM53">
            <v>17.0252966843907</v>
          </cell>
          <cell r="AN53">
            <v>1.2833138683652701</v>
          </cell>
          <cell r="AO53">
            <v>0</v>
          </cell>
          <cell r="AP53">
            <v>1.2833138683652701</v>
          </cell>
          <cell r="AQ53">
            <v>0</v>
          </cell>
          <cell r="AR53">
            <v>17.0252966843907</v>
          </cell>
        </row>
        <row r="59">
          <cell r="C59">
            <v>34736.6894731926</v>
          </cell>
          <cell r="D59">
            <v>0</v>
          </cell>
          <cell r="E59">
            <v>34736.6894731926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34736.6894731926</v>
          </cell>
          <cell r="N59">
            <v>0</v>
          </cell>
          <cell r="O59">
            <v>0</v>
          </cell>
          <cell r="P59">
            <v>34736.6894731926</v>
          </cell>
          <cell r="Q59">
            <v>0</v>
          </cell>
          <cell r="R59">
            <v>0</v>
          </cell>
          <cell r="S59">
            <v>34736.6894731926</v>
          </cell>
          <cell r="T59">
            <v>0</v>
          </cell>
          <cell r="Y59">
            <v>34736.6894731926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34736.6894731926</v>
          </cell>
          <cell r="AF59">
            <v>34736.6894731926</v>
          </cell>
          <cell r="AG59">
            <v>0</v>
          </cell>
          <cell r="AH59">
            <v>6861.8529862635896</v>
          </cell>
          <cell r="AI59">
            <v>27874.836486929002</v>
          </cell>
          <cell r="AJ59">
            <v>30586.064094953399</v>
          </cell>
          <cell r="AK59">
            <v>29877.196441582801</v>
          </cell>
          <cell r="AL59">
            <v>708.86765337059001</v>
          </cell>
          <cell r="AM59">
            <v>29877.196441582801</v>
          </cell>
          <cell r="AN59">
            <v>708.86765337059001</v>
          </cell>
          <cell r="AO59">
            <v>0</v>
          </cell>
          <cell r="AP59">
            <v>708.86765337059001</v>
          </cell>
          <cell r="AQ59">
            <v>0</v>
          </cell>
          <cell r="AR59">
            <v>29877.196441582801</v>
          </cell>
        </row>
        <row r="60">
          <cell r="C60">
            <v>89.131368680307702</v>
          </cell>
          <cell r="D60">
            <v>0</v>
          </cell>
          <cell r="E60">
            <v>89.131368680307702</v>
          </cell>
          <cell r="F60">
            <v>0.222624613749488</v>
          </cell>
          <cell r="G60">
            <v>0.222624613749488</v>
          </cell>
          <cell r="H60">
            <v>0</v>
          </cell>
          <cell r="I60">
            <v>0</v>
          </cell>
          <cell r="J60">
            <v>0.222624613749488</v>
          </cell>
          <cell r="K60">
            <v>0</v>
          </cell>
          <cell r="L60">
            <v>0</v>
          </cell>
          <cell r="M60">
            <v>88.908744066558199</v>
          </cell>
          <cell r="N60">
            <v>0</v>
          </cell>
          <cell r="O60">
            <v>0</v>
          </cell>
          <cell r="P60">
            <v>88.908744066558199</v>
          </cell>
          <cell r="Q60">
            <v>0</v>
          </cell>
          <cell r="R60">
            <v>0</v>
          </cell>
          <cell r="S60">
            <v>89.131368680307702</v>
          </cell>
          <cell r="T60">
            <v>0</v>
          </cell>
          <cell r="Y60">
            <v>89.131368680307702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89.131368680307702</v>
          </cell>
          <cell r="AF60">
            <v>89.131368680307702</v>
          </cell>
          <cell r="AG60">
            <v>0</v>
          </cell>
          <cell r="AH60">
            <v>5.0643314843913902</v>
          </cell>
          <cell r="AI60">
            <v>84.067037195916299</v>
          </cell>
          <cell r="AJ60">
            <v>11.882194445078101</v>
          </cell>
          <cell r="AK60">
            <v>11.2498494303979</v>
          </cell>
          <cell r="AL60">
            <v>0.63234501468025694</v>
          </cell>
          <cell r="AM60">
            <v>11.2498494303979</v>
          </cell>
          <cell r="AN60">
            <v>0.63234501468025694</v>
          </cell>
          <cell r="AO60">
            <v>0</v>
          </cell>
          <cell r="AP60">
            <v>0.63234501468025694</v>
          </cell>
          <cell r="AQ60">
            <v>0</v>
          </cell>
          <cell r="AR60">
            <v>11.2498494303979</v>
          </cell>
        </row>
        <row r="62">
          <cell r="C62">
            <v>1500.47111492612</v>
          </cell>
          <cell r="D62">
            <v>0</v>
          </cell>
          <cell r="E62">
            <v>1500.47111492612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1500.47111492612</v>
          </cell>
          <cell r="N62">
            <v>0</v>
          </cell>
          <cell r="O62">
            <v>0</v>
          </cell>
          <cell r="P62">
            <v>1500.47111492612</v>
          </cell>
          <cell r="Q62">
            <v>0</v>
          </cell>
          <cell r="R62">
            <v>0</v>
          </cell>
          <cell r="S62">
            <v>1500.47111492612</v>
          </cell>
          <cell r="T62">
            <v>0</v>
          </cell>
          <cell r="Y62">
            <v>1500.47111492612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1500.47111492612</v>
          </cell>
          <cell r="AF62">
            <v>1500.47111492612</v>
          </cell>
          <cell r="AG62">
            <v>0</v>
          </cell>
          <cell r="AH62">
            <v>195.47568484778699</v>
          </cell>
          <cell r="AI62">
            <v>1304.9954300783299</v>
          </cell>
          <cell r="AJ62">
            <v>281.12369023553498</v>
          </cell>
          <cell r="AK62">
            <v>110.63203161135399</v>
          </cell>
          <cell r="AL62">
            <v>170.49165862418101</v>
          </cell>
          <cell r="AM62">
            <v>110.63203161135399</v>
          </cell>
          <cell r="AN62">
            <v>170.49165862418101</v>
          </cell>
          <cell r="AO62">
            <v>0</v>
          </cell>
          <cell r="AP62">
            <v>170.49165862418101</v>
          </cell>
          <cell r="AQ62">
            <v>0</v>
          </cell>
          <cell r="AR62">
            <v>110.63203161135399</v>
          </cell>
        </row>
        <row r="63">
          <cell r="C63">
            <v>15.2574739130665</v>
          </cell>
          <cell r="D63">
            <v>0</v>
          </cell>
          <cell r="E63">
            <v>15.2574739130665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15.2574739130665</v>
          </cell>
          <cell r="N63">
            <v>0</v>
          </cell>
          <cell r="O63">
            <v>0</v>
          </cell>
          <cell r="P63">
            <v>15.2574739130665</v>
          </cell>
          <cell r="Q63">
            <v>0</v>
          </cell>
          <cell r="R63">
            <v>0</v>
          </cell>
          <cell r="S63">
            <v>15.2574739130665</v>
          </cell>
          <cell r="T63">
            <v>0</v>
          </cell>
          <cell r="Y63">
            <v>15.2574739130665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15.2574739130665</v>
          </cell>
          <cell r="AF63">
            <v>15.2574739130665</v>
          </cell>
          <cell r="AG63">
            <v>0</v>
          </cell>
          <cell r="AH63">
            <v>0.24331517626828</v>
          </cell>
          <cell r="AI63">
            <v>15.014158736798199</v>
          </cell>
          <cell r="AJ63">
            <v>13.189037070710301</v>
          </cell>
          <cell r="AK63">
            <v>13.067187724384199</v>
          </cell>
          <cell r="AL63">
            <v>0.121849346326095</v>
          </cell>
          <cell r="AM63">
            <v>13.067187724384199</v>
          </cell>
          <cell r="AN63">
            <v>0.121849346326095</v>
          </cell>
          <cell r="AO63">
            <v>0</v>
          </cell>
          <cell r="AP63">
            <v>0.121849346326095</v>
          </cell>
          <cell r="AQ63">
            <v>0</v>
          </cell>
          <cell r="AR63">
            <v>13.067187724384199</v>
          </cell>
        </row>
        <row r="75"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</row>
        <row r="79"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</row>
        <row r="83">
          <cell r="C83">
            <v>18.606359300611398</v>
          </cell>
          <cell r="D83">
            <v>0</v>
          </cell>
          <cell r="E83">
            <v>18.606359300611398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18.606359300611398</v>
          </cell>
          <cell r="N83">
            <v>0</v>
          </cell>
          <cell r="O83">
            <v>0</v>
          </cell>
          <cell r="P83">
            <v>18.606359300611398</v>
          </cell>
          <cell r="Q83">
            <v>0</v>
          </cell>
          <cell r="R83">
            <v>0</v>
          </cell>
          <cell r="S83">
            <v>18.606359300611398</v>
          </cell>
          <cell r="T83">
            <v>0</v>
          </cell>
          <cell r="Y83">
            <v>18.606359300611398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18.606359300611398</v>
          </cell>
          <cell r="AF83">
            <v>18.606359300611398</v>
          </cell>
          <cell r="AG83">
            <v>0</v>
          </cell>
          <cell r="AH83">
            <v>18.606359300611398</v>
          </cell>
          <cell r="AI83">
            <v>0</v>
          </cell>
          <cell r="AJ83">
            <v>18.606359300611398</v>
          </cell>
          <cell r="AK83">
            <v>18.606359300611398</v>
          </cell>
          <cell r="AL83">
            <v>0</v>
          </cell>
          <cell r="AM83">
            <v>18.606359300611398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18.606359300611398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</row>
        <row r="101">
          <cell r="C101">
            <v>13329.3345183413</v>
          </cell>
          <cell r="D101">
            <v>0</v>
          </cell>
          <cell r="E101">
            <v>13329.3345183413</v>
          </cell>
          <cell r="F101">
            <v>812.28692403769696</v>
          </cell>
          <cell r="G101">
            <v>445.86985397978901</v>
          </cell>
          <cell r="H101">
            <v>0</v>
          </cell>
          <cell r="I101">
            <v>0</v>
          </cell>
          <cell r="J101">
            <v>445.86985397978901</v>
          </cell>
          <cell r="K101">
            <v>0</v>
          </cell>
          <cell r="L101">
            <v>0</v>
          </cell>
          <cell r="M101">
            <v>12517.0475943036</v>
          </cell>
          <cell r="N101">
            <v>0</v>
          </cell>
          <cell r="O101">
            <v>0</v>
          </cell>
          <cell r="P101">
            <v>12517.0475943036</v>
          </cell>
          <cell r="Q101">
            <v>0</v>
          </cell>
          <cell r="R101">
            <v>0</v>
          </cell>
          <cell r="S101">
            <v>12962.917448283401</v>
          </cell>
          <cell r="T101">
            <v>0</v>
          </cell>
          <cell r="Y101">
            <v>12962.917448283401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12962.917448283401</v>
          </cell>
          <cell r="AF101">
            <v>12962.917448283401</v>
          </cell>
          <cell r="AG101">
            <v>0</v>
          </cell>
          <cell r="AH101">
            <v>9550.4842632804994</v>
          </cell>
          <cell r="AI101">
            <v>3412.4331850028898</v>
          </cell>
          <cell r="AJ101">
            <v>3587.6832724978099</v>
          </cell>
          <cell r="AK101">
            <v>1798.2564751222701</v>
          </cell>
          <cell r="AL101">
            <v>1789.42679737554</v>
          </cell>
          <cell r="AM101">
            <v>1798.2564751222701</v>
          </cell>
          <cell r="AN101">
            <v>1789.42679737554</v>
          </cell>
          <cell r="AO101">
            <v>0</v>
          </cell>
          <cell r="AP101">
            <v>1789.42679737554</v>
          </cell>
          <cell r="AQ101">
            <v>0</v>
          </cell>
          <cell r="AR101">
            <v>1798.2564751222701</v>
          </cell>
        </row>
        <row r="102">
          <cell r="C102">
            <v>209.11661671064101</v>
          </cell>
          <cell r="D102">
            <v>0</v>
          </cell>
          <cell r="E102">
            <v>209.11661671064101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209.11661671064101</v>
          </cell>
          <cell r="N102">
            <v>0</v>
          </cell>
          <cell r="O102">
            <v>0</v>
          </cell>
          <cell r="P102">
            <v>209.11661671064101</v>
          </cell>
          <cell r="Q102">
            <v>0</v>
          </cell>
          <cell r="R102">
            <v>0</v>
          </cell>
          <cell r="S102">
            <v>209.11661671064101</v>
          </cell>
          <cell r="T102">
            <v>0</v>
          </cell>
          <cell r="Y102">
            <v>209.11661671064101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209.11661671064101</v>
          </cell>
          <cell r="AF102">
            <v>209.11661671064101</v>
          </cell>
          <cell r="AG102">
            <v>0</v>
          </cell>
          <cell r="AH102">
            <v>116.567407862408</v>
          </cell>
          <cell r="AI102">
            <v>92.549208848233405</v>
          </cell>
          <cell r="AJ102">
            <v>15.148376613015801</v>
          </cell>
          <cell r="AK102">
            <v>15.080553473362199</v>
          </cell>
          <cell r="AL102">
            <v>6.7823139653573297E-2</v>
          </cell>
          <cell r="AM102">
            <v>15.080553473362199</v>
          </cell>
          <cell r="AN102">
            <v>6.7823139653573297E-2</v>
          </cell>
          <cell r="AO102">
            <v>0</v>
          </cell>
          <cell r="AP102">
            <v>6.7823139653573297E-2</v>
          </cell>
          <cell r="AQ102">
            <v>0</v>
          </cell>
          <cell r="AR102">
            <v>15.080553473362199</v>
          </cell>
        </row>
      </sheetData>
      <sheetData sheetId="2">
        <row r="10">
          <cell r="T10">
            <v>0</v>
          </cell>
        </row>
      </sheetData>
      <sheetData sheetId="3"/>
      <sheetData sheetId="4"/>
      <sheetData sheetId="5">
        <row r="46">
          <cell r="C46">
            <v>0.109008686154039</v>
          </cell>
        </row>
      </sheetData>
      <sheetData sheetId="6"/>
      <sheetData sheetId="7">
        <row r="46">
          <cell r="C46">
            <v>0</v>
          </cell>
        </row>
      </sheetData>
      <sheetData sheetId="8"/>
      <sheetData sheetId="9">
        <row r="46">
          <cell r="C46">
            <v>184.57779386994127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統計表2-2"/>
      <sheetName val="統計表2-3"/>
      <sheetName val="図50"/>
      <sheetName val="図51"/>
      <sheetName val="図52"/>
    </sheetNames>
    <sheetDataSet>
      <sheetData sheetId="0">
        <row r="14">
          <cell r="D14">
            <v>6.6260000000000003</v>
          </cell>
          <cell r="E14">
            <v>0.155</v>
          </cell>
          <cell r="F14">
            <v>6.4710000000000001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6.4710000000000001</v>
          </cell>
          <cell r="O14">
            <v>0</v>
          </cell>
          <cell r="P14">
            <v>0</v>
          </cell>
          <cell r="Q14">
            <v>6.4710000000000001</v>
          </cell>
          <cell r="R14">
            <v>0</v>
          </cell>
          <cell r="S14">
            <v>0</v>
          </cell>
          <cell r="T14">
            <v>6.4710000000000001</v>
          </cell>
          <cell r="U14">
            <v>0</v>
          </cell>
          <cell r="V14">
            <v>0</v>
          </cell>
          <cell r="Y14">
            <v>0</v>
          </cell>
          <cell r="Z14">
            <v>6.4710000000000001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G14">
            <v>0</v>
          </cell>
          <cell r="AH14">
            <v>6.4710000000000001</v>
          </cell>
          <cell r="AI14">
            <v>6.4710000000000001</v>
          </cell>
          <cell r="AJ14">
            <v>0</v>
          </cell>
          <cell r="AK14">
            <v>6.5000000000000002E-2</v>
          </cell>
          <cell r="AN14">
            <v>6.4059999999999997</v>
          </cell>
          <cell r="AO14">
            <v>2.7930000000000001</v>
          </cell>
          <cell r="AP14">
            <v>2.7930000000000001</v>
          </cell>
          <cell r="AQ14">
            <v>0</v>
          </cell>
          <cell r="AR14">
            <v>2.7930000000000001</v>
          </cell>
          <cell r="AS14">
            <v>0</v>
          </cell>
          <cell r="AT14">
            <v>0</v>
          </cell>
          <cell r="AU14">
            <v>0</v>
          </cell>
          <cell r="AX14">
            <v>0</v>
          </cell>
          <cell r="AY14">
            <v>2.948</v>
          </cell>
        </row>
        <row r="15">
          <cell r="D15">
            <v>4.5069999999999997</v>
          </cell>
          <cell r="E15">
            <v>0.82699999999999996</v>
          </cell>
          <cell r="F15">
            <v>3.68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3.68</v>
          </cell>
          <cell r="O15">
            <v>0</v>
          </cell>
          <cell r="P15">
            <v>0</v>
          </cell>
          <cell r="Q15">
            <v>3.68</v>
          </cell>
          <cell r="R15">
            <v>0</v>
          </cell>
          <cell r="S15">
            <v>0</v>
          </cell>
          <cell r="T15">
            <v>3.68</v>
          </cell>
          <cell r="U15">
            <v>0</v>
          </cell>
          <cell r="V15">
            <v>0</v>
          </cell>
          <cell r="Y15">
            <v>0</v>
          </cell>
          <cell r="Z15">
            <v>3.68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G15">
            <v>0</v>
          </cell>
          <cell r="AH15">
            <v>3.68</v>
          </cell>
          <cell r="AI15">
            <v>3.68</v>
          </cell>
          <cell r="AJ15">
            <v>0</v>
          </cell>
          <cell r="AK15">
            <v>2.1230000000000002</v>
          </cell>
          <cell r="AN15">
            <v>1.5569999999999999</v>
          </cell>
          <cell r="AO15">
            <v>1.254</v>
          </cell>
          <cell r="AP15">
            <v>1.254</v>
          </cell>
          <cell r="AQ15">
            <v>0</v>
          </cell>
          <cell r="AR15">
            <v>1.254</v>
          </cell>
          <cell r="AS15">
            <v>0</v>
          </cell>
          <cell r="AT15">
            <v>0</v>
          </cell>
          <cell r="AU15">
            <v>0</v>
          </cell>
          <cell r="AX15">
            <v>0</v>
          </cell>
          <cell r="AY15">
            <v>2.081</v>
          </cell>
        </row>
        <row r="16">
          <cell r="D16">
            <v>7.0449999999999999</v>
          </cell>
          <cell r="E16">
            <v>0</v>
          </cell>
          <cell r="F16">
            <v>7.0449999999999999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7.0449999999999999</v>
          </cell>
          <cell r="O16">
            <v>0</v>
          </cell>
          <cell r="P16">
            <v>0</v>
          </cell>
          <cell r="Q16">
            <v>7.0449999999999999</v>
          </cell>
          <cell r="R16">
            <v>0</v>
          </cell>
          <cell r="S16">
            <v>0</v>
          </cell>
          <cell r="T16">
            <v>7.0449999999999999</v>
          </cell>
          <cell r="U16">
            <v>0</v>
          </cell>
          <cell r="V16">
            <v>0</v>
          </cell>
          <cell r="Y16">
            <v>0</v>
          </cell>
          <cell r="Z16">
            <v>7.0449999999999999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G16">
            <v>0</v>
          </cell>
          <cell r="AH16">
            <v>7.0449999999999999</v>
          </cell>
          <cell r="AI16">
            <v>7.0449999999999999</v>
          </cell>
          <cell r="AJ16">
            <v>0</v>
          </cell>
          <cell r="AK16">
            <v>0.48599999999999999</v>
          </cell>
          <cell r="AN16">
            <v>6.5590000000000002</v>
          </cell>
          <cell r="AO16">
            <v>0.32300000000000001</v>
          </cell>
          <cell r="AP16">
            <v>0.32300000000000001</v>
          </cell>
          <cell r="AQ16">
            <v>0</v>
          </cell>
          <cell r="AR16">
            <v>0.32300000000000001</v>
          </cell>
          <cell r="AS16">
            <v>0</v>
          </cell>
          <cell r="AT16">
            <v>0</v>
          </cell>
          <cell r="AU16">
            <v>0</v>
          </cell>
          <cell r="AX16">
            <v>0</v>
          </cell>
          <cell r="AY16">
            <v>0.32300000000000001</v>
          </cell>
        </row>
        <row r="17">
          <cell r="D17">
            <v>5.0460000000000003</v>
          </cell>
          <cell r="E17">
            <v>0</v>
          </cell>
          <cell r="F17">
            <v>5.0460000000000003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5.0460000000000003</v>
          </cell>
          <cell r="O17">
            <v>0</v>
          </cell>
          <cell r="P17">
            <v>0</v>
          </cell>
          <cell r="Q17">
            <v>5.0460000000000003</v>
          </cell>
          <cell r="R17">
            <v>0</v>
          </cell>
          <cell r="S17">
            <v>0</v>
          </cell>
          <cell r="T17">
            <v>5.0460000000000003</v>
          </cell>
          <cell r="U17">
            <v>0</v>
          </cell>
          <cell r="V17">
            <v>0</v>
          </cell>
          <cell r="Y17">
            <v>0</v>
          </cell>
          <cell r="Z17">
            <v>5.0460000000000003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G17">
            <v>0</v>
          </cell>
          <cell r="AH17">
            <v>5.0460000000000003</v>
          </cell>
          <cell r="AI17">
            <v>5.0460000000000003</v>
          </cell>
          <cell r="AJ17">
            <v>0</v>
          </cell>
          <cell r="AK17">
            <v>2.702</v>
          </cell>
          <cell r="AN17">
            <v>2.3439999999999999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X17">
            <v>0</v>
          </cell>
          <cell r="AY17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X19">
            <v>0</v>
          </cell>
          <cell r="AY19">
            <v>0</v>
          </cell>
        </row>
        <row r="20">
          <cell r="D20">
            <v>0.17399999999999999</v>
          </cell>
          <cell r="E20">
            <v>0</v>
          </cell>
          <cell r="F20">
            <v>0.17399999999999999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0.17399999999999999</v>
          </cell>
          <cell r="O20">
            <v>0</v>
          </cell>
          <cell r="P20">
            <v>0</v>
          </cell>
          <cell r="Q20">
            <v>0.17399999999999999</v>
          </cell>
          <cell r="R20">
            <v>0</v>
          </cell>
          <cell r="S20">
            <v>0</v>
          </cell>
          <cell r="T20">
            <v>0.17399999999999999</v>
          </cell>
          <cell r="U20">
            <v>0</v>
          </cell>
          <cell r="V20">
            <v>0</v>
          </cell>
          <cell r="Y20">
            <v>0</v>
          </cell>
          <cell r="Z20">
            <v>0.17399999999999999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G20">
            <v>0</v>
          </cell>
          <cell r="AH20">
            <v>0.17399999999999999</v>
          </cell>
          <cell r="AI20">
            <v>0.17299999999999999</v>
          </cell>
          <cell r="AJ20">
            <v>1E-3</v>
          </cell>
          <cell r="AK20">
            <v>1E-3</v>
          </cell>
          <cell r="AN20">
            <v>0.17299999999999999</v>
          </cell>
          <cell r="AO20">
            <v>2E-3</v>
          </cell>
          <cell r="AP20">
            <v>2E-3</v>
          </cell>
          <cell r="AQ20">
            <v>0</v>
          </cell>
          <cell r="AR20">
            <v>2E-3</v>
          </cell>
          <cell r="AS20">
            <v>0</v>
          </cell>
          <cell r="AT20">
            <v>0</v>
          </cell>
          <cell r="AU20">
            <v>0</v>
          </cell>
          <cell r="AX20">
            <v>0</v>
          </cell>
          <cell r="AY20">
            <v>2E-3</v>
          </cell>
        </row>
        <row r="21">
          <cell r="D21">
            <v>1.647</v>
          </cell>
          <cell r="E21">
            <v>0</v>
          </cell>
          <cell r="F21">
            <v>1.647</v>
          </cell>
          <cell r="G21">
            <v>3.0000000000000001E-3</v>
          </cell>
          <cell r="H21">
            <v>3.0000000000000001E-3</v>
          </cell>
          <cell r="I21">
            <v>0</v>
          </cell>
          <cell r="J21">
            <v>0</v>
          </cell>
          <cell r="K21">
            <v>3.0000000000000001E-3</v>
          </cell>
          <cell r="L21">
            <v>0</v>
          </cell>
          <cell r="M21">
            <v>0</v>
          </cell>
          <cell r="N21">
            <v>1.6439999999999999</v>
          </cell>
          <cell r="O21">
            <v>0</v>
          </cell>
          <cell r="P21">
            <v>0</v>
          </cell>
          <cell r="Q21">
            <v>1.6439999999999999</v>
          </cell>
          <cell r="R21">
            <v>0</v>
          </cell>
          <cell r="S21">
            <v>0</v>
          </cell>
          <cell r="T21">
            <v>1.647</v>
          </cell>
          <cell r="U21">
            <v>0</v>
          </cell>
          <cell r="V21">
            <v>0</v>
          </cell>
          <cell r="Y21">
            <v>0</v>
          </cell>
          <cell r="Z21">
            <v>1.647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G21">
            <v>0</v>
          </cell>
          <cell r="AH21">
            <v>1.647</v>
          </cell>
          <cell r="AI21">
            <v>1.647</v>
          </cell>
          <cell r="AJ21">
            <v>0</v>
          </cell>
          <cell r="AK21">
            <v>8.1000000000000003E-2</v>
          </cell>
          <cell r="AN21">
            <v>1.5660000000000001</v>
          </cell>
          <cell r="AO21">
            <v>0.54200000000000004</v>
          </cell>
          <cell r="AP21">
            <v>0.54200000000000004</v>
          </cell>
          <cell r="AQ21">
            <v>0</v>
          </cell>
          <cell r="AR21">
            <v>0.54200000000000004</v>
          </cell>
          <cell r="AS21">
            <v>0</v>
          </cell>
          <cell r="AT21">
            <v>0</v>
          </cell>
          <cell r="AU21">
            <v>0</v>
          </cell>
          <cell r="AX21">
            <v>0</v>
          </cell>
          <cell r="AY21">
            <v>0.54200000000000004</v>
          </cell>
        </row>
        <row r="22">
          <cell r="D22">
            <v>2.4710000000000001</v>
          </cell>
          <cell r="E22">
            <v>0</v>
          </cell>
          <cell r="F22">
            <v>2.4710000000000001</v>
          </cell>
          <cell r="G22">
            <v>0.44900000000000001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2.0219999999999998</v>
          </cell>
          <cell r="O22">
            <v>0</v>
          </cell>
          <cell r="P22">
            <v>0</v>
          </cell>
          <cell r="Q22">
            <v>2.0219999999999998</v>
          </cell>
          <cell r="R22">
            <v>0</v>
          </cell>
          <cell r="S22">
            <v>0</v>
          </cell>
          <cell r="T22">
            <v>2.0219999999999998</v>
          </cell>
          <cell r="U22">
            <v>0</v>
          </cell>
          <cell r="V22">
            <v>0</v>
          </cell>
          <cell r="Y22">
            <v>0</v>
          </cell>
          <cell r="Z22">
            <v>2.0219999999999998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G22">
            <v>0</v>
          </cell>
          <cell r="AH22">
            <v>2.0219999999999998</v>
          </cell>
          <cell r="AI22">
            <v>2.0219999999999998</v>
          </cell>
          <cell r="AJ22">
            <v>0</v>
          </cell>
          <cell r="AK22">
            <v>2.9000000000000001E-2</v>
          </cell>
          <cell r="AN22">
            <v>1.9930000000000001</v>
          </cell>
          <cell r="AO22">
            <v>1.018</v>
          </cell>
          <cell r="AP22">
            <v>1.018</v>
          </cell>
          <cell r="AQ22">
            <v>0</v>
          </cell>
          <cell r="AR22">
            <v>1.018</v>
          </cell>
          <cell r="AS22">
            <v>0</v>
          </cell>
          <cell r="AT22">
            <v>0</v>
          </cell>
          <cell r="AU22">
            <v>0</v>
          </cell>
          <cell r="AX22">
            <v>0</v>
          </cell>
          <cell r="AY22">
            <v>1.018</v>
          </cell>
        </row>
        <row r="23">
          <cell r="D23">
            <v>1.516</v>
          </cell>
          <cell r="E23">
            <v>0</v>
          </cell>
          <cell r="F23">
            <v>1.516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1.516</v>
          </cell>
          <cell r="O23">
            <v>0</v>
          </cell>
          <cell r="P23">
            <v>0</v>
          </cell>
          <cell r="Q23">
            <v>1.516</v>
          </cell>
          <cell r="R23">
            <v>0</v>
          </cell>
          <cell r="S23">
            <v>0</v>
          </cell>
          <cell r="T23">
            <v>1.516</v>
          </cell>
          <cell r="U23">
            <v>0</v>
          </cell>
          <cell r="V23">
            <v>0</v>
          </cell>
          <cell r="Y23">
            <v>0</v>
          </cell>
          <cell r="Z23">
            <v>1.516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G23">
            <v>0</v>
          </cell>
          <cell r="AH23">
            <v>1.516</v>
          </cell>
          <cell r="AI23">
            <v>1.516</v>
          </cell>
          <cell r="AJ23">
            <v>0</v>
          </cell>
          <cell r="AK23">
            <v>0.16600000000000001</v>
          </cell>
          <cell r="AN23">
            <v>1.35</v>
          </cell>
          <cell r="AO23">
            <v>5.2999999999999999E-2</v>
          </cell>
          <cell r="AP23">
            <v>5.2999999999999999E-2</v>
          </cell>
          <cell r="AQ23">
            <v>0</v>
          </cell>
          <cell r="AR23">
            <v>5.2999999999999999E-2</v>
          </cell>
          <cell r="AS23">
            <v>0</v>
          </cell>
          <cell r="AT23">
            <v>0</v>
          </cell>
          <cell r="AU23">
            <v>0</v>
          </cell>
          <cell r="AX23">
            <v>0</v>
          </cell>
          <cell r="AY23">
            <v>5.2999999999999999E-2</v>
          </cell>
        </row>
        <row r="24">
          <cell r="D24">
            <v>15.132999999999999</v>
          </cell>
          <cell r="E24">
            <v>0</v>
          </cell>
          <cell r="F24">
            <v>15.132999999999999</v>
          </cell>
          <cell r="G24">
            <v>14.295999999999999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0.83699999999999997</v>
          </cell>
          <cell r="O24">
            <v>0</v>
          </cell>
          <cell r="P24">
            <v>0</v>
          </cell>
          <cell r="Q24">
            <v>0.83699999999999997</v>
          </cell>
          <cell r="R24">
            <v>0</v>
          </cell>
          <cell r="S24">
            <v>0</v>
          </cell>
          <cell r="T24">
            <v>0.83699999999999997</v>
          </cell>
          <cell r="U24">
            <v>0</v>
          </cell>
          <cell r="V24">
            <v>0</v>
          </cell>
          <cell r="Y24">
            <v>0</v>
          </cell>
          <cell r="Z24">
            <v>0.83699999999999997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G24">
            <v>0</v>
          </cell>
          <cell r="AH24">
            <v>0.83699999999999997</v>
          </cell>
          <cell r="AI24">
            <v>0.83699999999999997</v>
          </cell>
          <cell r="AJ24">
            <v>0</v>
          </cell>
          <cell r="AK24">
            <v>0.26500000000000001</v>
          </cell>
          <cell r="AN24">
            <v>0.57199999999999995</v>
          </cell>
          <cell r="AO24">
            <v>1.4999999999999999E-2</v>
          </cell>
          <cell r="AP24">
            <v>1.4999999999999999E-2</v>
          </cell>
          <cell r="AQ24">
            <v>0</v>
          </cell>
          <cell r="AR24">
            <v>1.4999999999999999E-2</v>
          </cell>
          <cell r="AS24">
            <v>0</v>
          </cell>
          <cell r="AT24">
            <v>0</v>
          </cell>
          <cell r="AU24">
            <v>0</v>
          </cell>
          <cell r="AX24">
            <v>0</v>
          </cell>
          <cell r="AY24">
            <v>1.4999999999999999E-2</v>
          </cell>
        </row>
        <row r="25">
          <cell r="D25">
            <v>0.26700000000000002</v>
          </cell>
          <cell r="E25">
            <v>0</v>
          </cell>
          <cell r="F25">
            <v>0.26700000000000002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0.26700000000000002</v>
          </cell>
          <cell r="O25">
            <v>0</v>
          </cell>
          <cell r="P25">
            <v>0</v>
          </cell>
          <cell r="Q25">
            <v>0.26700000000000002</v>
          </cell>
          <cell r="R25">
            <v>0</v>
          </cell>
          <cell r="S25">
            <v>0</v>
          </cell>
          <cell r="T25">
            <v>0.26700000000000002</v>
          </cell>
          <cell r="U25">
            <v>0</v>
          </cell>
          <cell r="V25">
            <v>0</v>
          </cell>
          <cell r="Y25">
            <v>0</v>
          </cell>
          <cell r="Z25">
            <v>0.26700000000000002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G25">
            <v>0</v>
          </cell>
          <cell r="AH25">
            <v>0.26700000000000002</v>
          </cell>
          <cell r="AI25">
            <v>0.26700000000000002</v>
          </cell>
          <cell r="AJ25">
            <v>0</v>
          </cell>
          <cell r="AK25">
            <v>0</v>
          </cell>
          <cell r="AN25">
            <v>0.26700000000000002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X25">
            <v>0</v>
          </cell>
          <cell r="AY25">
            <v>0</v>
          </cell>
        </row>
        <row r="26">
          <cell r="D26">
            <v>0.14000000000000001</v>
          </cell>
          <cell r="E26">
            <v>0</v>
          </cell>
          <cell r="F26">
            <v>0.14000000000000001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0.14000000000000001</v>
          </cell>
          <cell r="O26">
            <v>0</v>
          </cell>
          <cell r="P26">
            <v>0</v>
          </cell>
          <cell r="Q26">
            <v>4.1000000000000002E-2</v>
          </cell>
          <cell r="R26">
            <v>9.9000000000000005E-2</v>
          </cell>
          <cell r="S26">
            <v>0</v>
          </cell>
          <cell r="T26">
            <v>0.14000000000000001</v>
          </cell>
          <cell r="U26">
            <v>0</v>
          </cell>
          <cell r="V26">
            <v>0</v>
          </cell>
          <cell r="Y26">
            <v>0</v>
          </cell>
          <cell r="Z26">
            <v>0.14000000000000001</v>
          </cell>
          <cell r="AA26">
            <v>9.9000000000000005E-2</v>
          </cell>
          <cell r="AB26">
            <v>9.9000000000000005E-2</v>
          </cell>
          <cell r="AC26">
            <v>0</v>
          </cell>
          <cell r="AD26">
            <v>0</v>
          </cell>
          <cell r="AG26">
            <v>9.9000000000000005E-2</v>
          </cell>
          <cell r="AH26">
            <v>4.1000000000000002E-2</v>
          </cell>
          <cell r="AI26">
            <v>4.1000000000000002E-2</v>
          </cell>
          <cell r="AJ26">
            <v>0</v>
          </cell>
          <cell r="AK26">
            <v>0</v>
          </cell>
          <cell r="AN26">
            <v>4.1000000000000002E-2</v>
          </cell>
          <cell r="AO26">
            <v>4.1000000000000002E-2</v>
          </cell>
          <cell r="AP26">
            <v>3.7999999999999999E-2</v>
          </cell>
          <cell r="AQ26">
            <v>3.0000000000000001E-3</v>
          </cell>
          <cell r="AR26">
            <v>3.7999999999999999E-2</v>
          </cell>
          <cell r="AS26">
            <v>0.10199999999999999</v>
          </cell>
          <cell r="AT26">
            <v>0</v>
          </cell>
          <cell r="AU26">
            <v>0.10199999999999999</v>
          </cell>
          <cell r="AX26">
            <v>0</v>
          </cell>
          <cell r="AY26">
            <v>3.7999999999999999E-2</v>
          </cell>
        </row>
        <row r="27">
          <cell r="D27">
            <v>1.119</v>
          </cell>
          <cell r="E27">
            <v>0</v>
          </cell>
          <cell r="F27">
            <v>1.119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1.119</v>
          </cell>
          <cell r="O27">
            <v>0</v>
          </cell>
          <cell r="P27">
            <v>0</v>
          </cell>
          <cell r="Q27">
            <v>1.119</v>
          </cell>
          <cell r="R27">
            <v>0</v>
          </cell>
          <cell r="S27">
            <v>0</v>
          </cell>
          <cell r="T27">
            <v>1.119</v>
          </cell>
          <cell r="U27">
            <v>0</v>
          </cell>
          <cell r="V27">
            <v>0</v>
          </cell>
          <cell r="Y27">
            <v>0</v>
          </cell>
          <cell r="Z27">
            <v>1.119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G27">
            <v>0</v>
          </cell>
          <cell r="AH27">
            <v>1.119</v>
          </cell>
          <cell r="AI27">
            <v>1.119</v>
          </cell>
          <cell r="AJ27">
            <v>0</v>
          </cell>
          <cell r="AK27">
            <v>0.94199999999999995</v>
          </cell>
          <cell r="AN27">
            <v>0.17699999999999999</v>
          </cell>
          <cell r="AO27">
            <v>1.119</v>
          </cell>
          <cell r="AP27">
            <v>1.119</v>
          </cell>
          <cell r="AQ27">
            <v>0</v>
          </cell>
          <cell r="AR27">
            <v>1.119</v>
          </cell>
          <cell r="AS27">
            <v>0</v>
          </cell>
          <cell r="AT27">
            <v>0</v>
          </cell>
          <cell r="AU27">
            <v>0</v>
          </cell>
          <cell r="AX27">
            <v>0</v>
          </cell>
          <cell r="AY27">
            <v>1.119</v>
          </cell>
        </row>
        <row r="28">
          <cell r="D28">
            <v>5.0289999999999999</v>
          </cell>
          <cell r="E28">
            <v>0</v>
          </cell>
          <cell r="F28">
            <v>5.0289999999999999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5.0289999999999999</v>
          </cell>
          <cell r="O28">
            <v>0</v>
          </cell>
          <cell r="P28">
            <v>0</v>
          </cell>
          <cell r="Q28">
            <v>5.0289999999999999</v>
          </cell>
          <cell r="R28">
            <v>0</v>
          </cell>
          <cell r="S28">
            <v>0</v>
          </cell>
          <cell r="T28">
            <v>5.0289999999999999</v>
          </cell>
          <cell r="U28">
            <v>0</v>
          </cell>
          <cell r="V28">
            <v>0</v>
          </cell>
          <cell r="Y28">
            <v>0</v>
          </cell>
          <cell r="Z28">
            <v>5.0289999999999999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G28">
            <v>0</v>
          </cell>
          <cell r="AH28">
            <v>5.0289999999999999</v>
          </cell>
          <cell r="AI28">
            <v>5.0289999999999999</v>
          </cell>
          <cell r="AJ28">
            <v>0</v>
          </cell>
          <cell r="AK28">
            <v>4.4809999999999999</v>
          </cell>
          <cell r="AN28">
            <v>0.54800000000000004</v>
          </cell>
          <cell r="AO28">
            <v>4.976</v>
          </cell>
          <cell r="AP28">
            <v>4.976</v>
          </cell>
          <cell r="AQ28">
            <v>0</v>
          </cell>
          <cell r="AR28">
            <v>4.976</v>
          </cell>
          <cell r="AS28">
            <v>0</v>
          </cell>
          <cell r="AT28">
            <v>0</v>
          </cell>
          <cell r="AU28">
            <v>0</v>
          </cell>
          <cell r="AX28">
            <v>0</v>
          </cell>
          <cell r="AY28">
            <v>4.976</v>
          </cell>
        </row>
        <row r="29">
          <cell r="D29">
            <v>1E-3</v>
          </cell>
          <cell r="E29">
            <v>0</v>
          </cell>
          <cell r="F29">
            <v>1E-3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1E-3</v>
          </cell>
          <cell r="O29">
            <v>0</v>
          </cell>
          <cell r="P29">
            <v>0</v>
          </cell>
          <cell r="Q29">
            <v>1E-3</v>
          </cell>
          <cell r="R29">
            <v>0</v>
          </cell>
          <cell r="S29">
            <v>0</v>
          </cell>
          <cell r="T29">
            <v>1E-3</v>
          </cell>
          <cell r="U29">
            <v>0</v>
          </cell>
          <cell r="V29">
            <v>0</v>
          </cell>
          <cell r="Y29">
            <v>0</v>
          </cell>
          <cell r="Z29">
            <v>1E-3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G29">
            <v>0</v>
          </cell>
          <cell r="AH29">
            <v>1E-3</v>
          </cell>
          <cell r="AI29">
            <v>1E-3</v>
          </cell>
          <cell r="AJ29">
            <v>0</v>
          </cell>
          <cell r="AK29">
            <v>0</v>
          </cell>
          <cell r="AN29">
            <v>1E-3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X29">
            <v>0</v>
          </cell>
          <cell r="AY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N30">
            <v>0</v>
          </cell>
          <cell r="AO30">
            <v>3.492</v>
          </cell>
          <cell r="AP30">
            <v>2.4809999999999999</v>
          </cell>
          <cell r="AQ30">
            <v>1.0109999999999999</v>
          </cell>
          <cell r="AR30">
            <v>2.4809999999999999</v>
          </cell>
          <cell r="AS30">
            <v>1.0109999999999999</v>
          </cell>
          <cell r="AT30">
            <v>0</v>
          </cell>
          <cell r="AU30">
            <v>1.0109999999999999</v>
          </cell>
          <cell r="AX30">
            <v>0</v>
          </cell>
          <cell r="AY30">
            <v>2.4809999999999999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_rels/sheet4.xml.rels>&#65279;<?xml version="1.0" encoding="utf-8" standalone="yes"?>
<Relationships xmlns="http://schemas.openxmlformats.org/package/2006/relationships" />
</file>

<file path=xl/worksheets/_rels/sheet5.xml.rels>&#65279;<?xml version="1.0" encoding="utf-8" standalone="yes"?>
<Relationships xmlns="http://schemas.openxmlformats.org/package/2006/relationships" />
</file>

<file path=xl/worksheets/_rels/sheet6.xml.rels>&#65279;<?xml version="1.0" encoding="utf-8" standalone="yes"?>
<Relationships xmlns="http://schemas.openxmlformats.org/package/2006/relationships" />
</file>

<file path=xl/worksheets/_rels/sheet7.xml.rels>&#65279;<?xml version="1.0" encoding="utf-8" standalone="yes"?>
<Relationships xmlns="http://schemas.openxmlformats.org/package/2006/relationships" />
</file>

<file path=xl/worksheets/_rels/sheet8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0"/>
  <dimension ref="A1:AR64"/>
  <sheetViews>
    <sheetView showGridLines="0" showZeros="0" view="pageBreakPreview" zoomScale="115" zoomScaleNormal="100" zoomScaleSheetLayoutView="115" workbookViewId="0">
      <selection activeCell="G22" sqref="G22"/>
    </sheetView>
  </sheetViews>
  <sheetFormatPr defaultRowHeight="10.5" x14ac:dyDescent="0.15"/>
  <cols>
    <col min="1" max="1" width="2.5" style="1" customWidth="1"/>
    <col min="2" max="2" width="12.25" style="1" customWidth="1"/>
    <col min="3" max="22" width="6.5" style="1" customWidth="1"/>
    <col min="23" max="23" width="2.5" style="1" customWidth="1"/>
    <col min="24" max="24" width="12.25" style="1" customWidth="1"/>
    <col min="25" max="26" width="6.25" style="1" customWidth="1"/>
    <col min="27" max="30" width="5.625" style="1" customWidth="1"/>
    <col min="31" max="31" width="6.25" style="1" customWidth="1"/>
    <col min="32" max="35" width="5.625" style="1" customWidth="1"/>
    <col min="36" max="36" width="6.25" style="1" customWidth="1"/>
    <col min="37" max="40" width="7.5" style="1" customWidth="1"/>
    <col min="41" max="42" width="6.625" style="1" customWidth="1"/>
    <col min="43" max="44" width="6.25" style="1" customWidth="1"/>
    <col min="45" max="16384" width="9" style="1"/>
  </cols>
  <sheetData>
    <row r="1" spans="1:44" ht="14.25" x14ac:dyDescent="0.15">
      <c r="A1" s="91" t="s">
        <v>225</v>
      </c>
      <c r="W1" s="91" t="s">
        <v>226</v>
      </c>
    </row>
    <row r="2" spans="1:44" ht="11.25" thickBot="1" x14ac:dyDescent="0.2">
      <c r="V2" s="3" t="s">
        <v>13</v>
      </c>
      <c r="Z2" s="4"/>
      <c r="AE2" s="1">
        <v>0</v>
      </c>
      <c r="AN2" s="1">
        <v>0</v>
      </c>
      <c r="AO2" s="1">
        <v>0</v>
      </c>
      <c r="AR2" s="3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101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1.25" customHeight="1" thickBot="1" x14ac:dyDescent="0.2">
      <c r="A10" s="80" t="s">
        <v>59</v>
      </c>
      <c r="B10" s="81"/>
      <c r="C10" s="183">
        <v>221.76771021040105</v>
      </c>
      <c r="D10" s="184">
        <v>0.63527008116930161</v>
      </c>
      <c r="E10" s="184">
        <v>221.13244012923172</v>
      </c>
      <c r="F10" s="184">
        <v>4.6120543111301062</v>
      </c>
      <c r="G10" s="184">
        <v>8.2044409146466948E-2</v>
      </c>
      <c r="H10" s="184">
        <v>7.249460556612089E-2</v>
      </c>
      <c r="I10" s="185">
        <v>0</v>
      </c>
      <c r="J10" s="185">
        <v>9.5498035803460533E-3</v>
      </c>
      <c r="K10" s="185">
        <v>0</v>
      </c>
      <c r="L10" s="185">
        <v>0</v>
      </c>
      <c r="M10" s="185">
        <v>216.5203858181016</v>
      </c>
      <c r="N10" s="185">
        <v>2.2897836686169848</v>
      </c>
      <c r="O10" s="185">
        <v>0</v>
      </c>
      <c r="P10" s="185">
        <v>210.60962981855272</v>
      </c>
      <c r="Q10" s="185">
        <v>3.6208610777392418</v>
      </c>
      <c r="R10" s="185">
        <v>1.1125319267073847E-4</v>
      </c>
      <c r="S10" s="185">
        <v>214.24015195306498</v>
      </c>
      <c r="T10" s="185">
        <v>0</v>
      </c>
      <c r="U10" s="185">
        <v>0</v>
      </c>
      <c r="V10" s="186">
        <v>0</v>
      </c>
      <c r="W10" s="187" t="s">
        <v>80</v>
      </c>
      <c r="X10" s="188"/>
      <c r="Y10" s="183">
        <v>214.24004069987231</v>
      </c>
      <c r="Z10" s="184">
        <v>3.6208610777392418</v>
      </c>
      <c r="AA10" s="184">
        <v>3.6208610777392418</v>
      </c>
      <c r="AB10" s="184">
        <v>0</v>
      </c>
      <c r="AC10" s="184">
        <v>1.3827089254486382E-2</v>
      </c>
      <c r="AD10" s="184">
        <v>3.3595649399822429</v>
      </c>
      <c r="AE10" s="184">
        <v>210.61917962213306</v>
      </c>
      <c r="AF10" s="185">
        <v>210.6180562581747</v>
      </c>
      <c r="AG10" s="185">
        <v>1.1233639583673914E-3</v>
      </c>
      <c r="AH10" s="185">
        <v>109.13313755561241</v>
      </c>
      <c r="AI10" s="185">
        <v>51.014771783521567</v>
      </c>
      <c r="AJ10" s="185">
        <v>64.994671900818958</v>
      </c>
      <c r="AK10" s="185">
        <v>55.891673008208059</v>
      </c>
      <c r="AL10" s="185">
        <v>9.1029988926108949</v>
      </c>
      <c r="AM10" s="185">
        <v>58.253951282391171</v>
      </c>
      <c r="AN10" s="185">
        <v>12.723859970350137</v>
      </c>
      <c r="AO10" s="185">
        <v>0</v>
      </c>
      <c r="AP10" s="185">
        <v>12.723859970350137</v>
      </c>
      <c r="AQ10" s="189">
        <v>1.1125319267073847E-4</v>
      </c>
      <c r="AR10" s="186">
        <v>58.889221363560466</v>
      </c>
    </row>
    <row r="11" spans="1:44" ht="11.25" customHeight="1" thickTop="1" x14ac:dyDescent="0.15">
      <c r="A11" s="82" t="s">
        <v>222</v>
      </c>
      <c r="B11" s="83"/>
      <c r="C11" s="190">
        <v>0</v>
      </c>
      <c r="D11" s="191">
        <v>0</v>
      </c>
      <c r="E11" s="191">
        <v>0</v>
      </c>
      <c r="F11" s="191">
        <v>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91">
        <v>0</v>
      </c>
      <c r="V11" s="192">
        <v>0</v>
      </c>
      <c r="W11" s="193" t="s">
        <v>81</v>
      </c>
      <c r="X11" s="194"/>
      <c r="Y11" s="190">
        <v>0</v>
      </c>
      <c r="Z11" s="191">
        <v>0</v>
      </c>
      <c r="AA11" s="191">
        <v>0</v>
      </c>
      <c r="AB11" s="191">
        <v>0</v>
      </c>
      <c r="AC11" s="191">
        <v>0</v>
      </c>
      <c r="AD11" s="191">
        <v>0</v>
      </c>
      <c r="AE11" s="191">
        <v>0</v>
      </c>
      <c r="AF11" s="191">
        <v>0</v>
      </c>
      <c r="AG11" s="191">
        <v>0</v>
      </c>
      <c r="AH11" s="191">
        <v>0</v>
      </c>
      <c r="AI11" s="191">
        <v>0</v>
      </c>
      <c r="AJ11" s="191">
        <v>0</v>
      </c>
      <c r="AK11" s="191">
        <v>0</v>
      </c>
      <c r="AL11" s="191">
        <v>0</v>
      </c>
      <c r="AM11" s="191">
        <v>0</v>
      </c>
      <c r="AN11" s="191">
        <v>0</v>
      </c>
      <c r="AO11" s="191">
        <v>0</v>
      </c>
      <c r="AP11" s="191">
        <v>0</v>
      </c>
      <c r="AQ11" s="195">
        <v>0</v>
      </c>
      <c r="AR11" s="192">
        <v>0</v>
      </c>
    </row>
    <row r="12" spans="1:44" ht="11.25" customHeight="1" x14ac:dyDescent="0.15">
      <c r="A12" s="84" t="s">
        <v>60</v>
      </c>
      <c r="B12" s="85"/>
      <c r="C12" s="196">
        <v>0</v>
      </c>
      <c r="D12" s="197">
        <v>0</v>
      </c>
      <c r="E12" s="197">
        <v>0</v>
      </c>
      <c r="F12" s="197">
        <v>0</v>
      </c>
      <c r="G12" s="197">
        <v>0</v>
      </c>
      <c r="H12" s="197">
        <v>0</v>
      </c>
      <c r="I12" s="197">
        <v>0</v>
      </c>
      <c r="J12" s="197">
        <v>0</v>
      </c>
      <c r="K12" s="197">
        <v>0</v>
      </c>
      <c r="L12" s="197">
        <v>0</v>
      </c>
      <c r="M12" s="197">
        <v>0</v>
      </c>
      <c r="N12" s="197">
        <v>0</v>
      </c>
      <c r="O12" s="197">
        <v>0</v>
      </c>
      <c r="P12" s="197">
        <v>0</v>
      </c>
      <c r="Q12" s="197">
        <v>0</v>
      </c>
      <c r="R12" s="197">
        <v>0</v>
      </c>
      <c r="S12" s="197">
        <v>0</v>
      </c>
      <c r="T12" s="197">
        <v>0</v>
      </c>
      <c r="U12" s="197">
        <v>0</v>
      </c>
      <c r="V12" s="198">
        <v>0</v>
      </c>
      <c r="W12" s="199" t="s">
        <v>82</v>
      </c>
      <c r="X12" s="200"/>
      <c r="Y12" s="196">
        <v>0</v>
      </c>
      <c r="Z12" s="197">
        <v>0</v>
      </c>
      <c r="AA12" s="197">
        <v>0</v>
      </c>
      <c r="AB12" s="197">
        <v>0</v>
      </c>
      <c r="AC12" s="197">
        <v>0</v>
      </c>
      <c r="AD12" s="197">
        <v>0</v>
      </c>
      <c r="AE12" s="197">
        <v>0</v>
      </c>
      <c r="AF12" s="197">
        <v>0</v>
      </c>
      <c r="AG12" s="197">
        <v>0</v>
      </c>
      <c r="AH12" s="197">
        <v>0</v>
      </c>
      <c r="AI12" s="197">
        <v>0</v>
      </c>
      <c r="AJ12" s="197">
        <v>0</v>
      </c>
      <c r="AK12" s="197">
        <v>0</v>
      </c>
      <c r="AL12" s="197">
        <v>0</v>
      </c>
      <c r="AM12" s="197">
        <v>0</v>
      </c>
      <c r="AN12" s="197">
        <v>0</v>
      </c>
      <c r="AO12" s="197">
        <v>0</v>
      </c>
      <c r="AP12" s="197">
        <v>0</v>
      </c>
      <c r="AQ12" s="201">
        <v>0</v>
      </c>
      <c r="AR12" s="198">
        <v>0</v>
      </c>
    </row>
    <row r="13" spans="1:44" ht="11.25" customHeight="1" x14ac:dyDescent="0.15">
      <c r="A13" s="84" t="s">
        <v>61</v>
      </c>
      <c r="B13" s="85"/>
      <c r="C13" s="196">
        <v>0</v>
      </c>
      <c r="D13" s="197">
        <v>0</v>
      </c>
      <c r="E13" s="197">
        <v>0</v>
      </c>
      <c r="F13" s="197">
        <v>0</v>
      </c>
      <c r="G13" s="197">
        <v>0</v>
      </c>
      <c r="H13" s="197">
        <v>0</v>
      </c>
      <c r="I13" s="197">
        <v>0</v>
      </c>
      <c r="J13" s="197">
        <v>0</v>
      </c>
      <c r="K13" s="197">
        <v>0</v>
      </c>
      <c r="L13" s="197">
        <v>0</v>
      </c>
      <c r="M13" s="197">
        <v>0</v>
      </c>
      <c r="N13" s="197">
        <v>0</v>
      </c>
      <c r="O13" s="197">
        <v>0</v>
      </c>
      <c r="P13" s="197">
        <v>0</v>
      </c>
      <c r="Q13" s="197">
        <v>0</v>
      </c>
      <c r="R13" s="197">
        <v>0</v>
      </c>
      <c r="S13" s="197">
        <v>0</v>
      </c>
      <c r="T13" s="197">
        <v>0</v>
      </c>
      <c r="U13" s="197">
        <v>0</v>
      </c>
      <c r="V13" s="198">
        <v>0</v>
      </c>
      <c r="W13" s="199" t="s">
        <v>83</v>
      </c>
      <c r="X13" s="200"/>
      <c r="Y13" s="196">
        <v>0</v>
      </c>
      <c r="Z13" s="197">
        <v>0</v>
      </c>
      <c r="AA13" s="197">
        <v>0</v>
      </c>
      <c r="AB13" s="197">
        <v>0</v>
      </c>
      <c r="AC13" s="197">
        <v>0</v>
      </c>
      <c r="AD13" s="197">
        <v>0</v>
      </c>
      <c r="AE13" s="197">
        <v>0</v>
      </c>
      <c r="AF13" s="197">
        <v>0</v>
      </c>
      <c r="AG13" s="197">
        <v>0</v>
      </c>
      <c r="AH13" s="197">
        <v>0</v>
      </c>
      <c r="AI13" s="197">
        <v>0</v>
      </c>
      <c r="AJ13" s="197">
        <v>0</v>
      </c>
      <c r="AK13" s="197">
        <v>0</v>
      </c>
      <c r="AL13" s="197">
        <v>0</v>
      </c>
      <c r="AM13" s="197">
        <v>0</v>
      </c>
      <c r="AN13" s="197">
        <v>0</v>
      </c>
      <c r="AO13" s="197">
        <v>0</v>
      </c>
      <c r="AP13" s="197">
        <v>0</v>
      </c>
      <c r="AQ13" s="201">
        <v>0</v>
      </c>
      <c r="AR13" s="198">
        <v>0</v>
      </c>
    </row>
    <row r="14" spans="1:44" ht="11.25" customHeight="1" x14ac:dyDescent="0.15">
      <c r="A14" s="84" t="s">
        <v>62</v>
      </c>
      <c r="B14" s="85"/>
      <c r="C14" s="196">
        <v>6.8939372545832329</v>
      </c>
      <c r="D14" s="197">
        <v>0</v>
      </c>
      <c r="E14" s="197">
        <v>6.8939372545832329</v>
      </c>
      <c r="F14" s="197">
        <v>0</v>
      </c>
      <c r="G14" s="197">
        <v>0</v>
      </c>
      <c r="H14" s="197">
        <v>0</v>
      </c>
      <c r="I14" s="197">
        <v>0</v>
      </c>
      <c r="J14" s="197">
        <v>0</v>
      </c>
      <c r="K14" s="197">
        <v>0</v>
      </c>
      <c r="L14" s="197">
        <v>0</v>
      </c>
      <c r="M14" s="197">
        <v>6.8939372545832329</v>
      </c>
      <c r="N14" s="197">
        <v>0</v>
      </c>
      <c r="O14" s="197">
        <v>0</v>
      </c>
      <c r="P14" s="197">
        <v>3.4706599575653914</v>
      </c>
      <c r="Q14" s="197">
        <v>3.4232772970178424</v>
      </c>
      <c r="R14" s="197">
        <v>0</v>
      </c>
      <c r="S14" s="197">
        <v>6.8939372545832329</v>
      </c>
      <c r="T14" s="197">
        <v>0</v>
      </c>
      <c r="U14" s="197">
        <v>0</v>
      </c>
      <c r="V14" s="198">
        <v>0</v>
      </c>
      <c r="W14" s="199" t="s">
        <v>84</v>
      </c>
      <c r="X14" s="200"/>
      <c r="Y14" s="196">
        <v>6.8939372545832329</v>
      </c>
      <c r="Z14" s="197">
        <v>3.4232772970178424</v>
      </c>
      <c r="AA14" s="197">
        <v>3.4232772970178424</v>
      </c>
      <c r="AB14" s="197">
        <v>0</v>
      </c>
      <c r="AC14" s="197">
        <v>0</v>
      </c>
      <c r="AD14" s="197">
        <v>3.1758082485153301</v>
      </c>
      <c r="AE14" s="197">
        <v>3.4706599575653914</v>
      </c>
      <c r="AF14" s="197">
        <v>3.4706599575653914</v>
      </c>
      <c r="AG14" s="197">
        <v>0</v>
      </c>
      <c r="AH14" s="197">
        <v>4.3394558114577535</v>
      </c>
      <c r="AI14" s="197">
        <v>0.17884417291982665</v>
      </c>
      <c r="AJ14" s="197">
        <v>1.7057871443145076</v>
      </c>
      <c r="AK14" s="197">
        <v>1.3119319424940983</v>
      </c>
      <c r="AL14" s="197">
        <v>0.39385520182040962</v>
      </c>
      <c r="AM14" s="197">
        <v>1.3119319424940983</v>
      </c>
      <c r="AN14" s="197">
        <v>3.817132498838252</v>
      </c>
      <c r="AO14" s="197">
        <v>0</v>
      </c>
      <c r="AP14" s="197">
        <v>3.817132498838252</v>
      </c>
      <c r="AQ14" s="201">
        <v>0</v>
      </c>
      <c r="AR14" s="198">
        <v>1.3119319424940983</v>
      </c>
    </row>
    <row r="15" spans="1:44" ht="11.25" customHeight="1" x14ac:dyDescent="0.15">
      <c r="A15" s="86" t="s">
        <v>10</v>
      </c>
      <c r="B15" s="87"/>
      <c r="C15" s="202">
        <v>128.11388319047711</v>
      </c>
      <c r="D15" s="203">
        <v>0.63527008116930161</v>
      </c>
      <c r="E15" s="203">
        <v>127.47861310930782</v>
      </c>
      <c r="F15" s="203">
        <v>4.6120543111301062</v>
      </c>
      <c r="G15" s="203">
        <v>8.2044409146466948E-2</v>
      </c>
      <c r="H15" s="203">
        <v>7.249460556612089E-2</v>
      </c>
      <c r="I15" s="203">
        <v>0</v>
      </c>
      <c r="J15" s="203">
        <v>9.5498035803460533E-3</v>
      </c>
      <c r="K15" s="203">
        <v>0</v>
      </c>
      <c r="L15" s="203">
        <v>0</v>
      </c>
      <c r="M15" s="203">
        <v>122.86655879817769</v>
      </c>
      <c r="N15" s="203">
        <v>2.2897836686169848</v>
      </c>
      <c r="O15" s="203">
        <v>0</v>
      </c>
      <c r="P15" s="203">
        <v>120.43301358485539</v>
      </c>
      <c r="Q15" s="203">
        <v>0.14376154470532856</v>
      </c>
      <c r="R15" s="203">
        <v>0</v>
      </c>
      <c r="S15" s="203">
        <v>120.58632493314107</v>
      </c>
      <c r="T15" s="203">
        <v>0</v>
      </c>
      <c r="U15" s="203">
        <v>0</v>
      </c>
      <c r="V15" s="204">
        <v>0</v>
      </c>
      <c r="W15" s="205" t="s">
        <v>85</v>
      </c>
      <c r="X15" s="206"/>
      <c r="Y15" s="202">
        <v>120.58632493314107</v>
      </c>
      <c r="Z15" s="203">
        <v>0.14376154470532856</v>
      </c>
      <c r="AA15" s="203">
        <v>0.14376154470532856</v>
      </c>
      <c r="AB15" s="203">
        <v>0</v>
      </c>
      <c r="AC15" s="203">
        <v>1.3827089254486382E-2</v>
      </c>
      <c r="AD15" s="203">
        <v>0.12993445545084217</v>
      </c>
      <c r="AE15" s="203">
        <v>120.44256338843574</v>
      </c>
      <c r="AF15" s="203">
        <v>120.44256338843574</v>
      </c>
      <c r="AG15" s="203">
        <v>0</v>
      </c>
      <c r="AH15" s="203">
        <v>22.579206177255859</v>
      </c>
      <c r="AI15" s="203">
        <v>6.4819927427264963</v>
      </c>
      <c r="AJ15" s="203">
        <v>46.532507856874581</v>
      </c>
      <c r="AK15" s="203">
        <v>44.074064994328523</v>
      </c>
      <c r="AL15" s="203">
        <v>2.4584428625460553</v>
      </c>
      <c r="AM15" s="203">
        <v>46.436343268511635</v>
      </c>
      <c r="AN15" s="203">
        <v>2.6022044072513837</v>
      </c>
      <c r="AO15" s="203">
        <v>0</v>
      </c>
      <c r="AP15" s="203">
        <v>2.6022044072513837</v>
      </c>
      <c r="AQ15" s="207">
        <v>0</v>
      </c>
      <c r="AR15" s="204">
        <v>47.071613349680938</v>
      </c>
    </row>
    <row r="16" spans="1:44" ht="11.25" customHeight="1" x14ac:dyDescent="0.15">
      <c r="A16" s="88"/>
      <c r="B16" s="95" t="s">
        <v>63</v>
      </c>
      <c r="C16" s="208">
        <v>0.11673187238734686</v>
      </c>
      <c r="D16" s="209">
        <v>0</v>
      </c>
      <c r="E16" s="209">
        <v>0.11673187238734686</v>
      </c>
      <c r="F16" s="209">
        <v>0</v>
      </c>
      <c r="G16" s="209">
        <v>0</v>
      </c>
      <c r="H16" s="209">
        <v>0</v>
      </c>
      <c r="I16" s="209">
        <v>0</v>
      </c>
      <c r="J16" s="209">
        <v>0</v>
      </c>
      <c r="K16" s="209">
        <v>0</v>
      </c>
      <c r="L16" s="209">
        <v>0</v>
      </c>
      <c r="M16" s="209">
        <v>0.11673187238734686</v>
      </c>
      <c r="N16" s="209">
        <v>0</v>
      </c>
      <c r="O16" s="209">
        <v>0</v>
      </c>
      <c r="P16" s="209">
        <v>0.11673187238734686</v>
      </c>
      <c r="Q16" s="209">
        <v>0</v>
      </c>
      <c r="R16" s="209">
        <v>0</v>
      </c>
      <c r="S16" s="209">
        <v>0.11673187238734686</v>
      </c>
      <c r="T16" s="209">
        <v>0</v>
      </c>
      <c r="U16" s="209">
        <v>0</v>
      </c>
      <c r="V16" s="210">
        <v>0</v>
      </c>
      <c r="W16" s="211"/>
      <c r="X16" s="212" t="s">
        <v>86</v>
      </c>
      <c r="Y16" s="208">
        <v>0.11673187238734686</v>
      </c>
      <c r="Z16" s="209">
        <v>0</v>
      </c>
      <c r="AA16" s="209">
        <v>0</v>
      </c>
      <c r="AB16" s="209">
        <v>0</v>
      </c>
      <c r="AC16" s="209">
        <v>0</v>
      </c>
      <c r="AD16" s="209">
        <v>0</v>
      </c>
      <c r="AE16" s="209">
        <v>0.11673187238734686</v>
      </c>
      <c r="AF16" s="209">
        <v>0.11673187238734686</v>
      </c>
      <c r="AG16" s="209">
        <v>0</v>
      </c>
      <c r="AH16" s="209">
        <v>5.8181111539345022E-3</v>
      </c>
      <c r="AI16" s="209">
        <v>1.7215233003422636E-3</v>
      </c>
      <c r="AJ16" s="209">
        <v>3.2627423796222632E-2</v>
      </c>
      <c r="AK16" s="209">
        <v>3.0357214357990998E-2</v>
      </c>
      <c r="AL16" s="209">
        <v>2.2702094382316285E-3</v>
      </c>
      <c r="AM16" s="209">
        <v>3.0357214357990998E-2</v>
      </c>
      <c r="AN16" s="209">
        <v>2.2702094382316285E-3</v>
      </c>
      <c r="AO16" s="209">
        <v>0</v>
      </c>
      <c r="AP16" s="209">
        <v>2.2702094382316285E-3</v>
      </c>
      <c r="AQ16" s="213">
        <v>0</v>
      </c>
      <c r="AR16" s="210">
        <v>3.0357214357990998E-2</v>
      </c>
    </row>
    <row r="17" spans="1:44" ht="11.25" customHeight="1" x14ac:dyDescent="0.15">
      <c r="A17" s="88"/>
      <c r="B17" s="95" t="s">
        <v>64</v>
      </c>
      <c r="C17" s="224">
        <v>2.9403005571945268E-2</v>
      </c>
      <c r="D17" s="209">
        <v>0</v>
      </c>
      <c r="E17" s="209">
        <v>2.9403005571945268E-2</v>
      </c>
      <c r="F17" s="209">
        <v>0</v>
      </c>
      <c r="G17" s="209">
        <v>0</v>
      </c>
      <c r="H17" s="209">
        <v>0</v>
      </c>
      <c r="I17" s="209">
        <v>0</v>
      </c>
      <c r="J17" s="209">
        <v>0</v>
      </c>
      <c r="K17" s="209">
        <v>0</v>
      </c>
      <c r="L17" s="209">
        <v>0</v>
      </c>
      <c r="M17" s="209">
        <v>2.9403005571945268E-2</v>
      </c>
      <c r="N17" s="209">
        <v>0</v>
      </c>
      <c r="O17" s="209">
        <v>0</v>
      </c>
      <c r="P17" s="209">
        <v>2.9403005571945268E-2</v>
      </c>
      <c r="Q17" s="209">
        <v>0</v>
      </c>
      <c r="R17" s="209">
        <v>0</v>
      </c>
      <c r="S17" s="209">
        <v>2.9403005571945268E-2</v>
      </c>
      <c r="T17" s="209">
        <v>0</v>
      </c>
      <c r="U17" s="209">
        <v>0</v>
      </c>
      <c r="V17" s="210">
        <v>0</v>
      </c>
      <c r="W17" s="211"/>
      <c r="X17" s="212" t="s">
        <v>87</v>
      </c>
      <c r="Y17" s="208">
        <v>2.9403005571945268E-2</v>
      </c>
      <c r="Z17" s="209">
        <v>0</v>
      </c>
      <c r="AA17" s="209">
        <v>0</v>
      </c>
      <c r="AB17" s="209">
        <v>0</v>
      </c>
      <c r="AC17" s="209">
        <v>0</v>
      </c>
      <c r="AD17" s="209">
        <v>0</v>
      </c>
      <c r="AE17" s="209">
        <v>2.9403005571945268E-2</v>
      </c>
      <c r="AF17" s="209">
        <v>2.9403005571945268E-2</v>
      </c>
      <c r="AG17" s="209">
        <v>0</v>
      </c>
      <c r="AH17" s="209">
        <v>1.9480363246242257E-3</v>
      </c>
      <c r="AI17" s="209">
        <v>1.8514394820808757E-3</v>
      </c>
      <c r="AJ17" s="209">
        <v>1.2023838310670974E-2</v>
      </c>
      <c r="AK17" s="209">
        <v>1.2010100093064807E-2</v>
      </c>
      <c r="AL17" s="209">
        <v>1.3738217606165339E-5</v>
      </c>
      <c r="AM17" s="209">
        <v>1.2010100093064807E-2</v>
      </c>
      <c r="AN17" s="209">
        <v>1.3738217606165339E-5</v>
      </c>
      <c r="AO17" s="209">
        <v>0</v>
      </c>
      <c r="AP17" s="209">
        <v>1.3738217606165339E-5</v>
      </c>
      <c r="AQ17" s="213">
        <v>0</v>
      </c>
      <c r="AR17" s="210">
        <v>1.2010100093064807E-2</v>
      </c>
    </row>
    <row r="18" spans="1:44" ht="11.25" customHeight="1" x14ac:dyDescent="0.15">
      <c r="A18" s="88"/>
      <c r="B18" s="95" t="s">
        <v>65</v>
      </c>
      <c r="C18" s="208">
        <v>2.2105599284214704E-2</v>
      </c>
      <c r="D18" s="209">
        <v>0</v>
      </c>
      <c r="E18" s="209">
        <v>2.2105599284214704E-2</v>
      </c>
      <c r="F18" s="209">
        <v>0</v>
      </c>
      <c r="G18" s="209">
        <v>0</v>
      </c>
      <c r="H18" s="209">
        <v>0</v>
      </c>
      <c r="I18" s="209">
        <v>0</v>
      </c>
      <c r="J18" s="209">
        <v>0</v>
      </c>
      <c r="K18" s="209">
        <v>0</v>
      </c>
      <c r="L18" s="209">
        <v>0</v>
      </c>
      <c r="M18" s="209">
        <v>2.2105599284214704E-2</v>
      </c>
      <c r="N18" s="209">
        <v>0</v>
      </c>
      <c r="O18" s="209">
        <v>0</v>
      </c>
      <c r="P18" s="209">
        <v>2.2105599284214704E-2</v>
      </c>
      <c r="Q18" s="209">
        <v>0</v>
      </c>
      <c r="R18" s="209">
        <v>0</v>
      </c>
      <c r="S18" s="209">
        <v>2.2105599284214704E-2</v>
      </c>
      <c r="T18" s="209">
        <v>0</v>
      </c>
      <c r="U18" s="209">
        <v>0</v>
      </c>
      <c r="V18" s="210">
        <v>0</v>
      </c>
      <c r="W18" s="211"/>
      <c r="X18" s="212" t="s">
        <v>88</v>
      </c>
      <c r="Y18" s="208">
        <v>2.2105599284214704E-2</v>
      </c>
      <c r="Z18" s="209">
        <v>0</v>
      </c>
      <c r="AA18" s="209">
        <v>0</v>
      </c>
      <c r="AB18" s="209">
        <v>0</v>
      </c>
      <c r="AC18" s="209">
        <v>0</v>
      </c>
      <c r="AD18" s="209">
        <v>0</v>
      </c>
      <c r="AE18" s="209">
        <v>2.2105599284214704E-2</v>
      </c>
      <c r="AF18" s="209">
        <v>2.2105599284214704E-2</v>
      </c>
      <c r="AG18" s="209">
        <v>0</v>
      </c>
      <c r="AH18" s="209">
        <v>0</v>
      </c>
      <c r="AI18" s="209">
        <v>0</v>
      </c>
      <c r="AJ18" s="209">
        <v>2.204936351925493E-2</v>
      </c>
      <c r="AK18" s="209">
        <v>2.204936351925493E-2</v>
      </c>
      <c r="AL18" s="209">
        <v>0</v>
      </c>
      <c r="AM18" s="209">
        <v>2.204936351925493E-2</v>
      </c>
      <c r="AN18" s="209">
        <v>0</v>
      </c>
      <c r="AO18" s="209">
        <v>0</v>
      </c>
      <c r="AP18" s="209">
        <v>0</v>
      </c>
      <c r="AQ18" s="213">
        <v>0</v>
      </c>
      <c r="AR18" s="210">
        <v>2.204936351925493E-2</v>
      </c>
    </row>
    <row r="19" spans="1:44" ht="11.25" customHeight="1" x14ac:dyDescent="0.15">
      <c r="A19" s="88"/>
      <c r="B19" s="95" t="s">
        <v>66</v>
      </c>
      <c r="C19" s="208">
        <v>0</v>
      </c>
      <c r="D19" s="209">
        <v>0</v>
      </c>
      <c r="E19" s="209">
        <v>0</v>
      </c>
      <c r="F19" s="209">
        <v>0</v>
      </c>
      <c r="G19" s="209">
        <v>0</v>
      </c>
      <c r="H19" s="209">
        <v>0</v>
      </c>
      <c r="I19" s="209">
        <v>0</v>
      </c>
      <c r="J19" s="209">
        <v>0</v>
      </c>
      <c r="K19" s="209">
        <v>0</v>
      </c>
      <c r="L19" s="209">
        <v>0</v>
      </c>
      <c r="M19" s="209">
        <v>0</v>
      </c>
      <c r="N19" s="209">
        <v>0</v>
      </c>
      <c r="O19" s="209">
        <v>0</v>
      </c>
      <c r="P19" s="209">
        <v>0</v>
      </c>
      <c r="Q19" s="209">
        <v>0</v>
      </c>
      <c r="R19" s="209">
        <v>0</v>
      </c>
      <c r="S19" s="209">
        <v>0</v>
      </c>
      <c r="T19" s="209">
        <v>0</v>
      </c>
      <c r="U19" s="209">
        <v>0</v>
      </c>
      <c r="V19" s="210">
        <v>0</v>
      </c>
      <c r="W19" s="211"/>
      <c r="X19" s="212" t="s">
        <v>89</v>
      </c>
      <c r="Y19" s="208">
        <v>0</v>
      </c>
      <c r="Z19" s="209">
        <v>0</v>
      </c>
      <c r="AA19" s="209">
        <v>0</v>
      </c>
      <c r="AB19" s="209">
        <v>0</v>
      </c>
      <c r="AC19" s="209">
        <v>0</v>
      </c>
      <c r="AD19" s="209">
        <v>0</v>
      </c>
      <c r="AE19" s="209">
        <v>0</v>
      </c>
      <c r="AF19" s="209">
        <v>0</v>
      </c>
      <c r="AG19" s="209">
        <v>0</v>
      </c>
      <c r="AH19" s="209">
        <v>0</v>
      </c>
      <c r="AI19" s="209">
        <v>0</v>
      </c>
      <c r="AJ19" s="209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13">
        <v>0</v>
      </c>
      <c r="AR19" s="210">
        <v>0</v>
      </c>
    </row>
    <row r="20" spans="1:44" ht="11.25" customHeight="1" x14ac:dyDescent="0.15">
      <c r="A20" s="88"/>
      <c r="B20" s="95" t="s">
        <v>67</v>
      </c>
      <c r="C20" s="208">
        <v>4.6086231978932288E-3</v>
      </c>
      <c r="D20" s="209">
        <v>0</v>
      </c>
      <c r="E20" s="209">
        <v>4.6086231978932288E-3</v>
      </c>
      <c r="F20" s="209">
        <v>0</v>
      </c>
      <c r="G20" s="209">
        <v>0</v>
      </c>
      <c r="H20" s="209">
        <v>0</v>
      </c>
      <c r="I20" s="209">
        <v>0</v>
      </c>
      <c r="J20" s="209">
        <v>0</v>
      </c>
      <c r="K20" s="209">
        <v>0</v>
      </c>
      <c r="L20" s="209">
        <v>0</v>
      </c>
      <c r="M20" s="209">
        <v>4.6086231978932288E-3</v>
      </c>
      <c r="N20" s="209">
        <v>0</v>
      </c>
      <c r="O20" s="209">
        <v>0</v>
      </c>
      <c r="P20" s="209">
        <v>4.6086231978932288E-3</v>
      </c>
      <c r="Q20" s="209">
        <v>0</v>
      </c>
      <c r="R20" s="209">
        <v>0</v>
      </c>
      <c r="S20" s="209">
        <v>4.6086231978932288E-3</v>
      </c>
      <c r="T20" s="209">
        <v>0</v>
      </c>
      <c r="U20" s="209">
        <v>0</v>
      </c>
      <c r="V20" s="210">
        <v>0</v>
      </c>
      <c r="W20" s="211"/>
      <c r="X20" s="212" t="s">
        <v>90</v>
      </c>
      <c r="Y20" s="208">
        <v>4.6086231978932288E-3</v>
      </c>
      <c r="Z20" s="209">
        <v>0</v>
      </c>
      <c r="AA20" s="209">
        <v>0</v>
      </c>
      <c r="AB20" s="209">
        <v>0</v>
      </c>
      <c r="AC20" s="209">
        <v>0</v>
      </c>
      <c r="AD20" s="209">
        <v>0</v>
      </c>
      <c r="AE20" s="209">
        <v>4.6086231978932288E-3</v>
      </c>
      <c r="AF20" s="209">
        <v>4.6086231978932288E-3</v>
      </c>
      <c r="AG20" s="209">
        <v>0</v>
      </c>
      <c r="AH20" s="209">
        <v>4.6086231978932288E-3</v>
      </c>
      <c r="AI20" s="209">
        <v>0</v>
      </c>
      <c r="AJ20" s="209">
        <v>1.503866517207264E-4</v>
      </c>
      <c r="AK20" s="209">
        <v>1.503866517207264E-4</v>
      </c>
      <c r="AL20" s="209">
        <v>0</v>
      </c>
      <c r="AM20" s="209">
        <v>1.503866517207264E-4</v>
      </c>
      <c r="AN20" s="209">
        <v>0</v>
      </c>
      <c r="AO20" s="209">
        <v>0</v>
      </c>
      <c r="AP20" s="209">
        <v>0</v>
      </c>
      <c r="AQ20" s="213">
        <v>0</v>
      </c>
      <c r="AR20" s="210">
        <v>1.503866517207264E-4</v>
      </c>
    </row>
    <row r="21" spans="1:44" ht="11.25" customHeight="1" x14ac:dyDescent="0.15">
      <c r="A21" s="88"/>
      <c r="B21" s="95" t="s">
        <v>68</v>
      </c>
      <c r="C21" s="208">
        <v>0.43055966791909045</v>
      </c>
      <c r="D21" s="209">
        <v>2.3432420187618004E-3</v>
      </c>
      <c r="E21" s="209">
        <v>0.42821642590032866</v>
      </c>
      <c r="F21" s="209">
        <v>0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0.42821642590032866</v>
      </c>
      <c r="N21" s="209">
        <v>0</v>
      </c>
      <c r="O21" s="209">
        <v>0</v>
      </c>
      <c r="P21" s="209">
        <v>0.42404574985435639</v>
      </c>
      <c r="Q21" s="209">
        <v>4.1706760459722615E-3</v>
      </c>
      <c r="R21" s="209">
        <v>0</v>
      </c>
      <c r="S21" s="209">
        <v>0.42821642590032866</v>
      </c>
      <c r="T21" s="209">
        <v>0</v>
      </c>
      <c r="U21" s="209">
        <v>0</v>
      </c>
      <c r="V21" s="210">
        <v>0</v>
      </c>
      <c r="W21" s="211"/>
      <c r="X21" s="212" t="s">
        <v>91</v>
      </c>
      <c r="Y21" s="208">
        <v>0.42821642590032866</v>
      </c>
      <c r="Z21" s="209">
        <v>4.1706760459722615E-3</v>
      </c>
      <c r="AA21" s="209">
        <v>4.1706760459722615E-3</v>
      </c>
      <c r="AB21" s="209">
        <v>0</v>
      </c>
      <c r="AC21" s="209">
        <v>0</v>
      </c>
      <c r="AD21" s="209">
        <v>4.1706760459722615E-3</v>
      </c>
      <c r="AE21" s="209">
        <v>0.42404574985435639</v>
      </c>
      <c r="AF21" s="209">
        <v>0.42404574985435639</v>
      </c>
      <c r="AG21" s="209">
        <v>0</v>
      </c>
      <c r="AH21" s="209">
        <v>8.600877198550784E-2</v>
      </c>
      <c r="AI21" s="209">
        <v>4.6216396043000048E-2</v>
      </c>
      <c r="AJ21" s="209">
        <v>0.30458274736492535</v>
      </c>
      <c r="AK21" s="209">
        <v>0.30458270315281177</v>
      </c>
      <c r="AL21" s="209">
        <v>4.4212113561543409E-8</v>
      </c>
      <c r="AM21" s="209">
        <v>0.30458270315281177</v>
      </c>
      <c r="AN21" s="209">
        <v>4.1707202580858228E-3</v>
      </c>
      <c r="AO21" s="209">
        <v>0</v>
      </c>
      <c r="AP21" s="209">
        <v>4.1707202580858228E-3</v>
      </c>
      <c r="AQ21" s="213">
        <v>0</v>
      </c>
      <c r="AR21" s="210">
        <v>0.30692594517157357</v>
      </c>
    </row>
    <row r="22" spans="1:44" ht="11.25" customHeight="1" x14ac:dyDescent="0.15">
      <c r="A22" s="88"/>
      <c r="B22" s="95" t="s">
        <v>69</v>
      </c>
      <c r="C22" s="208">
        <v>0.72859020813342257</v>
      </c>
      <c r="D22" s="209">
        <v>0</v>
      </c>
      <c r="E22" s="209">
        <v>0.72859020813342257</v>
      </c>
      <c r="F22" s="209">
        <v>0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0.72859020813342257</v>
      </c>
      <c r="N22" s="209">
        <v>0</v>
      </c>
      <c r="O22" s="209">
        <v>0</v>
      </c>
      <c r="P22" s="209">
        <v>0.72859020813342257</v>
      </c>
      <c r="Q22" s="209">
        <v>0</v>
      </c>
      <c r="R22" s="209">
        <v>0</v>
      </c>
      <c r="S22" s="209">
        <v>0.72859020813342257</v>
      </c>
      <c r="T22" s="209">
        <v>0</v>
      </c>
      <c r="U22" s="209">
        <v>0</v>
      </c>
      <c r="V22" s="210">
        <v>0</v>
      </c>
      <c r="W22" s="211"/>
      <c r="X22" s="212" t="s">
        <v>92</v>
      </c>
      <c r="Y22" s="208">
        <v>0.72859020813342257</v>
      </c>
      <c r="Z22" s="209">
        <v>0</v>
      </c>
      <c r="AA22" s="209">
        <v>0</v>
      </c>
      <c r="AB22" s="209">
        <v>0</v>
      </c>
      <c r="AC22" s="209">
        <v>0</v>
      </c>
      <c r="AD22" s="209">
        <v>0</v>
      </c>
      <c r="AE22" s="209">
        <v>0.72859020813342257</v>
      </c>
      <c r="AF22" s="209">
        <v>0.72859020813342257</v>
      </c>
      <c r="AG22" s="209">
        <v>0</v>
      </c>
      <c r="AH22" s="209">
        <v>7.3953611062762076E-2</v>
      </c>
      <c r="AI22" s="209">
        <v>4.5448560737570802E-2</v>
      </c>
      <c r="AJ22" s="209">
        <v>0.69553877032132083</v>
      </c>
      <c r="AK22" s="209">
        <v>0.69258252762335082</v>
      </c>
      <c r="AL22" s="209">
        <v>2.9562426979701487E-3</v>
      </c>
      <c r="AM22" s="209">
        <v>0.69258252762335082</v>
      </c>
      <c r="AN22" s="209">
        <v>2.9562426979701487E-3</v>
      </c>
      <c r="AO22" s="209">
        <v>0</v>
      </c>
      <c r="AP22" s="209">
        <v>2.9562426979701487E-3</v>
      </c>
      <c r="AQ22" s="213">
        <v>0</v>
      </c>
      <c r="AR22" s="210">
        <v>0.69258252762335082</v>
      </c>
    </row>
    <row r="23" spans="1:44" ht="11.25" customHeight="1" x14ac:dyDescent="0.15">
      <c r="A23" s="88"/>
      <c r="B23" s="95" t="s">
        <v>70</v>
      </c>
      <c r="C23" s="208">
        <v>19.68521125194999</v>
      </c>
      <c r="D23" s="209">
        <v>9.7533244868249047E-2</v>
      </c>
      <c r="E23" s="209">
        <v>19.587678007081738</v>
      </c>
      <c r="F23" s="209">
        <v>3.7555746157060836</v>
      </c>
      <c r="G23" s="209">
        <v>7.249460556612089E-2</v>
      </c>
      <c r="H23" s="209">
        <v>7.249460556612089E-2</v>
      </c>
      <c r="I23" s="209">
        <v>0</v>
      </c>
      <c r="J23" s="209">
        <v>0</v>
      </c>
      <c r="K23" s="209">
        <v>0</v>
      </c>
      <c r="L23" s="209">
        <v>0</v>
      </c>
      <c r="M23" s="209">
        <v>15.832103391375655</v>
      </c>
      <c r="N23" s="209">
        <v>0</v>
      </c>
      <c r="O23" s="209">
        <v>0</v>
      </c>
      <c r="P23" s="209">
        <v>15.766468453816849</v>
      </c>
      <c r="Q23" s="209">
        <v>6.5634937558807727E-2</v>
      </c>
      <c r="R23" s="209">
        <v>0</v>
      </c>
      <c r="S23" s="209">
        <v>15.832103391375655</v>
      </c>
      <c r="T23" s="209">
        <v>0</v>
      </c>
      <c r="U23" s="209">
        <v>0</v>
      </c>
      <c r="V23" s="210">
        <v>0</v>
      </c>
      <c r="W23" s="211"/>
      <c r="X23" s="212" t="s">
        <v>93</v>
      </c>
      <c r="Y23" s="208">
        <v>15.832103391375655</v>
      </c>
      <c r="Z23" s="209">
        <v>6.5634937558807727E-2</v>
      </c>
      <c r="AA23" s="209">
        <v>6.5634937558807727E-2</v>
      </c>
      <c r="AB23" s="209">
        <v>0</v>
      </c>
      <c r="AC23" s="209">
        <v>0</v>
      </c>
      <c r="AD23" s="209">
        <v>6.5634937558807727E-2</v>
      </c>
      <c r="AE23" s="209">
        <v>15.766468453816849</v>
      </c>
      <c r="AF23" s="209">
        <v>15.766468453816849</v>
      </c>
      <c r="AG23" s="209">
        <v>0</v>
      </c>
      <c r="AH23" s="209">
        <v>6.594970828510041</v>
      </c>
      <c r="AI23" s="209">
        <v>1.0273612432595469</v>
      </c>
      <c r="AJ23" s="209">
        <v>7.1822378909347497</v>
      </c>
      <c r="AK23" s="209">
        <v>7.0037362747383654</v>
      </c>
      <c r="AL23" s="209">
        <v>0.17850161619638799</v>
      </c>
      <c r="AM23" s="209">
        <v>7.076230880304486</v>
      </c>
      <c r="AN23" s="209">
        <v>0.24413655375519572</v>
      </c>
      <c r="AO23" s="209">
        <v>0</v>
      </c>
      <c r="AP23" s="209">
        <v>0.24413655375519572</v>
      </c>
      <c r="AQ23" s="213">
        <v>0</v>
      </c>
      <c r="AR23" s="210">
        <v>7.1737641251727347</v>
      </c>
    </row>
    <row r="24" spans="1:44" ht="11.25" customHeight="1" x14ac:dyDescent="0.15">
      <c r="A24" s="88"/>
      <c r="B24" s="95" t="s">
        <v>71</v>
      </c>
      <c r="C24" s="208">
        <v>13.335497155948474</v>
      </c>
      <c r="D24" s="209">
        <v>0</v>
      </c>
      <c r="E24" s="209">
        <v>13.335497155948474</v>
      </c>
      <c r="F24" s="209">
        <v>0</v>
      </c>
      <c r="G24" s="209">
        <v>0</v>
      </c>
      <c r="H24" s="209">
        <v>0</v>
      </c>
      <c r="I24" s="209">
        <v>0</v>
      </c>
      <c r="J24" s="209">
        <v>0</v>
      </c>
      <c r="K24" s="209">
        <v>0</v>
      </c>
      <c r="L24" s="209">
        <v>0</v>
      </c>
      <c r="M24" s="209">
        <v>13.335497155948474</v>
      </c>
      <c r="N24" s="209">
        <v>0</v>
      </c>
      <c r="O24" s="209">
        <v>0</v>
      </c>
      <c r="P24" s="209">
        <v>13.335497155948474</v>
      </c>
      <c r="Q24" s="209">
        <v>0</v>
      </c>
      <c r="R24" s="209">
        <v>0</v>
      </c>
      <c r="S24" s="209">
        <v>13.335497155948474</v>
      </c>
      <c r="T24" s="209">
        <v>0</v>
      </c>
      <c r="U24" s="209">
        <v>0</v>
      </c>
      <c r="V24" s="210">
        <v>0</v>
      </c>
      <c r="W24" s="211"/>
      <c r="X24" s="212" t="s">
        <v>94</v>
      </c>
      <c r="Y24" s="208">
        <v>13.335497155948474</v>
      </c>
      <c r="Z24" s="209">
        <v>0</v>
      </c>
      <c r="AA24" s="209">
        <v>0</v>
      </c>
      <c r="AB24" s="209">
        <v>0</v>
      </c>
      <c r="AC24" s="209">
        <v>0</v>
      </c>
      <c r="AD24" s="209">
        <v>0</v>
      </c>
      <c r="AE24" s="209">
        <v>13.335497155948474</v>
      </c>
      <c r="AF24" s="209">
        <v>13.335497155948474</v>
      </c>
      <c r="AG24" s="209">
        <v>0</v>
      </c>
      <c r="AH24" s="209">
        <v>1.2464837536359586E-3</v>
      </c>
      <c r="AI24" s="209">
        <v>1.1934418917791093E-3</v>
      </c>
      <c r="AJ24" s="209">
        <v>8.8449770032035318</v>
      </c>
      <c r="AK24" s="209">
        <v>8.8449306578767342</v>
      </c>
      <c r="AL24" s="209">
        <v>4.6345326797422081E-5</v>
      </c>
      <c r="AM24" s="209">
        <v>8.8449306578767342</v>
      </c>
      <c r="AN24" s="209">
        <v>4.6345326797422081E-5</v>
      </c>
      <c r="AO24" s="209">
        <v>0</v>
      </c>
      <c r="AP24" s="209">
        <v>4.6345326797422081E-5</v>
      </c>
      <c r="AQ24" s="213">
        <v>0</v>
      </c>
      <c r="AR24" s="210">
        <v>8.8449306578767342</v>
      </c>
    </row>
    <row r="25" spans="1:44" ht="11.25" customHeight="1" x14ac:dyDescent="0.15">
      <c r="A25" s="88"/>
      <c r="B25" s="95" t="s">
        <v>1</v>
      </c>
      <c r="C25" s="208">
        <v>1.3749609717046121</v>
      </c>
      <c r="D25" s="209">
        <v>0</v>
      </c>
      <c r="E25" s="209">
        <v>1.3749609717046121</v>
      </c>
      <c r="F25" s="209">
        <v>7.9516408521424047E-3</v>
      </c>
      <c r="G25" s="209">
        <v>7.9516408521424047E-3</v>
      </c>
      <c r="H25" s="209">
        <v>0</v>
      </c>
      <c r="I25" s="209">
        <v>0</v>
      </c>
      <c r="J25" s="209">
        <v>7.9516408521424047E-3</v>
      </c>
      <c r="K25" s="209">
        <v>0</v>
      </c>
      <c r="L25" s="209">
        <v>0</v>
      </c>
      <c r="M25" s="209">
        <v>1.3670093308524696</v>
      </c>
      <c r="N25" s="209">
        <v>0</v>
      </c>
      <c r="O25" s="209">
        <v>0</v>
      </c>
      <c r="P25" s="209">
        <v>1.3670093308524696</v>
      </c>
      <c r="Q25" s="209">
        <v>0</v>
      </c>
      <c r="R25" s="209">
        <v>0</v>
      </c>
      <c r="S25" s="209">
        <v>1.3749609717046121</v>
      </c>
      <c r="T25" s="209">
        <v>0</v>
      </c>
      <c r="U25" s="209">
        <v>0</v>
      </c>
      <c r="V25" s="210">
        <v>0</v>
      </c>
      <c r="W25" s="211"/>
      <c r="X25" s="212" t="s">
        <v>1</v>
      </c>
      <c r="Y25" s="208">
        <v>1.3749609717046121</v>
      </c>
      <c r="Z25" s="209">
        <v>0</v>
      </c>
      <c r="AA25" s="209">
        <v>0</v>
      </c>
      <c r="AB25" s="209">
        <v>0</v>
      </c>
      <c r="AC25" s="209">
        <v>0</v>
      </c>
      <c r="AD25" s="209">
        <v>0</v>
      </c>
      <c r="AE25" s="209">
        <v>1.3749609717046121</v>
      </c>
      <c r="AF25" s="209">
        <v>1.3749609717046121</v>
      </c>
      <c r="AG25" s="209">
        <v>0</v>
      </c>
      <c r="AH25" s="209">
        <v>0.15455337404345332</v>
      </c>
      <c r="AI25" s="209">
        <v>4.7564354147227615E-2</v>
      </c>
      <c r="AJ25" s="209">
        <v>0.71754913169743151</v>
      </c>
      <c r="AK25" s="209">
        <v>0.63696778526568287</v>
      </c>
      <c r="AL25" s="209">
        <v>8.0581346431748607E-2</v>
      </c>
      <c r="AM25" s="209">
        <v>0.63696778526568287</v>
      </c>
      <c r="AN25" s="209">
        <v>8.0581346431748607E-2</v>
      </c>
      <c r="AO25" s="209">
        <v>0</v>
      </c>
      <c r="AP25" s="209">
        <v>8.0581346431748607E-2</v>
      </c>
      <c r="AQ25" s="213">
        <v>0</v>
      </c>
      <c r="AR25" s="210">
        <v>0.63696778526568287</v>
      </c>
    </row>
    <row r="26" spans="1:44" ht="11.25" customHeight="1" x14ac:dyDescent="0.15">
      <c r="A26" s="88"/>
      <c r="B26" s="95" t="s">
        <v>2</v>
      </c>
      <c r="C26" s="208">
        <v>0.66793104504390011</v>
      </c>
      <c r="D26" s="209">
        <v>0</v>
      </c>
      <c r="E26" s="209">
        <v>0.66793104504390011</v>
      </c>
      <c r="F26" s="209">
        <v>0</v>
      </c>
      <c r="G26" s="209">
        <v>0</v>
      </c>
      <c r="H26" s="209">
        <v>0</v>
      </c>
      <c r="I26" s="209">
        <v>0</v>
      </c>
      <c r="J26" s="209">
        <v>0</v>
      </c>
      <c r="K26" s="209">
        <v>0</v>
      </c>
      <c r="L26" s="209">
        <v>0</v>
      </c>
      <c r="M26" s="209">
        <v>0.66793104504390011</v>
      </c>
      <c r="N26" s="209">
        <v>0</v>
      </c>
      <c r="O26" s="209">
        <v>0</v>
      </c>
      <c r="P26" s="209">
        <v>0.66793104504390011</v>
      </c>
      <c r="Q26" s="209">
        <v>0</v>
      </c>
      <c r="R26" s="209">
        <v>0</v>
      </c>
      <c r="S26" s="209">
        <v>0.66793104504390011</v>
      </c>
      <c r="T26" s="209">
        <v>0</v>
      </c>
      <c r="U26" s="209">
        <v>0</v>
      </c>
      <c r="V26" s="210">
        <v>0</v>
      </c>
      <c r="W26" s="211"/>
      <c r="X26" s="212" t="s">
        <v>2</v>
      </c>
      <c r="Y26" s="208">
        <v>0.66793104504390011</v>
      </c>
      <c r="Z26" s="209">
        <v>0</v>
      </c>
      <c r="AA26" s="209">
        <v>0</v>
      </c>
      <c r="AB26" s="209">
        <v>0</v>
      </c>
      <c r="AC26" s="209">
        <v>0</v>
      </c>
      <c r="AD26" s="209">
        <v>0</v>
      </c>
      <c r="AE26" s="209">
        <v>0.66793104504390011</v>
      </c>
      <c r="AF26" s="209">
        <v>0.66793104504390011</v>
      </c>
      <c r="AG26" s="209">
        <v>0</v>
      </c>
      <c r="AH26" s="209">
        <v>0.6678873055462986</v>
      </c>
      <c r="AI26" s="209">
        <v>0.61672691618219921</v>
      </c>
      <c r="AJ26" s="209">
        <v>8.7877892131358923E-2</v>
      </c>
      <c r="AK26" s="209">
        <v>1.4632247031817357E-3</v>
      </c>
      <c r="AL26" s="209">
        <v>8.6414667428177203E-2</v>
      </c>
      <c r="AM26" s="209">
        <v>1.4632247031817357E-3</v>
      </c>
      <c r="AN26" s="209">
        <v>8.6414667428177203E-2</v>
      </c>
      <c r="AO26" s="209">
        <v>0</v>
      </c>
      <c r="AP26" s="209">
        <v>8.6414667428177203E-2</v>
      </c>
      <c r="AQ26" s="213">
        <v>0</v>
      </c>
      <c r="AR26" s="210">
        <v>1.4632247031817357E-3</v>
      </c>
    </row>
    <row r="27" spans="1:44" ht="11.25" customHeight="1" x14ac:dyDescent="0.15">
      <c r="A27" s="88"/>
      <c r="B27" s="95" t="s">
        <v>72</v>
      </c>
      <c r="C27" s="208">
        <v>0</v>
      </c>
      <c r="D27" s="209">
        <v>0</v>
      </c>
      <c r="E27" s="209">
        <v>0</v>
      </c>
      <c r="F27" s="209">
        <v>0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</v>
      </c>
      <c r="O27" s="209">
        <v>0</v>
      </c>
      <c r="P27" s="209">
        <v>0</v>
      </c>
      <c r="Q27" s="209">
        <v>0</v>
      </c>
      <c r="R27" s="209">
        <v>0</v>
      </c>
      <c r="S27" s="209">
        <v>0</v>
      </c>
      <c r="T27" s="209">
        <v>0</v>
      </c>
      <c r="U27" s="209">
        <v>0</v>
      </c>
      <c r="V27" s="210">
        <v>0</v>
      </c>
      <c r="W27" s="211"/>
      <c r="X27" s="212" t="s">
        <v>95</v>
      </c>
      <c r="Y27" s="208">
        <v>0</v>
      </c>
      <c r="Z27" s="209">
        <v>0</v>
      </c>
      <c r="AA27" s="209">
        <v>0</v>
      </c>
      <c r="AB27" s="209">
        <v>0</v>
      </c>
      <c r="AC27" s="209">
        <v>0</v>
      </c>
      <c r="AD27" s="209">
        <v>0</v>
      </c>
      <c r="AE27" s="209">
        <v>0</v>
      </c>
      <c r="AF27" s="209">
        <v>0</v>
      </c>
      <c r="AG27" s="209">
        <v>0</v>
      </c>
      <c r="AH27" s="209">
        <v>0</v>
      </c>
      <c r="AI27" s="209">
        <v>0</v>
      </c>
      <c r="AJ27" s="209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13">
        <v>0</v>
      </c>
      <c r="AR27" s="210">
        <v>0</v>
      </c>
    </row>
    <row r="28" spans="1:44" ht="11.25" customHeight="1" x14ac:dyDescent="0.15">
      <c r="A28" s="88"/>
      <c r="B28" s="95" t="s">
        <v>73</v>
      </c>
      <c r="C28" s="208">
        <v>0.50571318142456678</v>
      </c>
      <c r="D28" s="209">
        <v>0</v>
      </c>
      <c r="E28" s="209">
        <v>0.50571318142456678</v>
      </c>
      <c r="F28" s="209">
        <v>0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0.50571318142456678</v>
      </c>
      <c r="N28" s="209">
        <v>0</v>
      </c>
      <c r="O28" s="209">
        <v>0</v>
      </c>
      <c r="P28" s="209">
        <v>0.50571318142456678</v>
      </c>
      <c r="Q28" s="209">
        <v>0</v>
      </c>
      <c r="R28" s="209">
        <v>0</v>
      </c>
      <c r="S28" s="209">
        <v>0.50571318142456678</v>
      </c>
      <c r="T28" s="209">
        <v>0</v>
      </c>
      <c r="U28" s="209">
        <v>0</v>
      </c>
      <c r="V28" s="210">
        <v>0</v>
      </c>
      <c r="W28" s="211"/>
      <c r="X28" s="212" t="s">
        <v>96</v>
      </c>
      <c r="Y28" s="208">
        <v>0.50571318142456678</v>
      </c>
      <c r="Z28" s="209">
        <v>0</v>
      </c>
      <c r="AA28" s="209">
        <v>0</v>
      </c>
      <c r="AB28" s="209">
        <v>0</v>
      </c>
      <c r="AC28" s="209">
        <v>0</v>
      </c>
      <c r="AD28" s="209">
        <v>0</v>
      </c>
      <c r="AE28" s="209">
        <v>0.50571318142456678</v>
      </c>
      <c r="AF28" s="209">
        <v>0.50571318142456678</v>
      </c>
      <c r="AG28" s="209">
        <v>0</v>
      </c>
      <c r="AH28" s="209">
        <v>0.45183183440600017</v>
      </c>
      <c r="AI28" s="209">
        <v>8.4533280153900825E-2</v>
      </c>
      <c r="AJ28" s="209">
        <v>8.3526838987099838E-2</v>
      </c>
      <c r="AK28" s="209">
        <v>7.1148680499623057E-2</v>
      </c>
      <c r="AL28" s="209">
        <v>1.2378158487476781E-2</v>
      </c>
      <c r="AM28" s="209">
        <v>7.1148680499623057E-2</v>
      </c>
      <c r="AN28" s="209">
        <v>1.2378158487476781E-2</v>
      </c>
      <c r="AO28" s="209">
        <v>0</v>
      </c>
      <c r="AP28" s="209">
        <v>1.2378158487476781E-2</v>
      </c>
      <c r="AQ28" s="213">
        <v>0</v>
      </c>
      <c r="AR28" s="210">
        <v>7.1148680499623057E-2</v>
      </c>
    </row>
    <row r="29" spans="1:44" ht="11.25" customHeight="1" x14ac:dyDescent="0.15">
      <c r="A29" s="88"/>
      <c r="B29" s="95" t="s">
        <v>74</v>
      </c>
      <c r="C29" s="208">
        <v>17.396301782702423</v>
      </c>
      <c r="D29" s="209">
        <v>0</v>
      </c>
      <c r="E29" s="209">
        <v>17.396301782702423</v>
      </c>
      <c r="F29" s="209">
        <v>0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17.396301782702423</v>
      </c>
      <c r="N29" s="209">
        <v>0</v>
      </c>
      <c r="O29" s="209">
        <v>0</v>
      </c>
      <c r="P29" s="209">
        <v>17.396301782702423</v>
      </c>
      <c r="Q29" s="209">
        <v>0</v>
      </c>
      <c r="R29" s="209">
        <v>0</v>
      </c>
      <c r="S29" s="209">
        <v>17.396301782702423</v>
      </c>
      <c r="T29" s="209">
        <v>0</v>
      </c>
      <c r="U29" s="209">
        <v>0</v>
      </c>
      <c r="V29" s="210">
        <v>0</v>
      </c>
      <c r="W29" s="211"/>
      <c r="X29" s="212" t="s">
        <v>97</v>
      </c>
      <c r="Y29" s="208">
        <v>17.396301782702423</v>
      </c>
      <c r="Z29" s="209">
        <v>0</v>
      </c>
      <c r="AA29" s="209">
        <v>0</v>
      </c>
      <c r="AB29" s="209">
        <v>0</v>
      </c>
      <c r="AC29" s="209">
        <v>0</v>
      </c>
      <c r="AD29" s="209">
        <v>0</v>
      </c>
      <c r="AE29" s="209">
        <v>17.396301782702423</v>
      </c>
      <c r="AF29" s="209">
        <v>17.396301782702423</v>
      </c>
      <c r="AG29" s="209">
        <v>0</v>
      </c>
      <c r="AH29" s="209">
        <v>4.6355619375412438</v>
      </c>
      <c r="AI29" s="209">
        <v>1.4463642361271321</v>
      </c>
      <c r="AJ29" s="209">
        <v>11.93536090608819</v>
      </c>
      <c r="AK29" s="209">
        <v>11.703137716643157</v>
      </c>
      <c r="AL29" s="209">
        <v>0.2322231894450339</v>
      </c>
      <c r="AM29" s="209">
        <v>11.703137716643157</v>
      </c>
      <c r="AN29" s="209">
        <v>0.2322231894450339</v>
      </c>
      <c r="AO29" s="209">
        <v>0</v>
      </c>
      <c r="AP29" s="209">
        <v>0.2322231894450339</v>
      </c>
      <c r="AQ29" s="213">
        <v>0</v>
      </c>
      <c r="AR29" s="210">
        <v>11.703137716643157</v>
      </c>
    </row>
    <row r="30" spans="1:44" ht="11.25" customHeight="1" x14ac:dyDescent="0.15">
      <c r="A30" s="88"/>
      <c r="B30" s="95" t="s">
        <v>75</v>
      </c>
      <c r="C30" s="208">
        <v>3.1891160311366713</v>
      </c>
      <c r="D30" s="209">
        <v>0</v>
      </c>
      <c r="E30" s="209">
        <v>3.1891160311366713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3.1891160311366713</v>
      </c>
      <c r="N30" s="209">
        <v>0</v>
      </c>
      <c r="O30" s="209">
        <v>0</v>
      </c>
      <c r="P30" s="209">
        <v>3.1810559670120173</v>
      </c>
      <c r="Q30" s="209">
        <v>8.0600641246543273E-3</v>
      </c>
      <c r="R30" s="209">
        <v>0</v>
      </c>
      <c r="S30" s="209">
        <v>3.1891160311366713</v>
      </c>
      <c r="T30" s="209">
        <v>0</v>
      </c>
      <c r="U30" s="209">
        <v>0</v>
      </c>
      <c r="V30" s="210">
        <v>0</v>
      </c>
      <c r="W30" s="211"/>
      <c r="X30" s="212" t="s">
        <v>98</v>
      </c>
      <c r="Y30" s="208">
        <v>3.1891160311366713</v>
      </c>
      <c r="Z30" s="209">
        <v>8.0600641246543273E-3</v>
      </c>
      <c r="AA30" s="209">
        <v>8.0600641246543273E-3</v>
      </c>
      <c r="AB30" s="209">
        <v>0</v>
      </c>
      <c r="AC30" s="209">
        <v>0</v>
      </c>
      <c r="AD30" s="209">
        <v>8.0600641246543273E-3</v>
      </c>
      <c r="AE30" s="209">
        <v>3.1810559670120173</v>
      </c>
      <c r="AF30" s="209">
        <v>3.1810559670120173</v>
      </c>
      <c r="AG30" s="209">
        <v>0</v>
      </c>
      <c r="AH30" s="209">
        <v>1.0553842268663984</v>
      </c>
      <c r="AI30" s="209">
        <v>7.5659223841499021E-2</v>
      </c>
      <c r="AJ30" s="209">
        <v>1.0334360314371458</v>
      </c>
      <c r="AK30" s="209">
        <v>1.01792482251994</v>
      </c>
      <c r="AL30" s="209">
        <v>1.5511208917205794E-2</v>
      </c>
      <c r="AM30" s="209">
        <v>1.01792482251994</v>
      </c>
      <c r="AN30" s="209">
        <v>2.3571273041860123E-2</v>
      </c>
      <c r="AO30" s="209">
        <v>0</v>
      </c>
      <c r="AP30" s="209">
        <v>2.3571273041860123E-2</v>
      </c>
      <c r="AQ30" s="213">
        <v>0</v>
      </c>
      <c r="AR30" s="210">
        <v>1.01792482251994</v>
      </c>
    </row>
    <row r="31" spans="1:44" ht="11.25" customHeight="1" x14ac:dyDescent="0.15">
      <c r="A31" s="88"/>
      <c r="B31" s="95" t="s">
        <v>76</v>
      </c>
      <c r="C31" s="208">
        <v>6.6346322572478664</v>
      </c>
      <c r="D31" s="209">
        <v>0</v>
      </c>
      <c r="E31" s="209">
        <v>6.6346322572478664</v>
      </c>
      <c r="F31" s="209">
        <v>0</v>
      </c>
      <c r="G31" s="209">
        <v>0</v>
      </c>
      <c r="H31" s="209">
        <v>0</v>
      </c>
      <c r="I31" s="209">
        <v>0</v>
      </c>
      <c r="J31" s="209">
        <v>0</v>
      </c>
      <c r="K31" s="209">
        <v>0</v>
      </c>
      <c r="L31" s="209">
        <v>0</v>
      </c>
      <c r="M31" s="209">
        <v>6.6346322572478664</v>
      </c>
      <c r="N31" s="209">
        <v>1.7119533108194136</v>
      </c>
      <c r="O31" s="209">
        <v>0</v>
      </c>
      <c r="P31" s="209">
        <v>4.9205390047899282</v>
      </c>
      <c r="Q31" s="209">
        <v>2.1399416385242671E-3</v>
      </c>
      <c r="R31" s="209">
        <v>0</v>
      </c>
      <c r="S31" s="209">
        <v>4.9226789464284533</v>
      </c>
      <c r="T31" s="209">
        <v>0</v>
      </c>
      <c r="U31" s="209">
        <v>0</v>
      </c>
      <c r="V31" s="210">
        <v>0</v>
      </c>
      <c r="W31" s="211"/>
      <c r="X31" s="212" t="s">
        <v>99</v>
      </c>
      <c r="Y31" s="208">
        <v>4.9226789464284533</v>
      </c>
      <c r="Z31" s="209">
        <v>2.1399416385242671E-3</v>
      </c>
      <c r="AA31" s="209">
        <v>2.1399416385242671E-3</v>
      </c>
      <c r="AB31" s="209">
        <v>0</v>
      </c>
      <c r="AC31" s="209">
        <v>2.1399416385242671E-3</v>
      </c>
      <c r="AD31" s="209">
        <v>0</v>
      </c>
      <c r="AE31" s="209">
        <v>4.9205390047899282</v>
      </c>
      <c r="AF31" s="209">
        <v>4.9205390047899282</v>
      </c>
      <c r="AG31" s="209">
        <v>0</v>
      </c>
      <c r="AH31" s="209">
        <v>2.7538010170680614</v>
      </c>
      <c r="AI31" s="209">
        <v>1.9845133974349725</v>
      </c>
      <c r="AJ31" s="209">
        <v>0.98431843541346575</v>
      </c>
      <c r="AK31" s="209">
        <v>0.79944654472496834</v>
      </c>
      <c r="AL31" s="209">
        <v>0.18487189068849746</v>
      </c>
      <c r="AM31" s="209">
        <v>2.5113998555443815</v>
      </c>
      <c r="AN31" s="209">
        <v>0.18701183232702173</v>
      </c>
      <c r="AO31" s="209">
        <v>0</v>
      </c>
      <c r="AP31" s="209">
        <v>0.18701183232702173</v>
      </c>
      <c r="AQ31" s="213">
        <v>0</v>
      </c>
      <c r="AR31" s="210">
        <v>2.5113998555443815</v>
      </c>
    </row>
    <row r="32" spans="1:44" ht="11.25" customHeight="1" x14ac:dyDescent="0.15">
      <c r="A32" s="88"/>
      <c r="B32" s="95" t="s">
        <v>3</v>
      </c>
      <c r="C32" s="208">
        <v>0.32793222738545946</v>
      </c>
      <c r="D32" s="209">
        <v>0</v>
      </c>
      <c r="E32" s="209">
        <v>0.32793222738545946</v>
      </c>
      <c r="F32" s="209">
        <v>7.9428634418748003E-3</v>
      </c>
      <c r="G32" s="209">
        <v>1.5836621081945122E-3</v>
      </c>
      <c r="H32" s="209">
        <v>0</v>
      </c>
      <c r="I32" s="209">
        <v>0</v>
      </c>
      <c r="J32" s="209">
        <v>1.5836621081945122E-3</v>
      </c>
      <c r="K32" s="209">
        <v>0</v>
      </c>
      <c r="L32" s="209">
        <v>0</v>
      </c>
      <c r="M32" s="209">
        <v>0.31998936394358468</v>
      </c>
      <c r="N32" s="209">
        <v>0</v>
      </c>
      <c r="O32" s="209">
        <v>0</v>
      </c>
      <c r="P32" s="209">
        <v>0.31507878376313658</v>
      </c>
      <c r="Q32" s="209">
        <v>4.9105801804480995E-3</v>
      </c>
      <c r="R32" s="209">
        <v>0</v>
      </c>
      <c r="S32" s="209">
        <v>0.32157302605177918</v>
      </c>
      <c r="T32" s="209">
        <v>0</v>
      </c>
      <c r="U32" s="209">
        <v>0</v>
      </c>
      <c r="V32" s="210">
        <v>0</v>
      </c>
      <c r="W32" s="211"/>
      <c r="X32" s="212" t="s">
        <v>3</v>
      </c>
      <c r="Y32" s="208">
        <v>0.32157302605177918</v>
      </c>
      <c r="Z32" s="209">
        <v>4.9105801804480995E-3</v>
      </c>
      <c r="AA32" s="209">
        <v>4.9105801804480995E-3</v>
      </c>
      <c r="AB32" s="209">
        <v>0</v>
      </c>
      <c r="AC32" s="209">
        <v>0</v>
      </c>
      <c r="AD32" s="209">
        <v>4.9105801804480995E-3</v>
      </c>
      <c r="AE32" s="209">
        <v>0.31666244587133108</v>
      </c>
      <c r="AF32" s="209">
        <v>0.31666244587133108</v>
      </c>
      <c r="AG32" s="209">
        <v>0</v>
      </c>
      <c r="AH32" s="209">
        <v>0.13139116624320468</v>
      </c>
      <c r="AI32" s="209">
        <v>4.8812394638699221E-2</v>
      </c>
      <c r="AJ32" s="209">
        <v>9.6735556865421998E-2</v>
      </c>
      <c r="AK32" s="209">
        <v>8.0457315031398732E-2</v>
      </c>
      <c r="AL32" s="209">
        <v>1.6278241834023273E-2</v>
      </c>
      <c r="AM32" s="209">
        <v>8.0457315031398732E-2</v>
      </c>
      <c r="AN32" s="209">
        <v>2.1188822014471372E-2</v>
      </c>
      <c r="AO32" s="209">
        <v>0</v>
      </c>
      <c r="AP32" s="209">
        <v>2.1188822014471372E-2</v>
      </c>
      <c r="AQ32" s="213">
        <v>0</v>
      </c>
      <c r="AR32" s="210">
        <v>8.0457315031398732E-2</v>
      </c>
    </row>
    <row r="33" spans="1:44" ht="11.25" customHeight="1" x14ac:dyDescent="0.15">
      <c r="A33" s="88"/>
      <c r="B33" s="95" t="s">
        <v>4</v>
      </c>
      <c r="C33" s="208">
        <v>1.0702236265170129</v>
      </c>
      <c r="D33" s="209">
        <v>0</v>
      </c>
      <c r="E33" s="209">
        <v>1.0702236265170129</v>
      </c>
      <c r="F33" s="209">
        <v>0</v>
      </c>
      <c r="G33" s="209">
        <v>0</v>
      </c>
      <c r="H33" s="209">
        <v>0</v>
      </c>
      <c r="I33" s="209">
        <v>0</v>
      </c>
      <c r="J33" s="209">
        <v>0</v>
      </c>
      <c r="K33" s="209">
        <v>0</v>
      </c>
      <c r="L33" s="209">
        <v>0</v>
      </c>
      <c r="M33" s="209">
        <v>1.0702236265170129</v>
      </c>
      <c r="N33" s="209">
        <v>0</v>
      </c>
      <c r="O33" s="209">
        <v>0</v>
      </c>
      <c r="P33" s="209">
        <v>1.0702236265170129</v>
      </c>
      <c r="Q33" s="209">
        <v>0</v>
      </c>
      <c r="R33" s="209">
        <v>0</v>
      </c>
      <c r="S33" s="209">
        <v>1.0702236265170129</v>
      </c>
      <c r="T33" s="209">
        <v>0</v>
      </c>
      <c r="U33" s="209">
        <v>0</v>
      </c>
      <c r="V33" s="210">
        <v>0</v>
      </c>
      <c r="W33" s="211"/>
      <c r="X33" s="212" t="s">
        <v>4</v>
      </c>
      <c r="Y33" s="208">
        <v>1.0702236265170129</v>
      </c>
      <c r="Z33" s="209">
        <v>0</v>
      </c>
      <c r="AA33" s="209">
        <v>0</v>
      </c>
      <c r="AB33" s="209">
        <v>0</v>
      </c>
      <c r="AC33" s="209">
        <v>0</v>
      </c>
      <c r="AD33" s="209">
        <v>0</v>
      </c>
      <c r="AE33" s="209">
        <v>1.0702236265170129</v>
      </c>
      <c r="AF33" s="209">
        <v>1.0702236265170129</v>
      </c>
      <c r="AG33" s="209">
        <v>0</v>
      </c>
      <c r="AH33" s="209">
        <v>0.57399971771971348</v>
      </c>
      <c r="AI33" s="209">
        <v>0.25985119902881459</v>
      </c>
      <c r="AJ33" s="209">
        <v>0.19969328905530309</v>
      </c>
      <c r="AK33" s="209">
        <v>0.18411201161804039</v>
      </c>
      <c r="AL33" s="209">
        <v>1.5581277437262616E-2</v>
      </c>
      <c r="AM33" s="209">
        <v>0.18411201161804039</v>
      </c>
      <c r="AN33" s="209">
        <v>1.5581277437262616E-2</v>
      </c>
      <c r="AO33" s="209">
        <v>0</v>
      </c>
      <c r="AP33" s="209">
        <v>1.5581277437262616E-2</v>
      </c>
      <c r="AQ33" s="213">
        <v>0</v>
      </c>
      <c r="AR33" s="210">
        <v>0.18411201161804039</v>
      </c>
    </row>
    <row r="34" spans="1:44" ht="11.25" customHeight="1" x14ac:dyDescent="0.15">
      <c r="A34" s="88"/>
      <c r="B34" s="95" t="s">
        <v>5</v>
      </c>
      <c r="C34" s="208">
        <v>0.38224253240076655</v>
      </c>
      <c r="D34" s="209">
        <v>0</v>
      </c>
      <c r="E34" s="209">
        <v>0.38224253240076655</v>
      </c>
      <c r="F34" s="209">
        <v>0</v>
      </c>
      <c r="G34" s="209">
        <v>0</v>
      </c>
      <c r="H34" s="209">
        <v>0</v>
      </c>
      <c r="I34" s="209">
        <v>0</v>
      </c>
      <c r="J34" s="209">
        <v>0</v>
      </c>
      <c r="K34" s="209">
        <v>0</v>
      </c>
      <c r="L34" s="209">
        <v>0</v>
      </c>
      <c r="M34" s="209">
        <v>0.38224253240076655</v>
      </c>
      <c r="N34" s="209">
        <v>0</v>
      </c>
      <c r="O34" s="209">
        <v>0</v>
      </c>
      <c r="P34" s="209">
        <v>0.38224253240076655</v>
      </c>
      <c r="Q34" s="209">
        <v>0</v>
      </c>
      <c r="R34" s="209">
        <v>0</v>
      </c>
      <c r="S34" s="209">
        <v>0.38224253240076655</v>
      </c>
      <c r="T34" s="209">
        <v>0</v>
      </c>
      <c r="U34" s="209">
        <v>0</v>
      </c>
      <c r="V34" s="210">
        <v>0</v>
      </c>
      <c r="W34" s="211"/>
      <c r="X34" s="212" t="s">
        <v>5</v>
      </c>
      <c r="Y34" s="208">
        <v>0.38224253240076655</v>
      </c>
      <c r="Z34" s="209">
        <v>0</v>
      </c>
      <c r="AA34" s="209">
        <v>0</v>
      </c>
      <c r="AB34" s="209">
        <v>0</v>
      </c>
      <c r="AC34" s="209">
        <v>0</v>
      </c>
      <c r="AD34" s="209">
        <v>0</v>
      </c>
      <c r="AE34" s="209">
        <v>0.38224253240076655</v>
      </c>
      <c r="AF34" s="209">
        <v>0.38224253240076655</v>
      </c>
      <c r="AG34" s="209">
        <v>0</v>
      </c>
      <c r="AH34" s="209">
        <v>0.27355440722432206</v>
      </c>
      <c r="AI34" s="209">
        <v>5.9905915746230071E-3</v>
      </c>
      <c r="AJ34" s="209">
        <v>0.27698119340869204</v>
      </c>
      <c r="AK34" s="209">
        <v>0.27683434840345528</v>
      </c>
      <c r="AL34" s="209">
        <v>1.4684500523676734E-4</v>
      </c>
      <c r="AM34" s="209">
        <v>0.27683434840345528</v>
      </c>
      <c r="AN34" s="209">
        <v>1.4684500523676734E-4</v>
      </c>
      <c r="AO34" s="209">
        <v>0</v>
      </c>
      <c r="AP34" s="209">
        <v>1.4684500523676734E-4</v>
      </c>
      <c r="AQ34" s="213">
        <v>0</v>
      </c>
      <c r="AR34" s="210">
        <v>0.27683434840345528</v>
      </c>
    </row>
    <row r="35" spans="1:44" ht="11.25" customHeight="1" x14ac:dyDescent="0.15">
      <c r="A35" s="88"/>
      <c r="B35" s="95" t="s">
        <v>6</v>
      </c>
      <c r="C35" s="208">
        <v>4.1515145450222937</v>
      </c>
      <c r="D35" s="209">
        <v>0</v>
      </c>
      <c r="E35" s="209">
        <v>4.1515145450222937</v>
      </c>
      <c r="F35" s="209">
        <v>0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4.1515145450222937</v>
      </c>
      <c r="N35" s="209">
        <v>0</v>
      </c>
      <c r="O35" s="209">
        <v>0</v>
      </c>
      <c r="P35" s="209">
        <v>4.1515145450222937</v>
      </c>
      <c r="Q35" s="209">
        <v>0</v>
      </c>
      <c r="R35" s="209">
        <v>0</v>
      </c>
      <c r="S35" s="209">
        <v>4.1515145450222937</v>
      </c>
      <c r="T35" s="209">
        <v>0</v>
      </c>
      <c r="U35" s="209">
        <v>0</v>
      </c>
      <c r="V35" s="210">
        <v>0</v>
      </c>
      <c r="W35" s="211"/>
      <c r="X35" s="212" t="s">
        <v>6</v>
      </c>
      <c r="Y35" s="208">
        <v>4.1515145450222937</v>
      </c>
      <c r="Z35" s="209">
        <v>0</v>
      </c>
      <c r="AA35" s="209">
        <v>0</v>
      </c>
      <c r="AB35" s="209">
        <v>0</v>
      </c>
      <c r="AC35" s="209">
        <v>0</v>
      </c>
      <c r="AD35" s="209">
        <v>0</v>
      </c>
      <c r="AE35" s="209">
        <v>4.1515145450222937</v>
      </c>
      <c r="AF35" s="209">
        <v>4.1515145450222937</v>
      </c>
      <c r="AG35" s="209">
        <v>0</v>
      </c>
      <c r="AH35" s="209">
        <v>1.2710186538105599</v>
      </c>
      <c r="AI35" s="209">
        <v>0.68023669949667342</v>
      </c>
      <c r="AJ35" s="209">
        <v>0.57400378609482161</v>
      </c>
      <c r="AK35" s="209">
        <v>0.5685325232017796</v>
      </c>
      <c r="AL35" s="209">
        <v>5.471262893041986E-3</v>
      </c>
      <c r="AM35" s="209">
        <v>0.5685325232017796</v>
      </c>
      <c r="AN35" s="209">
        <v>5.471262893041986E-3</v>
      </c>
      <c r="AO35" s="209">
        <v>0</v>
      </c>
      <c r="AP35" s="209">
        <v>5.471262893041986E-3</v>
      </c>
      <c r="AQ35" s="213">
        <v>0</v>
      </c>
      <c r="AR35" s="210">
        <v>0.5685325232017796</v>
      </c>
    </row>
    <row r="36" spans="1:44" ht="11.25" customHeight="1" x14ac:dyDescent="0.15">
      <c r="A36" s="88"/>
      <c r="B36" s="95" t="s">
        <v>7</v>
      </c>
      <c r="C36" s="208">
        <v>4.2138251358907191</v>
      </c>
      <c r="D36" s="209">
        <v>0</v>
      </c>
      <c r="E36" s="209">
        <v>4.2138251358907191</v>
      </c>
      <c r="F36" s="209">
        <v>0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4.2138251358907191</v>
      </c>
      <c r="N36" s="209">
        <v>0</v>
      </c>
      <c r="O36" s="209">
        <v>0</v>
      </c>
      <c r="P36" s="209">
        <v>4.2138251358907191</v>
      </c>
      <c r="Q36" s="209">
        <v>0</v>
      </c>
      <c r="R36" s="209">
        <v>0</v>
      </c>
      <c r="S36" s="209">
        <v>4.2138251358907191</v>
      </c>
      <c r="T36" s="209">
        <v>0</v>
      </c>
      <c r="U36" s="209">
        <v>0</v>
      </c>
      <c r="V36" s="210">
        <v>0</v>
      </c>
      <c r="W36" s="211"/>
      <c r="X36" s="212" t="s">
        <v>7</v>
      </c>
      <c r="Y36" s="208">
        <v>4.2138251358907191</v>
      </c>
      <c r="Z36" s="209">
        <v>0</v>
      </c>
      <c r="AA36" s="209">
        <v>0</v>
      </c>
      <c r="AB36" s="209">
        <v>0</v>
      </c>
      <c r="AC36" s="209">
        <v>0</v>
      </c>
      <c r="AD36" s="209">
        <v>0</v>
      </c>
      <c r="AE36" s="209">
        <v>4.2138251358907191</v>
      </c>
      <c r="AF36" s="209">
        <v>4.2138251358907191</v>
      </c>
      <c r="AG36" s="209">
        <v>0</v>
      </c>
      <c r="AH36" s="209">
        <v>0.61106346955063551</v>
      </c>
      <c r="AI36" s="209">
        <v>9.8585905025231721E-2</v>
      </c>
      <c r="AJ36" s="209">
        <v>0.62109023984525213</v>
      </c>
      <c r="AK36" s="209">
        <v>0.61890059664190633</v>
      </c>
      <c r="AL36" s="209">
        <v>2.1896432033459618E-3</v>
      </c>
      <c r="AM36" s="209">
        <v>0.61890059664190633</v>
      </c>
      <c r="AN36" s="209">
        <v>2.1896432033459618E-3</v>
      </c>
      <c r="AO36" s="209">
        <v>0</v>
      </c>
      <c r="AP36" s="209">
        <v>2.1896432033459618E-3</v>
      </c>
      <c r="AQ36" s="213">
        <v>0</v>
      </c>
      <c r="AR36" s="210">
        <v>0.61890059664190633</v>
      </c>
    </row>
    <row r="37" spans="1:44" ht="11.25" customHeight="1" x14ac:dyDescent="0.15">
      <c r="A37" s="88"/>
      <c r="B37" s="95" t="s">
        <v>8</v>
      </c>
      <c r="C37" s="208">
        <v>5.2505371020840873E-3</v>
      </c>
      <c r="D37" s="209">
        <v>0</v>
      </c>
      <c r="E37" s="209">
        <v>5.2505371020840873E-3</v>
      </c>
      <c r="F37" s="209">
        <v>0</v>
      </c>
      <c r="G37" s="209">
        <v>0</v>
      </c>
      <c r="H37" s="209">
        <v>0</v>
      </c>
      <c r="I37" s="209">
        <v>0</v>
      </c>
      <c r="J37" s="209">
        <v>0</v>
      </c>
      <c r="K37" s="209">
        <v>0</v>
      </c>
      <c r="L37" s="209">
        <v>0</v>
      </c>
      <c r="M37" s="209">
        <v>5.2505371020840873E-3</v>
      </c>
      <c r="N37" s="209">
        <v>0</v>
      </c>
      <c r="O37" s="209">
        <v>0</v>
      </c>
      <c r="P37" s="209">
        <v>5.2505371020840873E-3</v>
      </c>
      <c r="Q37" s="209">
        <v>0</v>
      </c>
      <c r="R37" s="209">
        <v>0</v>
      </c>
      <c r="S37" s="209">
        <v>5.2505371020840873E-3</v>
      </c>
      <c r="T37" s="209">
        <v>0</v>
      </c>
      <c r="U37" s="209">
        <v>0</v>
      </c>
      <c r="V37" s="210">
        <v>0</v>
      </c>
      <c r="W37" s="211"/>
      <c r="X37" s="212" t="s">
        <v>8</v>
      </c>
      <c r="Y37" s="208">
        <v>5.2505371020840873E-3</v>
      </c>
      <c r="Z37" s="209">
        <v>0</v>
      </c>
      <c r="AA37" s="209">
        <v>0</v>
      </c>
      <c r="AB37" s="209">
        <v>0</v>
      </c>
      <c r="AC37" s="209">
        <v>0</v>
      </c>
      <c r="AD37" s="209">
        <v>0</v>
      </c>
      <c r="AE37" s="209">
        <v>5.2505371020840873E-3</v>
      </c>
      <c r="AF37" s="209">
        <v>5.2505371020840873E-3</v>
      </c>
      <c r="AG37" s="209">
        <v>0</v>
      </c>
      <c r="AH37" s="209">
        <v>4.7022974220753072E-3</v>
      </c>
      <c r="AI37" s="209">
        <v>1.808048778028956E-3</v>
      </c>
      <c r="AJ37" s="209">
        <v>1.1789209018988804E-3</v>
      </c>
      <c r="AK37" s="209">
        <v>1.1761797034988365E-3</v>
      </c>
      <c r="AL37" s="209">
        <v>2.7411984000439003E-6</v>
      </c>
      <c r="AM37" s="209">
        <v>1.1761797034988365E-3</v>
      </c>
      <c r="AN37" s="209">
        <v>2.7411984000439003E-6</v>
      </c>
      <c r="AO37" s="209">
        <v>0</v>
      </c>
      <c r="AP37" s="209">
        <v>2.7411984000439003E-6</v>
      </c>
      <c r="AQ37" s="213">
        <v>0</v>
      </c>
      <c r="AR37" s="210">
        <v>1.1761797034988365E-3</v>
      </c>
    </row>
    <row r="38" spans="1:44" ht="11.25" customHeight="1" x14ac:dyDescent="0.15">
      <c r="A38" s="88"/>
      <c r="B38" s="95" t="s">
        <v>132</v>
      </c>
      <c r="C38" s="208">
        <v>1.3568213265433591</v>
      </c>
      <c r="D38" s="209">
        <v>0</v>
      </c>
      <c r="E38" s="209">
        <v>1.3568213265433591</v>
      </c>
      <c r="F38" s="209">
        <v>0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1.3568213265433591</v>
      </c>
      <c r="N38" s="209">
        <v>0</v>
      </c>
      <c r="O38" s="209">
        <v>0</v>
      </c>
      <c r="P38" s="209">
        <v>1.3359705988220969</v>
      </c>
      <c r="Q38" s="209">
        <v>2.0850727721262365E-2</v>
      </c>
      <c r="R38" s="209">
        <v>0</v>
      </c>
      <c r="S38" s="209">
        <v>1.3568213265433591</v>
      </c>
      <c r="T38" s="209">
        <v>0</v>
      </c>
      <c r="U38" s="209">
        <v>0</v>
      </c>
      <c r="V38" s="210">
        <v>0</v>
      </c>
      <c r="W38" s="211"/>
      <c r="X38" s="212" t="s">
        <v>79</v>
      </c>
      <c r="Y38" s="208">
        <v>1.3568213265433591</v>
      </c>
      <c r="Z38" s="209">
        <v>2.0850727721262365E-2</v>
      </c>
      <c r="AA38" s="209">
        <v>2.0850727721262365E-2</v>
      </c>
      <c r="AB38" s="209">
        <v>0</v>
      </c>
      <c r="AC38" s="209">
        <v>1.0220944961403121E-2</v>
      </c>
      <c r="AD38" s="209">
        <v>1.0629782759859248E-2</v>
      </c>
      <c r="AE38" s="209">
        <v>1.3359705988220969</v>
      </c>
      <c r="AF38" s="209">
        <v>1.3359705988220969</v>
      </c>
      <c r="AG38" s="209">
        <v>0</v>
      </c>
      <c r="AH38" s="209">
        <v>5.2090637157992559E-2</v>
      </c>
      <c r="AI38" s="209">
        <v>7.553891583174592E-3</v>
      </c>
      <c r="AJ38" s="209">
        <v>0.66525910151270606</v>
      </c>
      <c r="AK38" s="209">
        <v>0.64444467858794652</v>
      </c>
      <c r="AL38" s="209">
        <v>2.0814422924759463E-2</v>
      </c>
      <c r="AM38" s="209">
        <v>0.64444467858794652</v>
      </c>
      <c r="AN38" s="209">
        <v>4.1665150646021824E-2</v>
      </c>
      <c r="AO38" s="209">
        <v>0</v>
      </c>
      <c r="AP38" s="209">
        <v>4.1665150646021824E-2</v>
      </c>
      <c r="AQ38" s="213">
        <v>0</v>
      </c>
      <c r="AR38" s="210">
        <v>0.64444467858794652</v>
      </c>
    </row>
    <row r="39" spans="1:44" ht="11.25" customHeight="1" x14ac:dyDescent="0.15">
      <c r="A39" s="82"/>
      <c r="B39" s="96" t="s">
        <v>9</v>
      </c>
      <c r="C39" s="214">
        <v>0.49614035007275381</v>
      </c>
      <c r="D39" s="215">
        <v>0</v>
      </c>
      <c r="E39" s="215">
        <v>0.49614035007275381</v>
      </c>
      <c r="F39" s="215">
        <v>0</v>
      </c>
      <c r="G39" s="215">
        <v>0</v>
      </c>
      <c r="H39" s="215">
        <v>0</v>
      </c>
      <c r="I39" s="215">
        <v>0</v>
      </c>
      <c r="J39" s="215">
        <v>0</v>
      </c>
      <c r="K39" s="215">
        <v>0</v>
      </c>
      <c r="L39" s="215">
        <v>0</v>
      </c>
      <c r="M39" s="215">
        <v>0.49614035007275381</v>
      </c>
      <c r="N39" s="215">
        <v>0</v>
      </c>
      <c r="O39" s="215">
        <v>0</v>
      </c>
      <c r="P39" s="215">
        <v>0.49614035007275381</v>
      </c>
      <c r="Q39" s="215">
        <v>0</v>
      </c>
      <c r="R39" s="215">
        <v>0</v>
      </c>
      <c r="S39" s="215">
        <v>0.49614035007275381</v>
      </c>
      <c r="T39" s="215">
        <v>0</v>
      </c>
      <c r="U39" s="215">
        <v>0</v>
      </c>
      <c r="V39" s="216">
        <v>0</v>
      </c>
      <c r="W39" s="193"/>
      <c r="X39" s="217" t="s">
        <v>9</v>
      </c>
      <c r="Y39" s="214">
        <v>0.49614035007275381</v>
      </c>
      <c r="Z39" s="215">
        <v>0</v>
      </c>
      <c r="AA39" s="215">
        <v>0</v>
      </c>
      <c r="AB39" s="215">
        <v>0</v>
      </c>
      <c r="AC39" s="215">
        <v>0</v>
      </c>
      <c r="AD39" s="215">
        <v>0</v>
      </c>
      <c r="AE39" s="215">
        <v>0.49614035007275381</v>
      </c>
      <c r="AF39" s="215">
        <v>0.49614035007275381</v>
      </c>
      <c r="AG39" s="215">
        <v>0</v>
      </c>
      <c r="AH39" s="215">
        <v>4.2887180712517078E-5</v>
      </c>
      <c r="AI39" s="215">
        <v>0</v>
      </c>
      <c r="AJ39" s="215">
        <v>8.5889835159102604E-2</v>
      </c>
      <c r="AK39" s="215">
        <v>8.5836226183211947E-2</v>
      </c>
      <c r="AL39" s="215">
        <v>5.3608975890646355E-5</v>
      </c>
      <c r="AM39" s="215">
        <v>8.5836226183211947E-2</v>
      </c>
      <c r="AN39" s="215">
        <v>5.3608975890646355E-5</v>
      </c>
      <c r="AO39" s="215">
        <v>0</v>
      </c>
      <c r="AP39" s="215">
        <v>5.3608975890646355E-5</v>
      </c>
      <c r="AQ39" s="218">
        <v>0</v>
      </c>
      <c r="AR39" s="216">
        <v>8.5836226183211947E-2</v>
      </c>
    </row>
    <row r="40" spans="1:44" ht="11.25" customHeight="1" x14ac:dyDescent="0.15">
      <c r="A40" s="86" t="s">
        <v>206</v>
      </c>
      <c r="B40" s="87"/>
      <c r="C40" s="202">
        <v>7.9803854999999993E-2</v>
      </c>
      <c r="D40" s="203">
        <v>0</v>
      </c>
      <c r="E40" s="203">
        <v>7.9803854999999993E-2</v>
      </c>
      <c r="F40" s="203">
        <v>0</v>
      </c>
      <c r="G40" s="203">
        <v>0</v>
      </c>
      <c r="H40" s="203">
        <v>0</v>
      </c>
      <c r="I40" s="203">
        <v>0</v>
      </c>
      <c r="J40" s="203">
        <v>0</v>
      </c>
      <c r="K40" s="203">
        <v>0</v>
      </c>
      <c r="L40" s="203">
        <v>0</v>
      </c>
      <c r="M40" s="203">
        <v>7.9803854999999993E-2</v>
      </c>
      <c r="N40" s="203">
        <v>0</v>
      </c>
      <c r="O40" s="203">
        <v>0</v>
      </c>
      <c r="P40" s="203">
        <v>7.9803854999999993E-2</v>
      </c>
      <c r="Q40" s="203">
        <v>0</v>
      </c>
      <c r="R40" s="203">
        <v>0</v>
      </c>
      <c r="S40" s="203">
        <v>7.9803854999999993E-2</v>
      </c>
      <c r="T40" s="203">
        <v>0</v>
      </c>
      <c r="U40" s="203">
        <v>0</v>
      </c>
      <c r="V40" s="204">
        <v>0</v>
      </c>
      <c r="W40" s="86" t="s">
        <v>178</v>
      </c>
      <c r="X40" s="87"/>
      <c r="Y40" s="202">
        <v>7.9803854999999993E-2</v>
      </c>
      <c r="Z40" s="203">
        <v>0</v>
      </c>
      <c r="AA40" s="203">
        <v>0</v>
      </c>
      <c r="AB40" s="203">
        <v>0</v>
      </c>
      <c r="AC40" s="203">
        <v>0</v>
      </c>
      <c r="AD40" s="203">
        <v>0</v>
      </c>
      <c r="AE40" s="203">
        <v>7.9803854999999993E-2</v>
      </c>
      <c r="AF40" s="203">
        <v>7.9803854999999993E-2</v>
      </c>
      <c r="AG40" s="203">
        <v>0</v>
      </c>
      <c r="AH40" s="203">
        <v>7.9213654999999994E-2</v>
      </c>
      <c r="AI40" s="203">
        <v>2.5599249999999997E-2</v>
      </c>
      <c r="AJ40" s="203">
        <v>2.3491683499999999E-2</v>
      </c>
      <c r="AK40" s="203">
        <v>2.3473551000000002E-2</v>
      </c>
      <c r="AL40" s="203">
        <v>1.8132499999999996E-5</v>
      </c>
      <c r="AM40" s="203">
        <v>2.3473551000000002E-2</v>
      </c>
      <c r="AN40" s="203">
        <v>1.8132499999999996E-5</v>
      </c>
      <c r="AO40" s="203">
        <v>0</v>
      </c>
      <c r="AP40" s="203">
        <v>1.8132499999999996E-5</v>
      </c>
      <c r="AQ40" s="207">
        <v>0</v>
      </c>
      <c r="AR40" s="204">
        <v>2.3473551000000002E-2</v>
      </c>
    </row>
    <row r="41" spans="1:44" ht="11.25" customHeight="1" x14ac:dyDescent="0.15">
      <c r="A41" s="88"/>
      <c r="B41" s="95" t="s">
        <v>177</v>
      </c>
      <c r="C41" s="208">
        <v>7.7337555000000002E-2</v>
      </c>
      <c r="D41" s="209">
        <v>0</v>
      </c>
      <c r="E41" s="209">
        <v>7.7337555000000002E-2</v>
      </c>
      <c r="F41" s="209">
        <v>0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7.7337555000000002E-2</v>
      </c>
      <c r="N41" s="209">
        <v>0</v>
      </c>
      <c r="O41" s="209">
        <v>0</v>
      </c>
      <c r="P41" s="209">
        <v>7.7337555000000002E-2</v>
      </c>
      <c r="Q41" s="209">
        <v>0</v>
      </c>
      <c r="R41" s="209">
        <v>0</v>
      </c>
      <c r="S41" s="209">
        <v>7.7337555000000002E-2</v>
      </c>
      <c r="T41" s="209">
        <v>0</v>
      </c>
      <c r="U41" s="209">
        <v>0</v>
      </c>
      <c r="V41" s="210">
        <v>0</v>
      </c>
      <c r="W41" s="88"/>
      <c r="X41" s="95" t="s">
        <v>179</v>
      </c>
      <c r="Y41" s="208">
        <v>7.7337555000000002E-2</v>
      </c>
      <c r="Z41" s="209">
        <v>0</v>
      </c>
      <c r="AA41" s="209">
        <v>0</v>
      </c>
      <c r="AB41" s="209">
        <v>0</v>
      </c>
      <c r="AC41" s="209">
        <v>0</v>
      </c>
      <c r="AD41" s="209">
        <v>0</v>
      </c>
      <c r="AE41" s="209">
        <v>7.7337555000000002E-2</v>
      </c>
      <c r="AF41" s="209">
        <v>7.7337555000000002E-2</v>
      </c>
      <c r="AG41" s="209">
        <v>0</v>
      </c>
      <c r="AH41" s="209">
        <v>7.7337555000000002E-2</v>
      </c>
      <c r="AI41" s="209">
        <v>2.5599249999999997E-2</v>
      </c>
      <c r="AJ41" s="209">
        <v>2.2257197500000003E-2</v>
      </c>
      <c r="AK41" s="209">
        <v>2.2239605000000003E-2</v>
      </c>
      <c r="AL41" s="209">
        <v>1.7592499999999998E-5</v>
      </c>
      <c r="AM41" s="209">
        <v>2.2239605000000003E-2</v>
      </c>
      <c r="AN41" s="209">
        <v>1.7592499999999998E-5</v>
      </c>
      <c r="AO41" s="209">
        <v>0</v>
      </c>
      <c r="AP41" s="209">
        <v>1.7592499999999998E-5</v>
      </c>
      <c r="AQ41" s="213">
        <v>0</v>
      </c>
      <c r="AR41" s="210">
        <v>2.2239605000000003E-2</v>
      </c>
    </row>
    <row r="42" spans="1:44" ht="11.25" customHeight="1" x14ac:dyDescent="0.15">
      <c r="A42" s="88"/>
      <c r="B42" s="95" t="s">
        <v>11</v>
      </c>
      <c r="C42" s="208">
        <v>1.529E-3</v>
      </c>
      <c r="D42" s="209">
        <v>0</v>
      </c>
      <c r="E42" s="209">
        <v>1.529E-3</v>
      </c>
      <c r="F42" s="209">
        <v>0</v>
      </c>
      <c r="G42" s="209">
        <v>0</v>
      </c>
      <c r="H42" s="209">
        <v>0</v>
      </c>
      <c r="I42" s="209">
        <v>0</v>
      </c>
      <c r="J42" s="209">
        <v>0</v>
      </c>
      <c r="K42" s="209">
        <v>0</v>
      </c>
      <c r="L42" s="209">
        <v>0</v>
      </c>
      <c r="M42" s="209">
        <v>1.529E-3</v>
      </c>
      <c r="N42" s="209">
        <v>0</v>
      </c>
      <c r="O42" s="209">
        <v>0</v>
      </c>
      <c r="P42" s="209">
        <v>1.529E-3</v>
      </c>
      <c r="Q42" s="209">
        <v>0</v>
      </c>
      <c r="R42" s="209">
        <v>0</v>
      </c>
      <c r="S42" s="209">
        <v>1.529E-3</v>
      </c>
      <c r="T42" s="209">
        <v>0</v>
      </c>
      <c r="U42" s="209">
        <v>0</v>
      </c>
      <c r="V42" s="210">
        <v>0</v>
      </c>
      <c r="W42" s="88"/>
      <c r="X42" s="95" t="s">
        <v>180</v>
      </c>
      <c r="Y42" s="208">
        <v>1.529E-3</v>
      </c>
      <c r="Z42" s="209">
        <v>0</v>
      </c>
      <c r="AA42" s="209">
        <v>0</v>
      </c>
      <c r="AB42" s="209">
        <v>0</v>
      </c>
      <c r="AC42" s="209">
        <v>0</v>
      </c>
      <c r="AD42" s="209">
        <v>0</v>
      </c>
      <c r="AE42" s="209">
        <v>1.529E-3</v>
      </c>
      <c r="AF42" s="209">
        <v>1.529E-3</v>
      </c>
      <c r="AG42" s="209">
        <v>0</v>
      </c>
      <c r="AH42" s="209">
        <v>1.529E-3</v>
      </c>
      <c r="AI42" s="209">
        <v>0</v>
      </c>
      <c r="AJ42" s="209">
        <v>1.0539600000000001E-3</v>
      </c>
      <c r="AK42" s="209">
        <v>1.0539600000000001E-3</v>
      </c>
      <c r="AL42" s="209">
        <v>0</v>
      </c>
      <c r="AM42" s="209">
        <v>1.0539600000000001E-3</v>
      </c>
      <c r="AN42" s="209">
        <v>0</v>
      </c>
      <c r="AO42" s="209">
        <v>0</v>
      </c>
      <c r="AP42" s="209">
        <v>0</v>
      </c>
      <c r="AQ42" s="213">
        <v>0</v>
      </c>
      <c r="AR42" s="210">
        <v>1.0539600000000001E-3</v>
      </c>
    </row>
    <row r="43" spans="1:44" ht="11.25" customHeight="1" x14ac:dyDescent="0.15">
      <c r="A43" s="88"/>
      <c r="B43" s="95" t="s">
        <v>12</v>
      </c>
      <c r="C43" s="208">
        <v>0</v>
      </c>
      <c r="D43" s="209">
        <v>0</v>
      </c>
      <c r="E43" s="209">
        <v>0</v>
      </c>
      <c r="F43" s="209">
        <v>0</v>
      </c>
      <c r="G43" s="209">
        <v>0</v>
      </c>
      <c r="H43" s="209">
        <v>0</v>
      </c>
      <c r="I43" s="209">
        <v>0</v>
      </c>
      <c r="J43" s="209">
        <v>0</v>
      </c>
      <c r="K43" s="209">
        <v>0</v>
      </c>
      <c r="L43" s="209">
        <v>0</v>
      </c>
      <c r="M43" s="209">
        <v>0</v>
      </c>
      <c r="N43" s="209">
        <v>0</v>
      </c>
      <c r="O43" s="209">
        <v>0</v>
      </c>
      <c r="P43" s="209">
        <v>0</v>
      </c>
      <c r="Q43" s="209">
        <v>0</v>
      </c>
      <c r="R43" s="209">
        <v>0</v>
      </c>
      <c r="S43" s="209">
        <v>0</v>
      </c>
      <c r="T43" s="209">
        <v>0</v>
      </c>
      <c r="U43" s="209">
        <v>0</v>
      </c>
      <c r="V43" s="210">
        <v>0</v>
      </c>
      <c r="W43" s="88"/>
      <c r="X43" s="95" t="s">
        <v>181</v>
      </c>
      <c r="Y43" s="208">
        <v>0</v>
      </c>
      <c r="Z43" s="209">
        <v>0</v>
      </c>
      <c r="AA43" s="209">
        <v>0</v>
      </c>
      <c r="AB43" s="209">
        <v>0</v>
      </c>
      <c r="AC43" s="209">
        <v>0</v>
      </c>
      <c r="AD43" s="209">
        <v>0</v>
      </c>
      <c r="AE43" s="209">
        <v>0</v>
      </c>
      <c r="AF43" s="209">
        <v>0</v>
      </c>
      <c r="AG43" s="209">
        <v>0</v>
      </c>
      <c r="AH43" s="209">
        <v>0</v>
      </c>
      <c r="AI43" s="209">
        <v>0</v>
      </c>
      <c r="AJ43" s="209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13">
        <v>0</v>
      </c>
      <c r="AR43" s="210">
        <v>0</v>
      </c>
    </row>
    <row r="44" spans="1:44" ht="11.25" customHeight="1" x14ac:dyDescent="0.15">
      <c r="A44" s="88"/>
      <c r="B44" s="95" t="s">
        <v>77</v>
      </c>
      <c r="C44" s="208">
        <v>3.4710000000000003E-4</v>
      </c>
      <c r="D44" s="209">
        <v>0</v>
      </c>
      <c r="E44" s="209">
        <v>3.4710000000000003E-4</v>
      </c>
      <c r="F44" s="209">
        <v>0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3.4710000000000003E-4</v>
      </c>
      <c r="N44" s="209">
        <v>0</v>
      </c>
      <c r="O44" s="209">
        <v>0</v>
      </c>
      <c r="P44" s="209">
        <v>3.4710000000000003E-4</v>
      </c>
      <c r="Q44" s="209">
        <v>0</v>
      </c>
      <c r="R44" s="209">
        <v>0</v>
      </c>
      <c r="S44" s="209">
        <v>3.4710000000000003E-4</v>
      </c>
      <c r="T44" s="209">
        <v>0</v>
      </c>
      <c r="U44" s="209">
        <v>0</v>
      </c>
      <c r="V44" s="210">
        <v>0</v>
      </c>
      <c r="W44" s="88"/>
      <c r="X44" s="95" t="s">
        <v>182</v>
      </c>
      <c r="Y44" s="208">
        <v>3.4710000000000003E-4</v>
      </c>
      <c r="Z44" s="209">
        <v>0</v>
      </c>
      <c r="AA44" s="209">
        <v>0</v>
      </c>
      <c r="AB44" s="209">
        <v>0</v>
      </c>
      <c r="AC44" s="209">
        <v>0</v>
      </c>
      <c r="AD44" s="209">
        <v>0</v>
      </c>
      <c r="AE44" s="209">
        <v>3.4710000000000003E-4</v>
      </c>
      <c r="AF44" s="209">
        <v>3.4710000000000003E-4</v>
      </c>
      <c r="AG44" s="209">
        <v>0</v>
      </c>
      <c r="AH44" s="209">
        <v>3.4710000000000003E-4</v>
      </c>
      <c r="AI44" s="209">
        <v>0</v>
      </c>
      <c r="AJ44" s="209">
        <v>5.3196000000000004E-5</v>
      </c>
      <c r="AK44" s="209">
        <v>5.2656000000000005E-5</v>
      </c>
      <c r="AL44" s="209">
        <v>5.4000000000000002E-7</v>
      </c>
      <c r="AM44" s="209">
        <v>5.2656000000000005E-5</v>
      </c>
      <c r="AN44" s="209">
        <v>5.4000000000000002E-7</v>
      </c>
      <c r="AO44" s="209">
        <v>0</v>
      </c>
      <c r="AP44" s="209">
        <v>5.4000000000000002E-7</v>
      </c>
      <c r="AQ44" s="213">
        <v>0</v>
      </c>
      <c r="AR44" s="210">
        <v>5.2656000000000005E-5</v>
      </c>
    </row>
    <row r="45" spans="1:44" ht="11.25" customHeight="1" x14ac:dyDescent="0.15">
      <c r="A45" s="88"/>
      <c r="B45" s="96" t="s">
        <v>78</v>
      </c>
      <c r="C45" s="214">
        <v>0</v>
      </c>
      <c r="D45" s="215">
        <v>0</v>
      </c>
      <c r="E45" s="215">
        <v>0</v>
      </c>
      <c r="F45" s="215">
        <v>0</v>
      </c>
      <c r="G45" s="215">
        <v>0</v>
      </c>
      <c r="H45" s="215">
        <v>0</v>
      </c>
      <c r="I45" s="215">
        <v>0</v>
      </c>
      <c r="J45" s="215">
        <v>0</v>
      </c>
      <c r="K45" s="215">
        <v>0</v>
      </c>
      <c r="L45" s="215">
        <v>0</v>
      </c>
      <c r="M45" s="215">
        <v>0</v>
      </c>
      <c r="N45" s="215">
        <v>0</v>
      </c>
      <c r="O45" s="215">
        <v>0</v>
      </c>
      <c r="P45" s="215">
        <v>0</v>
      </c>
      <c r="Q45" s="215">
        <v>0</v>
      </c>
      <c r="R45" s="215">
        <v>0</v>
      </c>
      <c r="S45" s="215">
        <v>0</v>
      </c>
      <c r="T45" s="215">
        <v>0</v>
      </c>
      <c r="U45" s="215">
        <v>0</v>
      </c>
      <c r="V45" s="216">
        <v>0</v>
      </c>
      <c r="W45" s="88"/>
      <c r="X45" s="96" t="s">
        <v>183</v>
      </c>
      <c r="Y45" s="214">
        <v>0</v>
      </c>
      <c r="Z45" s="215">
        <v>0</v>
      </c>
      <c r="AA45" s="215">
        <v>0</v>
      </c>
      <c r="AB45" s="215">
        <v>0</v>
      </c>
      <c r="AC45" s="215">
        <v>0</v>
      </c>
      <c r="AD45" s="215">
        <v>0</v>
      </c>
      <c r="AE45" s="215">
        <v>0</v>
      </c>
      <c r="AF45" s="215">
        <v>0</v>
      </c>
      <c r="AG45" s="215">
        <v>0</v>
      </c>
      <c r="AH45" s="215">
        <v>0</v>
      </c>
      <c r="AI45" s="215">
        <v>0</v>
      </c>
      <c r="AJ45" s="215">
        <v>0</v>
      </c>
      <c r="AK45" s="215">
        <v>0</v>
      </c>
      <c r="AL45" s="215">
        <v>0</v>
      </c>
      <c r="AM45" s="215">
        <v>0</v>
      </c>
      <c r="AN45" s="215">
        <v>0</v>
      </c>
      <c r="AO45" s="215">
        <v>0</v>
      </c>
      <c r="AP45" s="215">
        <v>0</v>
      </c>
      <c r="AQ45" s="218">
        <v>0</v>
      </c>
      <c r="AR45" s="216">
        <v>0</v>
      </c>
    </row>
    <row r="46" spans="1:44" ht="11.25" customHeight="1" x14ac:dyDescent="0.15">
      <c r="A46" s="84" t="s">
        <v>185</v>
      </c>
      <c r="B46" s="85"/>
      <c r="C46" s="196">
        <v>0</v>
      </c>
      <c r="D46" s="197">
        <v>0</v>
      </c>
      <c r="E46" s="197">
        <v>0</v>
      </c>
      <c r="F46" s="197">
        <v>0</v>
      </c>
      <c r="G46" s="197">
        <v>0</v>
      </c>
      <c r="H46" s="197">
        <v>0</v>
      </c>
      <c r="I46" s="197">
        <v>0</v>
      </c>
      <c r="J46" s="197">
        <v>0</v>
      </c>
      <c r="K46" s="197">
        <v>0</v>
      </c>
      <c r="L46" s="197">
        <v>0</v>
      </c>
      <c r="M46" s="197">
        <v>0</v>
      </c>
      <c r="N46" s="197">
        <v>0</v>
      </c>
      <c r="O46" s="197">
        <v>0</v>
      </c>
      <c r="P46" s="197">
        <v>0</v>
      </c>
      <c r="Q46" s="197">
        <v>0</v>
      </c>
      <c r="R46" s="197">
        <v>0</v>
      </c>
      <c r="S46" s="197">
        <v>0</v>
      </c>
      <c r="T46" s="197">
        <v>0</v>
      </c>
      <c r="U46" s="197">
        <v>0</v>
      </c>
      <c r="V46" s="198">
        <v>0</v>
      </c>
      <c r="W46" s="84" t="s">
        <v>185</v>
      </c>
      <c r="X46" s="200"/>
      <c r="Y46" s="196">
        <v>0</v>
      </c>
      <c r="Z46" s="197">
        <v>0</v>
      </c>
      <c r="AA46" s="197">
        <v>0</v>
      </c>
      <c r="AB46" s="197">
        <v>0</v>
      </c>
      <c r="AC46" s="197">
        <v>0</v>
      </c>
      <c r="AD46" s="197">
        <v>0</v>
      </c>
      <c r="AE46" s="197">
        <v>0</v>
      </c>
      <c r="AF46" s="197">
        <v>0</v>
      </c>
      <c r="AG46" s="197">
        <v>0</v>
      </c>
      <c r="AH46" s="197">
        <v>0</v>
      </c>
      <c r="AI46" s="197">
        <v>0</v>
      </c>
      <c r="AJ46" s="197">
        <v>0</v>
      </c>
      <c r="AK46" s="197">
        <v>0</v>
      </c>
      <c r="AL46" s="197">
        <v>0</v>
      </c>
      <c r="AM46" s="197">
        <v>0</v>
      </c>
      <c r="AN46" s="197">
        <v>0</v>
      </c>
      <c r="AO46" s="197">
        <v>0</v>
      </c>
      <c r="AP46" s="197">
        <v>0</v>
      </c>
      <c r="AQ46" s="201">
        <v>0</v>
      </c>
      <c r="AR46" s="198">
        <v>0</v>
      </c>
    </row>
    <row r="47" spans="1:44" ht="11.25" customHeight="1" x14ac:dyDescent="0.15">
      <c r="A47" s="86" t="s">
        <v>186</v>
      </c>
      <c r="B47" s="87"/>
      <c r="C47" s="202">
        <v>3.333303715359337E-2</v>
      </c>
      <c r="D47" s="203">
        <v>0</v>
      </c>
      <c r="E47" s="203">
        <v>3.333303715359337E-2</v>
      </c>
      <c r="F47" s="203">
        <v>0</v>
      </c>
      <c r="G47" s="203">
        <v>0</v>
      </c>
      <c r="H47" s="203">
        <v>0</v>
      </c>
      <c r="I47" s="203">
        <v>0</v>
      </c>
      <c r="J47" s="203">
        <v>0</v>
      </c>
      <c r="K47" s="203">
        <v>0</v>
      </c>
      <c r="L47" s="203">
        <v>0</v>
      </c>
      <c r="M47" s="203">
        <v>3.333303715359337E-2</v>
      </c>
      <c r="N47" s="203">
        <v>0</v>
      </c>
      <c r="O47" s="203">
        <v>0</v>
      </c>
      <c r="P47" s="203">
        <v>3.333303715359337E-2</v>
      </c>
      <c r="Q47" s="203">
        <v>0</v>
      </c>
      <c r="R47" s="203">
        <v>0</v>
      </c>
      <c r="S47" s="203">
        <v>3.333303715359337E-2</v>
      </c>
      <c r="T47" s="203">
        <v>0</v>
      </c>
      <c r="U47" s="203">
        <v>0</v>
      </c>
      <c r="V47" s="204">
        <v>0</v>
      </c>
      <c r="W47" s="86" t="s">
        <v>186</v>
      </c>
      <c r="X47" s="206"/>
      <c r="Y47" s="202">
        <v>3.333303715359337E-2</v>
      </c>
      <c r="Z47" s="203">
        <v>0</v>
      </c>
      <c r="AA47" s="203">
        <v>0</v>
      </c>
      <c r="AB47" s="203">
        <v>0</v>
      </c>
      <c r="AC47" s="203">
        <v>0</v>
      </c>
      <c r="AD47" s="203">
        <v>0</v>
      </c>
      <c r="AE47" s="203">
        <v>3.333303715359337E-2</v>
      </c>
      <c r="AF47" s="203">
        <v>3.333303715359337E-2</v>
      </c>
      <c r="AG47" s="203">
        <v>0</v>
      </c>
      <c r="AH47" s="203">
        <v>1.12896593758156E-2</v>
      </c>
      <c r="AI47" s="203">
        <v>2.1125768609865468E-4</v>
      </c>
      <c r="AJ47" s="203">
        <v>1.7096108076945064E-2</v>
      </c>
      <c r="AK47" s="203">
        <v>1.6828374743611731E-2</v>
      </c>
      <c r="AL47" s="203">
        <v>2.6773333333333335E-4</v>
      </c>
      <c r="AM47" s="203">
        <v>1.6828374743611731E-2</v>
      </c>
      <c r="AN47" s="203">
        <v>2.6773333333333335E-4</v>
      </c>
      <c r="AO47" s="203">
        <v>0</v>
      </c>
      <c r="AP47" s="203">
        <v>2.6773333333333335E-4</v>
      </c>
      <c r="AQ47" s="207">
        <v>0</v>
      </c>
      <c r="AR47" s="204">
        <v>1.6828374743611731E-2</v>
      </c>
    </row>
    <row r="48" spans="1:44" ht="11.25" customHeight="1" x14ac:dyDescent="0.15">
      <c r="A48" s="84" t="s">
        <v>187</v>
      </c>
      <c r="B48" s="85"/>
      <c r="C48" s="196">
        <v>0.15625697801275484</v>
      </c>
      <c r="D48" s="197">
        <v>0</v>
      </c>
      <c r="E48" s="197">
        <v>0.15625697801275484</v>
      </c>
      <c r="F48" s="197">
        <v>0</v>
      </c>
      <c r="G48" s="197">
        <v>0</v>
      </c>
      <c r="H48" s="197">
        <v>0</v>
      </c>
      <c r="I48" s="197">
        <v>0</v>
      </c>
      <c r="J48" s="197">
        <v>0</v>
      </c>
      <c r="K48" s="197">
        <v>0</v>
      </c>
      <c r="L48" s="197">
        <v>0</v>
      </c>
      <c r="M48" s="197">
        <v>0.15625697801275484</v>
      </c>
      <c r="N48" s="197">
        <v>0</v>
      </c>
      <c r="O48" s="197">
        <v>0</v>
      </c>
      <c r="P48" s="197">
        <v>0.10426354735582052</v>
      </c>
      <c r="Q48" s="197">
        <v>5.1993430656934306E-2</v>
      </c>
      <c r="R48" s="197">
        <v>0</v>
      </c>
      <c r="S48" s="197">
        <v>0.15625697801275484</v>
      </c>
      <c r="T48" s="197">
        <v>0</v>
      </c>
      <c r="U48" s="197">
        <v>0</v>
      </c>
      <c r="V48" s="198">
        <v>0</v>
      </c>
      <c r="W48" s="84" t="s">
        <v>187</v>
      </c>
      <c r="X48" s="200"/>
      <c r="Y48" s="196">
        <v>0.15625697801275484</v>
      </c>
      <c r="Z48" s="197">
        <v>5.1993430656934306E-2</v>
      </c>
      <c r="AA48" s="197">
        <v>5.1993430656934306E-2</v>
      </c>
      <c r="AB48" s="197">
        <v>0</v>
      </c>
      <c r="AC48" s="197">
        <v>0</v>
      </c>
      <c r="AD48" s="197">
        <v>5.1993430656934306E-2</v>
      </c>
      <c r="AE48" s="197">
        <v>0.10426354735582052</v>
      </c>
      <c r="AF48" s="197">
        <v>0.10426354735582052</v>
      </c>
      <c r="AG48" s="197">
        <v>0</v>
      </c>
      <c r="AH48" s="197">
        <v>6.6515855046522535E-2</v>
      </c>
      <c r="AI48" s="197">
        <v>6.3006080986931876E-2</v>
      </c>
      <c r="AJ48" s="197">
        <v>3.7685533876891046E-2</v>
      </c>
      <c r="AK48" s="197">
        <v>3.696715663454081E-2</v>
      </c>
      <c r="AL48" s="197">
        <v>7.1837724235023707E-4</v>
      </c>
      <c r="AM48" s="197">
        <v>3.696715663454081E-2</v>
      </c>
      <c r="AN48" s="197">
        <v>5.2711807899284542E-2</v>
      </c>
      <c r="AO48" s="197">
        <v>0</v>
      </c>
      <c r="AP48" s="197">
        <v>5.2711807899284542E-2</v>
      </c>
      <c r="AQ48" s="201">
        <v>0</v>
      </c>
      <c r="AR48" s="198">
        <v>3.696715663454081E-2</v>
      </c>
    </row>
    <row r="49" spans="1:44" ht="11.25" customHeight="1" x14ac:dyDescent="0.15">
      <c r="A49" s="84" t="s">
        <v>188</v>
      </c>
      <c r="B49" s="85"/>
      <c r="C49" s="196">
        <v>39.389124016422834</v>
      </c>
      <c r="D49" s="197">
        <v>0</v>
      </c>
      <c r="E49" s="197">
        <v>39.389124016422834</v>
      </c>
      <c r="F49" s="197">
        <v>0</v>
      </c>
      <c r="G49" s="197">
        <v>0</v>
      </c>
      <c r="H49" s="197">
        <v>0</v>
      </c>
      <c r="I49" s="197">
        <v>0</v>
      </c>
      <c r="J49" s="197">
        <v>0</v>
      </c>
      <c r="K49" s="197">
        <v>0</v>
      </c>
      <c r="L49" s="197">
        <v>0</v>
      </c>
      <c r="M49" s="197">
        <v>39.389124016422834</v>
      </c>
      <c r="N49" s="197">
        <v>0</v>
      </c>
      <c r="O49" s="197">
        <v>0</v>
      </c>
      <c r="P49" s="197">
        <v>39.387295211063694</v>
      </c>
      <c r="Q49" s="197">
        <v>1.8288053591365837E-3</v>
      </c>
      <c r="R49" s="197">
        <v>0</v>
      </c>
      <c r="S49" s="197">
        <v>39.389124016422834</v>
      </c>
      <c r="T49" s="197">
        <v>0</v>
      </c>
      <c r="U49" s="197">
        <v>0</v>
      </c>
      <c r="V49" s="198">
        <v>0</v>
      </c>
      <c r="W49" s="84" t="s">
        <v>188</v>
      </c>
      <c r="X49" s="200"/>
      <c r="Y49" s="196">
        <v>39.389124016422834</v>
      </c>
      <c r="Z49" s="197">
        <v>1.8288053591365837E-3</v>
      </c>
      <c r="AA49" s="197">
        <v>1.8288053591365837E-3</v>
      </c>
      <c r="AB49" s="197">
        <v>0</v>
      </c>
      <c r="AC49" s="197">
        <v>0</v>
      </c>
      <c r="AD49" s="197">
        <v>1.8288053591365837E-3</v>
      </c>
      <c r="AE49" s="197">
        <v>39.387295211063694</v>
      </c>
      <c r="AF49" s="197">
        <v>39.386733529084516</v>
      </c>
      <c r="AG49" s="197">
        <v>5.6168197918369568E-4</v>
      </c>
      <c r="AH49" s="197">
        <v>39.314512150813606</v>
      </c>
      <c r="AI49" s="197">
        <v>22.113491541687168</v>
      </c>
      <c r="AJ49" s="197">
        <v>7.820308219834903</v>
      </c>
      <c r="AK49" s="197">
        <v>4.9942251593143689</v>
      </c>
      <c r="AL49" s="197">
        <v>2.8260830605205318</v>
      </c>
      <c r="AM49" s="197">
        <v>4.9942251593143689</v>
      </c>
      <c r="AN49" s="197">
        <v>2.8279118658796683</v>
      </c>
      <c r="AO49" s="197">
        <v>0</v>
      </c>
      <c r="AP49" s="197">
        <v>2.8279118658796683</v>
      </c>
      <c r="AQ49" s="201">
        <v>0</v>
      </c>
      <c r="AR49" s="198">
        <v>4.9942251593143689</v>
      </c>
    </row>
    <row r="50" spans="1:44" ht="11.25" customHeight="1" x14ac:dyDescent="0.15">
      <c r="A50" s="84" t="s">
        <v>189</v>
      </c>
      <c r="B50" s="85"/>
      <c r="C50" s="196">
        <v>2.0713701675942012E-2</v>
      </c>
      <c r="D50" s="197">
        <v>0</v>
      </c>
      <c r="E50" s="197">
        <v>2.0713701675942012E-2</v>
      </c>
      <c r="F50" s="197">
        <v>0</v>
      </c>
      <c r="G50" s="197">
        <v>0</v>
      </c>
      <c r="H50" s="197">
        <v>0</v>
      </c>
      <c r="I50" s="197">
        <v>0</v>
      </c>
      <c r="J50" s="197">
        <v>0</v>
      </c>
      <c r="K50" s="197">
        <v>0</v>
      </c>
      <c r="L50" s="197">
        <v>0</v>
      </c>
      <c r="M50" s="197">
        <v>2.0713701675942012E-2</v>
      </c>
      <c r="N50" s="197">
        <v>0</v>
      </c>
      <c r="O50" s="197">
        <v>0</v>
      </c>
      <c r="P50" s="197">
        <v>2.0713701675942012E-2</v>
      </c>
      <c r="Q50" s="197">
        <v>0</v>
      </c>
      <c r="R50" s="197">
        <v>0</v>
      </c>
      <c r="S50" s="197">
        <v>2.0713701675942012E-2</v>
      </c>
      <c r="T50" s="197">
        <v>0</v>
      </c>
      <c r="U50" s="197">
        <v>0</v>
      </c>
      <c r="V50" s="198">
        <v>0</v>
      </c>
      <c r="W50" s="84" t="s">
        <v>189</v>
      </c>
      <c r="X50" s="200"/>
      <c r="Y50" s="196">
        <v>2.0713701675942012E-2</v>
      </c>
      <c r="Z50" s="197">
        <v>0</v>
      </c>
      <c r="AA50" s="197">
        <v>0</v>
      </c>
      <c r="AB50" s="197">
        <v>0</v>
      </c>
      <c r="AC50" s="197">
        <v>0</v>
      </c>
      <c r="AD50" s="197">
        <v>0</v>
      </c>
      <c r="AE50" s="197">
        <v>2.0713701675942012E-2</v>
      </c>
      <c r="AF50" s="197">
        <v>2.0713701675942012E-2</v>
      </c>
      <c r="AG50" s="197">
        <v>0</v>
      </c>
      <c r="AH50" s="197">
        <v>1.2944359018599354E-2</v>
      </c>
      <c r="AI50" s="197">
        <v>7.7849445609829183E-3</v>
      </c>
      <c r="AJ50" s="197">
        <v>1.6977551884162854E-3</v>
      </c>
      <c r="AK50" s="197">
        <v>5.9283994477869219E-4</v>
      </c>
      <c r="AL50" s="197">
        <v>1.1049152436375929E-3</v>
      </c>
      <c r="AM50" s="197">
        <v>5.9283994477869219E-4</v>
      </c>
      <c r="AN50" s="197">
        <v>1.1049152436375929E-3</v>
      </c>
      <c r="AO50" s="197">
        <v>0</v>
      </c>
      <c r="AP50" s="197">
        <v>1.1049152436375929E-3</v>
      </c>
      <c r="AQ50" s="201">
        <v>0</v>
      </c>
      <c r="AR50" s="198">
        <v>5.9283994477869219E-4</v>
      </c>
    </row>
    <row r="51" spans="1:44" ht="11.25" customHeight="1" x14ac:dyDescent="0.15">
      <c r="A51" s="84" t="s">
        <v>190</v>
      </c>
      <c r="B51" s="85"/>
      <c r="C51" s="196">
        <v>46.955971166927263</v>
      </c>
      <c r="D51" s="197">
        <v>0</v>
      </c>
      <c r="E51" s="197">
        <v>46.955971166927263</v>
      </c>
      <c r="F51" s="197">
        <v>0</v>
      </c>
      <c r="G51" s="197">
        <v>0</v>
      </c>
      <c r="H51" s="197">
        <v>0</v>
      </c>
      <c r="I51" s="197">
        <v>0</v>
      </c>
      <c r="J51" s="197">
        <v>0</v>
      </c>
      <c r="K51" s="197">
        <v>0</v>
      </c>
      <c r="L51" s="197">
        <v>0</v>
      </c>
      <c r="M51" s="197">
        <v>46.955971166927263</v>
      </c>
      <c r="N51" s="197">
        <v>0</v>
      </c>
      <c r="O51" s="197">
        <v>0</v>
      </c>
      <c r="P51" s="197">
        <v>46.955859913734592</v>
      </c>
      <c r="Q51" s="197">
        <v>0</v>
      </c>
      <c r="R51" s="197">
        <v>1.1125319267073847E-4</v>
      </c>
      <c r="S51" s="197">
        <v>46.955971166927263</v>
      </c>
      <c r="T51" s="197">
        <v>0</v>
      </c>
      <c r="U51" s="197">
        <v>0</v>
      </c>
      <c r="V51" s="198">
        <v>0</v>
      </c>
      <c r="W51" s="84" t="s">
        <v>190</v>
      </c>
      <c r="X51" s="200"/>
      <c r="Y51" s="196">
        <v>46.955859913734592</v>
      </c>
      <c r="Z51" s="197">
        <v>0</v>
      </c>
      <c r="AA51" s="197">
        <v>0</v>
      </c>
      <c r="AB51" s="197">
        <v>0</v>
      </c>
      <c r="AC51" s="197">
        <v>0</v>
      </c>
      <c r="AD51" s="197">
        <v>0</v>
      </c>
      <c r="AE51" s="197">
        <v>46.955859913734592</v>
      </c>
      <c r="AF51" s="197">
        <v>46.955298231755414</v>
      </c>
      <c r="AG51" s="197">
        <v>5.6168197918369568E-4</v>
      </c>
      <c r="AH51" s="197">
        <v>42.605491694104963</v>
      </c>
      <c r="AI51" s="197">
        <v>22.113491541687168</v>
      </c>
      <c r="AJ51" s="197">
        <v>8.8157539541714378</v>
      </c>
      <c r="AK51" s="197">
        <v>5.3934365534258966</v>
      </c>
      <c r="AL51" s="197">
        <v>3.4223174007455386</v>
      </c>
      <c r="AM51" s="197">
        <v>5.3934365534258966</v>
      </c>
      <c r="AN51" s="197">
        <v>3.4223174007455386</v>
      </c>
      <c r="AO51" s="197">
        <v>0</v>
      </c>
      <c r="AP51" s="197">
        <v>3.4223174007455386</v>
      </c>
      <c r="AQ51" s="201">
        <v>1.1125319267073847E-4</v>
      </c>
      <c r="AR51" s="198">
        <v>5.3934365534258966</v>
      </c>
    </row>
    <row r="52" spans="1:44" ht="11.25" customHeight="1" thickBot="1" x14ac:dyDescent="0.2">
      <c r="A52" s="89" t="s">
        <v>191</v>
      </c>
      <c r="B52" s="90"/>
      <c r="C52" s="219">
        <v>0.12468701014828627</v>
      </c>
      <c r="D52" s="220">
        <v>0</v>
      </c>
      <c r="E52" s="220">
        <v>0.12468701014828627</v>
      </c>
      <c r="F52" s="220">
        <v>0</v>
      </c>
      <c r="G52" s="220">
        <v>0</v>
      </c>
      <c r="H52" s="220">
        <v>0</v>
      </c>
      <c r="I52" s="220">
        <v>0</v>
      </c>
      <c r="J52" s="220">
        <v>0</v>
      </c>
      <c r="K52" s="220">
        <v>0</v>
      </c>
      <c r="L52" s="220">
        <v>0</v>
      </c>
      <c r="M52" s="220">
        <v>0.12468701014828627</v>
      </c>
      <c r="N52" s="220">
        <v>0</v>
      </c>
      <c r="O52" s="220">
        <v>0</v>
      </c>
      <c r="P52" s="220">
        <v>0.12468701014828627</v>
      </c>
      <c r="Q52" s="220">
        <v>0</v>
      </c>
      <c r="R52" s="220">
        <v>0</v>
      </c>
      <c r="S52" s="220">
        <v>0.12468701014828627</v>
      </c>
      <c r="T52" s="220">
        <v>0</v>
      </c>
      <c r="U52" s="220">
        <v>0</v>
      </c>
      <c r="V52" s="221">
        <v>0</v>
      </c>
      <c r="W52" s="89" t="s">
        <v>191</v>
      </c>
      <c r="X52" s="222"/>
      <c r="Y52" s="219">
        <v>0.12468701014828627</v>
      </c>
      <c r="Z52" s="220">
        <v>0</v>
      </c>
      <c r="AA52" s="220">
        <v>0</v>
      </c>
      <c r="AB52" s="220">
        <v>0</v>
      </c>
      <c r="AC52" s="220">
        <v>0</v>
      </c>
      <c r="AD52" s="220">
        <v>0</v>
      </c>
      <c r="AE52" s="220">
        <v>0.12468701014828627</v>
      </c>
      <c r="AF52" s="220">
        <v>0.12468701014828627</v>
      </c>
      <c r="AG52" s="220">
        <v>0</v>
      </c>
      <c r="AH52" s="220">
        <v>0.12450819353928974</v>
      </c>
      <c r="AI52" s="220">
        <v>3.0350251266891892E-2</v>
      </c>
      <c r="AJ52" s="220">
        <v>4.0343644981281568E-2</v>
      </c>
      <c r="AK52" s="220">
        <v>4.015243632224353E-2</v>
      </c>
      <c r="AL52" s="220">
        <v>1.9120865903803891E-4</v>
      </c>
      <c r="AM52" s="220">
        <v>4.015243632224353E-2</v>
      </c>
      <c r="AN52" s="220">
        <v>1.9120865903803891E-4</v>
      </c>
      <c r="AO52" s="220">
        <v>0</v>
      </c>
      <c r="AP52" s="220">
        <v>1.9120865903803891E-4</v>
      </c>
      <c r="AQ52" s="223">
        <v>0</v>
      </c>
      <c r="AR52" s="221">
        <v>4.015243632224353E-2</v>
      </c>
    </row>
    <row r="53" spans="1:44" x14ac:dyDescent="0.15">
      <c r="A53" s="1" t="s">
        <v>207</v>
      </c>
    </row>
    <row r="56" spans="1:44" s="225" customFormat="1" x14ac:dyDescent="0.15"/>
    <row r="57" spans="1:44" s="225" customFormat="1" x14ac:dyDescent="0.15"/>
    <row r="58" spans="1:44" s="225" customFormat="1" x14ac:dyDescent="0.15"/>
    <row r="59" spans="1:44" s="225" customFormat="1" x14ac:dyDescent="0.15"/>
    <row r="60" spans="1:44" s="225" customFormat="1" x14ac:dyDescent="0.15"/>
    <row r="61" spans="1:44" s="225" customFormat="1" x14ac:dyDescent="0.15"/>
    <row r="62" spans="1:44" s="225" customFormat="1" x14ac:dyDescent="0.15"/>
    <row r="63" spans="1:44" s="225" customFormat="1" x14ac:dyDescent="0.15"/>
    <row r="64" spans="1:44" s="225" customFormat="1" x14ac:dyDescent="0.15"/>
  </sheetData>
  <phoneticPr fontId="4"/>
  <pageMargins left="0.78740157480314965" right="0.72" top="0.78740157480314965" bottom="0.78740157480314965" header="0.51181102362204722" footer="0.51181102362204722"/>
  <pageSetup paperSize="9" scale="87" orientation="landscape" horizontalDpi="300" verticalDpi="300" r:id="rId1"/>
  <headerFooter alignWithMargins="0"/>
  <colBreaks count="1" manualBreakCount="1">
    <brk id="22" max="5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79"/>
  <dimension ref="A1:AR26"/>
  <sheetViews>
    <sheetView showGridLines="0" showZeros="0" tabSelected="1" view="pageBreakPreview" zoomScaleNormal="100" workbookViewId="0">
      <selection activeCell="Y6" sqref="Y6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223</v>
      </c>
      <c r="W1" s="91" t="s">
        <v>224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101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8.75" customHeight="1" thickBot="1" x14ac:dyDescent="0.2">
      <c r="A10" s="97" t="s">
        <v>59</v>
      </c>
      <c r="B10" s="98"/>
      <c r="C10" s="99">
        <v>221.76771021040105</v>
      </c>
      <c r="D10" s="100">
        <v>0.63527008116930161</v>
      </c>
      <c r="E10" s="100">
        <v>221.13244012923172</v>
      </c>
      <c r="F10" s="100">
        <v>4.6120543111301062</v>
      </c>
      <c r="G10" s="100">
        <v>8.2044409146466948E-2</v>
      </c>
      <c r="H10" s="100">
        <v>7.249460556612089E-2</v>
      </c>
      <c r="I10" s="100">
        <v>0</v>
      </c>
      <c r="J10" s="100">
        <v>9.5498035803460533E-3</v>
      </c>
      <c r="K10" s="100">
        <v>0</v>
      </c>
      <c r="L10" s="101">
        <v>0</v>
      </c>
      <c r="M10" s="101">
        <v>216.5203858181016</v>
      </c>
      <c r="N10" s="100">
        <v>2.2897836686169848</v>
      </c>
      <c r="O10" s="100">
        <v>0</v>
      </c>
      <c r="P10" s="100">
        <v>210.60962981855272</v>
      </c>
      <c r="Q10" s="100">
        <v>3.6208610777392418</v>
      </c>
      <c r="R10" s="100">
        <v>1.1125319267073847E-4</v>
      </c>
      <c r="S10" s="100">
        <v>214.24015195306498</v>
      </c>
      <c r="T10" s="102">
        <v>0</v>
      </c>
      <c r="U10" s="100">
        <v>0</v>
      </c>
      <c r="V10" s="173">
        <v>0</v>
      </c>
      <c r="W10" s="97" t="s">
        <v>80</v>
      </c>
      <c r="X10" s="98"/>
      <c r="Y10" s="103">
        <v>214.24004069987231</v>
      </c>
      <c r="Z10" s="104">
        <v>3.6208610777392418</v>
      </c>
      <c r="AA10" s="104">
        <v>3.6208610777392418</v>
      </c>
      <c r="AB10" s="104">
        <v>0</v>
      </c>
      <c r="AC10" s="104">
        <f>Z10-AD10</f>
        <v>0.26129613775699889</v>
      </c>
      <c r="AD10" s="105">
        <v>3.3595649399822429</v>
      </c>
      <c r="AE10" s="104">
        <v>210.61917962213306</v>
      </c>
      <c r="AF10" s="104">
        <v>210.6180562581747</v>
      </c>
      <c r="AG10" s="104">
        <v>1.1233639583673914E-3</v>
      </c>
      <c r="AH10" s="104">
        <f>AE10-AI10</f>
        <v>86.583009155319886</v>
      </c>
      <c r="AI10" s="104">
        <v>124.03617046681318</v>
      </c>
      <c r="AJ10" s="106">
        <v>64.994671900818958</v>
      </c>
      <c r="AK10" s="104">
        <v>55.891673008208059</v>
      </c>
      <c r="AL10" s="105">
        <v>9.1029988926108949</v>
      </c>
      <c r="AM10" s="107">
        <v>58.253951282391171</v>
      </c>
      <c r="AN10" s="108">
        <v>12.723859970350137</v>
      </c>
      <c r="AO10" s="107">
        <v>0</v>
      </c>
      <c r="AP10" s="109">
        <v>12.723859970350137</v>
      </c>
      <c r="AQ10" s="107">
        <v>1.1125319267073847E-4</v>
      </c>
      <c r="AR10" s="178">
        <v>58.889221363560466</v>
      </c>
    </row>
    <row r="11" spans="1:44" ht="18.75" customHeight="1" thickTop="1" x14ac:dyDescent="0.15">
      <c r="A11" s="110" t="s">
        <v>164</v>
      </c>
      <c r="B11" s="111"/>
      <c r="C11" s="112">
        <v>27.460204411429984</v>
      </c>
      <c r="D11" s="113">
        <v>0.14770922253971844</v>
      </c>
      <c r="E11" s="113">
        <v>27.312495188890267</v>
      </c>
      <c r="F11" s="113">
        <v>2.7079518949610515</v>
      </c>
      <c r="G11" s="113">
        <v>6.4341378296521673E-2</v>
      </c>
      <c r="H11" s="113">
        <v>5.6375236824370123E-2</v>
      </c>
      <c r="I11" s="113">
        <v>0</v>
      </c>
      <c r="J11" s="113">
        <v>7.9661414721515413E-3</v>
      </c>
      <c r="K11" s="113">
        <v>0</v>
      </c>
      <c r="L11" s="114">
        <v>0</v>
      </c>
      <c r="M11" s="113">
        <v>24.604543293929208</v>
      </c>
      <c r="N11" s="113">
        <v>0</v>
      </c>
      <c r="O11" s="113">
        <v>0</v>
      </c>
      <c r="P11" s="113">
        <v>24.604543293929208</v>
      </c>
      <c r="Q11" s="113">
        <v>0</v>
      </c>
      <c r="R11" s="113">
        <v>0</v>
      </c>
      <c r="S11" s="113">
        <v>24.612509435401364</v>
      </c>
      <c r="T11" s="115">
        <v>0</v>
      </c>
      <c r="U11" s="113">
        <v>0</v>
      </c>
      <c r="V11" s="174">
        <v>0</v>
      </c>
      <c r="W11" s="110" t="s">
        <v>172</v>
      </c>
      <c r="X11" s="111"/>
      <c r="Y11" s="116">
        <v>24.612509435401364</v>
      </c>
      <c r="Z11" s="117">
        <v>0</v>
      </c>
      <c r="AA11" s="117">
        <v>0</v>
      </c>
      <c r="AB11" s="117">
        <v>0</v>
      </c>
      <c r="AC11" s="117">
        <f t="shared" ref="AC11:AC26" si="0">Z11-AD11</f>
        <v>0</v>
      </c>
      <c r="AD11" s="118">
        <v>0</v>
      </c>
      <c r="AE11" s="117">
        <v>24.612509435401364</v>
      </c>
      <c r="AF11" s="117">
        <v>24.612509435401364</v>
      </c>
      <c r="AG11" s="117">
        <v>0</v>
      </c>
      <c r="AH11" s="117">
        <f t="shared" ref="AH11:AH26" si="1">AE11-AI11</f>
        <v>4.2037151763301992</v>
      </c>
      <c r="AI11" s="117">
        <v>20.408794259071165</v>
      </c>
      <c r="AJ11" s="119">
        <v>13.593893854851537</v>
      </c>
      <c r="AK11" s="117">
        <v>13.593893854851537</v>
      </c>
      <c r="AL11" s="118">
        <v>0</v>
      </c>
      <c r="AM11" s="117">
        <v>13.650269091675906</v>
      </c>
      <c r="AN11" s="119">
        <v>0</v>
      </c>
      <c r="AO11" s="117">
        <v>0</v>
      </c>
      <c r="AP11" s="118">
        <v>0</v>
      </c>
      <c r="AQ11" s="117">
        <v>0</v>
      </c>
      <c r="AR11" s="179">
        <v>13.797978314215626</v>
      </c>
    </row>
    <row r="12" spans="1:44" ht="18.75" customHeight="1" x14ac:dyDescent="0.15">
      <c r="A12" s="120" t="s">
        <v>165</v>
      </c>
      <c r="B12" s="121"/>
      <c r="C12" s="122">
        <v>28.268087078798395</v>
      </c>
      <c r="D12" s="123">
        <v>0.48521761661082141</v>
      </c>
      <c r="E12" s="123">
        <v>27.782869462187573</v>
      </c>
      <c r="F12" s="123">
        <v>0.1194058835516173</v>
      </c>
      <c r="G12" s="123">
        <v>1.611936874175076E-2</v>
      </c>
      <c r="H12" s="123">
        <v>1.611936874175076E-2</v>
      </c>
      <c r="I12" s="123">
        <v>0</v>
      </c>
      <c r="J12" s="123">
        <v>0</v>
      </c>
      <c r="K12" s="123">
        <v>0</v>
      </c>
      <c r="L12" s="124">
        <v>0</v>
      </c>
      <c r="M12" s="123">
        <v>27.663463578635959</v>
      </c>
      <c r="N12" s="123">
        <v>1.8707919317299713</v>
      </c>
      <c r="O12" s="123">
        <v>0</v>
      </c>
      <c r="P12" s="123">
        <v>25.792671646905987</v>
      </c>
      <c r="Q12" s="123">
        <v>0</v>
      </c>
      <c r="R12" s="123">
        <v>0</v>
      </c>
      <c r="S12" s="123">
        <v>25.792671646905987</v>
      </c>
      <c r="T12" s="125">
        <v>0</v>
      </c>
      <c r="U12" s="123">
        <v>0</v>
      </c>
      <c r="V12" s="175">
        <v>0</v>
      </c>
      <c r="W12" s="120" t="s">
        <v>173</v>
      </c>
      <c r="X12" s="121"/>
      <c r="Y12" s="126">
        <v>25.792671646905987</v>
      </c>
      <c r="Z12" s="127">
        <v>0</v>
      </c>
      <c r="AA12" s="127">
        <v>0</v>
      </c>
      <c r="AB12" s="127">
        <v>0</v>
      </c>
      <c r="AC12" s="127">
        <f t="shared" si="0"/>
        <v>0</v>
      </c>
      <c r="AD12" s="128">
        <v>0</v>
      </c>
      <c r="AE12" s="127">
        <v>25.792671646905987</v>
      </c>
      <c r="AF12" s="127">
        <v>25.792671646905987</v>
      </c>
      <c r="AG12" s="127">
        <v>0</v>
      </c>
      <c r="AH12" s="127">
        <f t="shared" si="1"/>
        <v>8.5022157104148555</v>
      </c>
      <c r="AI12" s="127">
        <v>17.290455936491131</v>
      </c>
      <c r="AJ12" s="129">
        <v>8.8190626903163611</v>
      </c>
      <c r="AK12" s="127">
        <v>8.8190626903163611</v>
      </c>
      <c r="AL12" s="128">
        <v>0</v>
      </c>
      <c r="AM12" s="127">
        <v>10.705973990788083</v>
      </c>
      <c r="AN12" s="129">
        <v>0</v>
      </c>
      <c r="AO12" s="127">
        <v>0</v>
      </c>
      <c r="AP12" s="128">
        <v>0</v>
      </c>
      <c r="AQ12" s="127">
        <v>0</v>
      </c>
      <c r="AR12" s="180">
        <v>10.705973990788083</v>
      </c>
    </row>
    <row r="13" spans="1:44" ht="18.75" customHeight="1" x14ac:dyDescent="0.15">
      <c r="A13" s="120" t="s">
        <v>166</v>
      </c>
      <c r="B13" s="121"/>
      <c r="C13" s="122">
        <v>25.716801849940893</v>
      </c>
      <c r="D13" s="123">
        <v>2.3432420187618004E-3</v>
      </c>
      <c r="E13" s="123">
        <v>25.714458607922129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25.714458607922129</v>
      </c>
      <c r="N13" s="123">
        <v>0.41899173688701341</v>
      </c>
      <c r="O13" s="123">
        <v>0</v>
      </c>
      <c r="P13" s="123">
        <v>25.295466871035117</v>
      </c>
      <c r="Q13" s="123">
        <v>0</v>
      </c>
      <c r="R13" s="123">
        <v>0</v>
      </c>
      <c r="S13" s="123">
        <v>25.295466871035117</v>
      </c>
      <c r="T13" s="125">
        <v>0</v>
      </c>
      <c r="U13" s="123">
        <v>0</v>
      </c>
      <c r="V13" s="175">
        <v>0</v>
      </c>
      <c r="W13" s="120" t="s">
        <v>174</v>
      </c>
      <c r="X13" s="121"/>
      <c r="Y13" s="126">
        <v>25.295466871035117</v>
      </c>
      <c r="Z13" s="127">
        <v>0</v>
      </c>
      <c r="AA13" s="127">
        <v>0</v>
      </c>
      <c r="AB13" s="127">
        <v>0</v>
      </c>
      <c r="AC13" s="127">
        <f t="shared" si="0"/>
        <v>0</v>
      </c>
      <c r="AD13" s="128">
        <v>0</v>
      </c>
      <c r="AE13" s="127">
        <v>25.295466871035117</v>
      </c>
      <c r="AF13" s="127">
        <v>25.295466871035117</v>
      </c>
      <c r="AG13" s="127">
        <v>0</v>
      </c>
      <c r="AH13" s="127">
        <f t="shared" si="1"/>
        <v>3.6797231349574844</v>
      </c>
      <c r="AI13" s="127">
        <v>21.615743736077633</v>
      </c>
      <c r="AJ13" s="129">
        <v>0.10994652632838481</v>
      </c>
      <c r="AK13" s="127">
        <v>0.10994652632838481</v>
      </c>
      <c r="AL13" s="128">
        <v>0</v>
      </c>
      <c r="AM13" s="127">
        <v>0.52893826321539827</v>
      </c>
      <c r="AN13" s="129">
        <v>0</v>
      </c>
      <c r="AO13" s="127">
        <v>0</v>
      </c>
      <c r="AP13" s="128">
        <v>0</v>
      </c>
      <c r="AQ13" s="127">
        <v>0</v>
      </c>
      <c r="AR13" s="180">
        <v>0.53128150523416007</v>
      </c>
    </row>
    <row r="14" spans="1:44" ht="18.75" customHeight="1" x14ac:dyDescent="0.15">
      <c r="A14" s="120" t="s">
        <v>167</v>
      </c>
      <c r="B14" s="121"/>
      <c r="C14" s="122">
        <v>88.365959493628907</v>
      </c>
      <c r="D14" s="123">
        <v>0</v>
      </c>
      <c r="E14" s="123">
        <v>88.365959493628907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88.365959493628907</v>
      </c>
      <c r="N14" s="123">
        <v>0</v>
      </c>
      <c r="O14" s="123">
        <v>0</v>
      </c>
      <c r="P14" s="123">
        <v>88.365848240436236</v>
      </c>
      <c r="Q14" s="123">
        <v>0</v>
      </c>
      <c r="R14" s="123">
        <v>1.1125319267073847E-4</v>
      </c>
      <c r="S14" s="123">
        <v>88.365959493628907</v>
      </c>
      <c r="T14" s="125">
        <v>0</v>
      </c>
      <c r="U14" s="123">
        <v>0</v>
      </c>
      <c r="V14" s="175">
        <v>0</v>
      </c>
      <c r="W14" s="120" t="s">
        <v>175</v>
      </c>
      <c r="X14" s="121"/>
      <c r="Y14" s="126">
        <v>88.365848240436236</v>
      </c>
      <c r="Z14" s="127">
        <v>0</v>
      </c>
      <c r="AA14" s="127">
        <v>0</v>
      </c>
      <c r="AB14" s="127">
        <v>0</v>
      </c>
      <c r="AC14" s="127">
        <f t="shared" si="0"/>
        <v>0</v>
      </c>
      <c r="AD14" s="128">
        <v>0</v>
      </c>
      <c r="AE14" s="127">
        <v>88.365848240436236</v>
      </c>
      <c r="AF14" s="127">
        <v>88.364724876477879</v>
      </c>
      <c r="AG14" s="127">
        <v>1.1233639583673914E-3</v>
      </c>
      <c r="AH14" s="127">
        <f t="shared" si="1"/>
        <v>63.512915981091297</v>
      </c>
      <c r="AI14" s="127">
        <v>24.852932259344939</v>
      </c>
      <c r="AJ14" s="129">
        <v>8.2151119010112321</v>
      </c>
      <c r="AK14" s="127">
        <v>8.2151119010112321</v>
      </c>
      <c r="AL14" s="128">
        <v>0</v>
      </c>
      <c r="AM14" s="127">
        <v>8.2151119010112321</v>
      </c>
      <c r="AN14" s="129">
        <v>0</v>
      </c>
      <c r="AO14" s="127">
        <v>0</v>
      </c>
      <c r="AP14" s="128">
        <v>0</v>
      </c>
      <c r="AQ14" s="127">
        <v>1.1125319267073847E-4</v>
      </c>
      <c r="AR14" s="180">
        <v>8.2151119010112321</v>
      </c>
    </row>
    <row r="15" spans="1:44" ht="18.75" customHeight="1" x14ac:dyDescent="0.15">
      <c r="A15" s="130" t="s">
        <v>168</v>
      </c>
      <c r="B15" s="142"/>
      <c r="C15" s="143">
        <v>51.956657376602848</v>
      </c>
      <c r="D15" s="144">
        <v>0</v>
      </c>
      <c r="E15" s="144">
        <v>51.956657376602848</v>
      </c>
      <c r="F15" s="144">
        <v>1.7846965326174373</v>
      </c>
      <c r="G15" s="144">
        <v>1.5836621081945122E-3</v>
      </c>
      <c r="H15" s="144">
        <v>0</v>
      </c>
      <c r="I15" s="144">
        <v>0</v>
      </c>
      <c r="J15" s="144">
        <v>1.5836621081945122E-3</v>
      </c>
      <c r="K15" s="144">
        <v>0</v>
      </c>
      <c r="L15" s="145">
        <v>0</v>
      </c>
      <c r="M15" s="144">
        <v>50.171960843985403</v>
      </c>
      <c r="N15" s="144">
        <v>0</v>
      </c>
      <c r="O15" s="144">
        <v>0</v>
      </c>
      <c r="P15" s="144">
        <v>46.551099766246168</v>
      </c>
      <c r="Q15" s="144">
        <v>3.6208610777392418</v>
      </c>
      <c r="R15" s="144">
        <v>0</v>
      </c>
      <c r="S15" s="144">
        <v>50.173544506093606</v>
      </c>
      <c r="T15" s="146">
        <v>0</v>
      </c>
      <c r="U15" s="144">
        <v>0</v>
      </c>
      <c r="V15" s="176">
        <v>0</v>
      </c>
      <c r="W15" s="130" t="s">
        <v>176</v>
      </c>
      <c r="X15" s="142"/>
      <c r="Y15" s="159">
        <v>50.173544506093606</v>
      </c>
      <c r="Z15" s="160">
        <v>3.6208610777392418</v>
      </c>
      <c r="AA15" s="160">
        <v>3.6208610777392418</v>
      </c>
      <c r="AB15" s="160">
        <v>0</v>
      </c>
      <c r="AC15" s="160">
        <f t="shared" si="0"/>
        <v>0.26129613775699889</v>
      </c>
      <c r="AD15" s="161">
        <v>3.3595649399822429</v>
      </c>
      <c r="AE15" s="160">
        <v>46.552683428354356</v>
      </c>
      <c r="AF15" s="160">
        <v>46.552683428354356</v>
      </c>
      <c r="AG15" s="160">
        <v>0</v>
      </c>
      <c r="AH15" s="160">
        <f t="shared" si="1"/>
        <v>6.6844391525260534</v>
      </c>
      <c r="AI15" s="160">
        <v>39.868244275828303</v>
      </c>
      <c r="AJ15" s="162">
        <v>16.390478480507788</v>
      </c>
      <c r="AK15" s="160">
        <v>14.406011267640793</v>
      </c>
      <c r="AL15" s="161">
        <v>1.9844672128669973</v>
      </c>
      <c r="AM15" s="160">
        <v>14.406011267640793</v>
      </c>
      <c r="AN15" s="162">
        <v>5.6053282906062387</v>
      </c>
      <c r="AO15" s="160">
        <v>0</v>
      </c>
      <c r="AP15" s="161">
        <v>5.6053282906062387</v>
      </c>
      <c r="AQ15" s="160">
        <v>0</v>
      </c>
      <c r="AR15" s="181">
        <v>14.406011267640793</v>
      </c>
    </row>
    <row r="16" spans="1:44" ht="18.75" customHeight="1" x14ac:dyDescent="0.15">
      <c r="A16" s="141"/>
      <c r="B16" s="147" t="s">
        <v>195</v>
      </c>
      <c r="C16" s="148">
        <v>0.15447991968277303</v>
      </c>
      <c r="D16" s="149">
        <v>0</v>
      </c>
      <c r="E16" s="149">
        <v>0.15447991968277303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0.15447991968277303</v>
      </c>
      <c r="N16" s="149">
        <v>0</v>
      </c>
      <c r="O16" s="149">
        <v>0</v>
      </c>
      <c r="P16" s="149">
        <v>8.0135031645057215E-3</v>
      </c>
      <c r="Q16" s="149">
        <v>0.14646641651826731</v>
      </c>
      <c r="R16" s="149">
        <v>0</v>
      </c>
      <c r="S16" s="149">
        <v>0.15447991968277303</v>
      </c>
      <c r="T16" s="151">
        <v>0</v>
      </c>
      <c r="U16" s="149">
        <v>0</v>
      </c>
      <c r="V16" s="152">
        <v>0</v>
      </c>
      <c r="W16" s="141"/>
      <c r="X16" s="147" t="s">
        <v>195</v>
      </c>
      <c r="Y16" s="163">
        <v>0.15447991968277303</v>
      </c>
      <c r="Z16" s="164">
        <v>0.14646641651826731</v>
      </c>
      <c r="AA16" s="164">
        <v>0.14646641651826731</v>
      </c>
      <c r="AB16" s="164">
        <v>0</v>
      </c>
      <c r="AC16" s="164">
        <f t="shared" si="0"/>
        <v>0</v>
      </c>
      <c r="AD16" s="165">
        <v>0.14646641651826731</v>
      </c>
      <c r="AE16" s="164">
        <v>8.0135031645057215E-3</v>
      </c>
      <c r="AF16" s="164">
        <v>8.0135031645057215E-3</v>
      </c>
      <c r="AG16" s="164">
        <v>0</v>
      </c>
      <c r="AH16" s="164">
        <f t="shared" si="1"/>
        <v>0</v>
      </c>
      <c r="AI16" s="164">
        <v>8.0135031645057215E-3</v>
      </c>
      <c r="AJ16" s="166">
        <v>8.0135031645057215E-3</v>
      </c>
      <c r="AK16" s="164">
        <v>0</v>
      </c>
      <c r="AL16" s="165">
        <v>8.0135031645057215E-3</v>
      </c>
      <c r="AM16" s="164">
        <v>0</v>
      </c>
      <c r="AN16" s="166">
        <v>0.15447991968277303</v>
      </c>
      <c r="AO16" s="164">
        <v>0</v>
      </c>
      <c r="AP16" s="165">
        <v>0.15447991968277303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12.981814171542364</v>
      </c>
      <c r="D17" s="149">
        <v>0</v>
      </c>
      <c r="E17" s="149">
        <v>12.981814171542364</v>
      </c>
      <c r="F17" s="149">
        <v>7.9428634418748003E-3</v>
      </c>
      <c r="G17" s="149">
        <v>1.5836621081945122E-3</v>
      </c>
      <c r="H17" s="149">
        <v>0</v>
      </c>
      <c r="I17" s="149">
        <v>0</v>
      </c>
      <c r="J17" s="149">
        <v>1.5836621081945122E-3</v>
      </c>
      <c r="K17" s="149">
        <v>0</v>
      </c>
      <c r="L17" s="150">
        <v>0</v>
      </c>
      <c r="M17" s="149">
        <v>12.973871308100488</v>
      </c>
      <c r="N17" s="149">
        <v>0</v>
      </c>
      <c r="O17" s="149">
        <v>0</v>
      </c>
      <c r="P17" s="149">
        <v>12.915249232127323</v>
      </c>
      <c r="Q17" s="149">
        <v>5.862207597316748E-2</v>
      </c>
      <c r="R17" s="149">
        <v>0</v>
      </c>
      <c r="S17" s="149">
        <v>12.975454970208684</v>
      </c>
      <c r="T17" s="151">
        <v>0</v>
      </c>
      <c r="U17" s="149">
        <v>0</v>
      </c>
      <c r="V17" s="152">
        <v>0</v>
      </c>
      <c r="W17" s="141"/>
      <c r="X17" s="147" t="s">
        <v>196</v>
      </c>
      <c r="Y17" s="163">
        <v>12.975454970208684</v>
      </c>
      <c r="Z17" s="164">
        <v>5.862207597316748E-2</v>
      </c>
      <c r="AA17" s="164">
        <v>5.862207597316748E-2</v>
      </c>
      <c r="AB17" s="164">
        <v>0</v>
      </c>
      <c r="AC17" s="164">
        <f t="shared" si="0"/>
        <v>0</v>
      </c>
      <c r="AD17" s="165">
        <v>5.862207597316748E-2</v>
      </c>
      <c r="AE17" s="164">
        <v>12.916832894235519</v>
      </c>
      <c r="AF17" s="164">
        <v>12.916832894235519</v>
      </c>
      <c r="AG17" s="164">
        <v>0</v>
      </c>
      <c r="AH17" s="164">
        <f t="shared" si="1"/>
        <v>3.896367105706954</v>
      </c>
      <c r="AI17" s="164">
        <v>9.0204657885285648</v>
      </c>
      <c r="AJ17" s="166">
        <v>0.76034409452559504</v>
      </c>
      <c r="AK17" s="164">
        <v>0.24033503032045506</v>
      </c>
      <c r="AL17" s="165">
        <v>0.52000906420513993</v>
      </c>
      <c r="AM17" s="164">
        <v>0.24033503032045506</v>
      </c>
      <c r="AN17" s="166">
        <v>0.57863114017830741</v>
      </c>
      <c r="AO17" s="164">
        <v>0</v>
      </c>
      <c r="AP17" s="165">
        <v>0.57863114017830741</v>
      </c>
      <c r="AQ17" s="164">
        <v>0</v>
      </c>
      <c r="AR17" s="167">
        <v>0.24033503032045506</v>
      </c>
    </row>
    <row r="18" spans="1:44" ht="18.75" customHeight="1" x14ac:dyDescent="0.15">
      <c r="A18" s="141"/>
      <c r="B18" s="147" t="s">
        <v>197</v>
      </c>
      <c r="C18" s="148">
        <v>4.3582526138159752</v>
      </c>
      <c r="D18" s="149">
        <v>0</v>
      </c>
      <c r="E18" s="149">
        <v>4.3582526138159752</v>
      </c>
      <c r="F18" s="149">
        <v>0.42028534525499794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3.937967268560977</v>
      </c>
      <c r="N18" s="149">
        <v>0</v>
      </c>
      <c r="O18" s="149">
        <v>0</v>
      </c>
      <c r="P18" s="149">
        <v>3.937967268560977</v>
      </c>
      <c r="Q18" s="149">
        <v>0</v>
      </c>
      <c r="R18" s="149">
        <v>0</v>
      </c>
      <c r="S18" s="149">
        <v>3.937967268560977</v>
      </c>
      <c r="T18" s="151">
        <v>0</v>
      </c>
      <c r="U18" s="149">
        <v>0</v>
      </c>
      <c r="V18" s="152">
        <v>0</v>
      </c>
      <c r="W18" s="141"/>
      <c r="X18" s="147" t="s">
        <v>197</v>
      </c>
      <c r="Y18" s="163">
        <v>3.937967268560977</v>
      </c>
      <c r="Z18" s="164">
        <v>0</v>
      </c>
      <c r="AA18" s="164">
        <v>0</v>
      </c>
      <c r="AB18" s="164">
        <v>0</v>
      </c>
      <c r="AC18" s="164">
        <f t="shared" si="0"/>
        <v>0</v>
      </c>
      <c r="AD18" s="165">
        <v>0</v>
      </c>
      <c r="AE18" s="164">
        <v>3.937967268560977</v>
      </c>
      <c r="AF18" s="164">
        <v>3.937967268560977</v>
      </c>
      <c r="AG18" s="164">
        <v>0</v>
      </c>
      <c r="AH18" s="164">
        <f t="shared" si="1"/>
        <v>0.21079825696678522</v>
      </c>
      <c r="AI18" s="164">
        <v>3.7271690115941918</v>
      </c>
      <c r="AJ18" s="166">
        <v>0.78120881614469717</v>
      </c>
      <c r="AK18" s="164">
        <v>0.78120881614469717</v>
      </c>
      <c r="AL18" s="165">
        <v>0</v>
      </c>
      <c r="AM18" s="164">
        <v>0.78120881614469717</v>
      </c>
      <c r="AN18" s="166">
        <v>0</v>
      </c>
      <c r="AO18" s="164">
        <v>0</v>
      </c>
      <c r="AP18" s="165">
        <v>0</v>
      </c>
      <c r="AQ18" s="164">
        <v>0</v>
      </c>
      <c r="AR18" s="167">
        <v>0.78120881614469717</v>
      </c>
    </row>
    <row r="19" spans="1:44" ht="18.75" customHeight="1" x14ac:dyDescent="0.15">
      <c r="A19" s="141"/>
      <c r="B19" s="147" t="s">
        <v>198</v>
      </c>
      <c r="C19" s="148">
        <v>5.3561746620429433</v>
      </c>
      <c r="D19" s="149">
        <v>0</v>
      </c>
      <c r="E19" s="149">
        <v>5.3561746620429433</v>
      </c>
      <c r="F19" s="149">
        <v>0.42028534525499794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4.9358893167879456</v>
      </c>
      <c r="N19" s="149">
        <v>0</v>
      </c>
      <c r="O19" s="149">
        <v>0</v>
      </c>
      <c r="P19" s="149">
        <v>4.9358893167879456</v>
      </c>
      <c r="Q19" s="149">
        <v>0</v>
      </c>
      <c r="R19" s="149">
        <v>0</v>
      </c>
      <c r="S19" s="149">
        <v>4.9358893167879456</v>
      </c>
      <c r="T19" s="151">
        <v>0</v>
      </c>
      <c r="U19" s="149">
        <v>0</v>
      </c>
      <c r="V19" s="152">
        <v>0</v>
      </c>
      <c r="W19" s="141"/>
      <c r="X19" s="147" t="s">
        <v>198</v>
      </c>
      <c r="Y19" s="163">
        <v>4.9358893167879456</v>
      </c>
      <c r="Z19" s="164">
        <v>0</v>
      </c>
      <c r="AA19" s="164">
        <v>0</v>
      </c>
      <c r="AB19" s="164">
        <v>0</v>
      </c>
      <c r="AC19" s="164">
        <f t="shared" si="0"/>
        <v>0</v>
      </c>
      <c r="AD19" s="165">
        <v>0</v>
      </c>
      <c r="AE19" s="164">
        <v>4.9358893167879456</v>
      </c>
      <c r="AF19" s="164">
        <v>4.9358893167879456</v>
      </c>
      <c r="AG19" s="164">
        <v>0</v>
      </c>
      <c r="AH19" s="164">
        <f t="shared" si="1"/>
        <v>0.24428443153519197</v>
      </c>
      <c r="AI19" s="164">
        <v>4.6916048852527537</v>
      </c>
      <c r="AJ19" s="166">
        <v>0.68115030110306851</v>
      </c>
      <c r="AK19" s="164">
        <v>0.68115030110306851</v>
      </c>
      <c r="AL19" s="165">
        <v>0</v>
      </c>
      <c r="AM19" s="164">
        <v>0.68115030110306851</v>
      </c>
      <c r="AN19" s="166">
        <v>0</v>
      </c>
      <c r="AO19" s="164">
        <v>0</v>
      </c>
      <c r="AP19" s="165">
        <v>0</v>
      </c>
      <c r="AQ19" s="164">
        <v>0</v>
      </c>
      <c r="AR19" s="167">
        <v>0.68115030110306851</v>
      </c>
    </row>
    <row r="20" spans="1:44" ht="18.75" customHeight="1" x14ac:dyDescent="0.15">
      <c r="A20" s="141"/>
      <c r="B20" s="147" t="s">
        <v>199</v>
      </c>
      <c r="C20" s="148">
        <v>11.724262351968918</v>
      </c>
      <c r="D20" s="149">
        <v>0</v>
      </c>
      <c r="E20" s="149">
        <v>11.724262351968918</v>
      </c>
      <c r="F20" s="149">
        <v>0.93618297866556666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10.788079373303351</v>
      </c>
      <c r="N20" s="149">
        <v>0</v>
      </c>
      <c r="O20" s="149">
        <v>0</v>
      </c>
      <c r="P20" s="149">
        <v>10.788079373303351</v>
      </c>
      <c r="Q20" s="149">
        <v>0</v>
      </c>
      <c r="R20" s="149">
        <v>0</v>
      </c>
      <c r="S20" s="149">
        <v>10.788079373303351</v>
      </c>
      <c r="T20" s="151">
        <v>0</v>
      </c>
      <c r="U20" s="149">
        <v>0</v>
      </c>
      <c r="V20" s="152">
        <v>0</v>
      </c>
      <c r="W20" s="141"/>
      <c r="X20" s="147" t="s">
        <v>199</v>
      </c>
      <c r="Y20" s="163">
        <v>10.788079373303351</v>
      </c>
      <c r="Z20" s="164">
        <v>0</v>
      </c>
      <c r="AA20" s="164">
        <v>0</v>
      </c>
      <c r="AB20" s="164">
        <v>0</v>
      </c>
      <c r="AC20" s="164">
        <f t="shared" si="0"/>
        <v>0</v>
      </c>
      <c r="AD20" s="165">
        <v>0</v>
      </c>
      <c r="AE20" s="164">
        <v>10.788079373303351</v>
      </c>
      <c r="AF20" s="164">
        <v>10.788079373303351</v>
      </c>
      <c r="AG20" s="164">
        <v>0</v>
      </c>
      <c r="AH20" s="164">
        <f t="shared" si="1"/>
        <v>2.2093229319902967</v>
      </c>
      <c r="AI20" s="164">
        <v>8.5787564413130539</v>
      </c>
      <c r="AJ20" s="166">
        <v>0.38104005690712278</v>
      </c>
      <c r="AK20" s="164">
        <v>0.19311050118829093</v>
      </c>
      <c r="AL20" s="165">
        <v>0.18792955571883183</v>
      </c>
      <c r="AM20" s="164">
        <v>0.19311050118829093</v>
      </c>
      <c r="AN20" s="166">
        <v>0.18792955571883183</v>
      </c>
      <c r="AO20" s="164">
        <v>0</v>
      </c>
      <c r="AP20" s="165">
        <v>0.18792955571883183</v>
      </c>
      <c r="AQ20" s="164">
        <v>0</v>
      </c>
      <c r="AR20" s="167">
        <v>0.19311050118829093</v>
      </c>
    </row>
    <row r="21" spans="1:44" ht="18.75" customHeight="1" x14ac:dyDescent="0.15">
      <c r="A21" s="141"/>
      <c r="B21" s="147" t="s">
        <v>200</v>
      </c>
      <c r="C21" s="148">
        <v>3.6449696077386662</v>
      </c>
      <c r="D21" s="149">
        <v>0</v>
      </c>
      <c r="E21" s="149">
        <v>3.6449696077386662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3.6449696077386662</v>
      </c>
      <c r="N21" s="149">
        <v>0</v>
      </c>
      <c r="O21" s="149">
        <v>0</v>
      </c>
      <c r="P21" s="149">
        <v>0.23573160426950462</v>
      </c>
      <c r="Q21" s="149">
        <v>3.4092380034691625</v>
      </c>
      <c r="R21" s="149">
        <v>0</v>
      </c>
      <c r="S21" s="149">
        <v>3.6449696077386662</v>
      </c>
      <c r="T21" s="151">
        <v>0</v>
      </c>
      <c r="U21" s="149">
        <v>0</v>
      </c>
      <c r="V21" s="152">
        <v>0</v>
      </c>
      <c r="W21" s="141"/>
      <c r="X21" s="147" t="s">
        <v>200</v>
      </c>
      <c r="Y21" s="163">
        <v>3.6449696077386662</v>
      </c>
      <c r="Z21" s="164">
        <v>3.4092380034691625</v>
      </c>
      <c r="AA21" s="164">
        <v>3.4092380034691625</v>
      </c>
      <c r="AB21" s="164">
        <v>0</v>
      </c>
      <c r="AC21" s="164">
        <f t="shared" si="0"/>
        <v>0.26129613775699889</v>
      </c>
      <c r="AD21" s="165">
        <v>3.1479418657121636</v>
      </c>
      <c r="AE21" s="164">
        <v>0.23573160426950462</v>
      </c>
      <c r="AF21" s="164">
        <v>0.23573160426950462</v>
      </c>
      <c r="AG21" s="164">
        <v>0</v>
      </c>
      <c r="AH21" s="164">
        <f t="shared" si="1"/>
        <v>2.0379969829399158E-2</v>
      </c>
      <c r="AI21" s="164">
        <v>0.21535163444010547</v>
      </c>
      <c r="AJ21" s="166">
        <v>0.23573160426950462</v>
      </c>
      <c r="AK21" s="164">
        <v>0.13893475890688103</v>
      </c>
      <c r="AL21" s="165">
        <v>9.6796845362623632E-2</v>
      </c>
      <c r="AM21" s="164">
        <v>0.13893475890688103</v>
      </c>
      <c r="AN21" s="166">
        <v>3.5060348488317858</v>
      </c>
      <c r="AO21" s="164">
        <v>0</v>
      </c>
      <c r="AP21" s="165">
        <v>3.5060348488317858</v>
      </c>
      <c r="AQ21" s="164">
        <v>0</v>
      </c>
      <c r="AR21" s="167">
        <v>0.13893475890688103</v>
      </c>
    </row>
    <row r="22" spans="1:44" ht="18.75" customHeight="1" x14ac:dyDescent="0.15">
      <c r="A22" s="141"/>
      <c r="B22" s="147" t="s">
        <v>201</v>
      </c>
      <c r="C22" s="148">
        <v>0</v>
      </c>
      <c r="D22" s="149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151">
        <v>0</v>
      </c>
      <c r="U22" s="149">
        <v>0</v>
      </c>
      <c r="V22" s="152">
        <v>0</v>
      </c>
      <c r="W22" s="141"/>
      <c r="X22" s="147" t="s">
        <v>201</v>
      </c>
      <c r="Y22" s="163">
        <v>0</v>
      </c>
      <c r="Z22" s="164">
        <v>0</v>
      </c>
      <c r="AA22" s="164">
        <v>0</v>
      </c>
      <c r="AB22" s="164">
        <v>0</v>
      </c>
      <c r="AC22" s="164">
        <f t="shared" si="0"/>
        <v>0</v>
      </c>
      <c r="AD22" s="165">
        <v>0</v>
      </c>
      <c r="AE22" s="164">
        <v>0</v>
      </c>
      <c r="AF22" s="164">
        <v>0</v>
      </c>
      <c r="AG22" s="164">
        <v>0</v>
      </c>
      <c r="AH22" s="164">
        <f t="shared" si="1"/>
        <v>0</v>
      </c>
      <c r="AI22" s="164">
        <v>0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12.536931767025219</v>
      </c>
      <c r="D23" s="149">
        <v>0</v>
      </c>
      <c r="E23" s="149">
        <v>12.536931767025219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12.536931767025219</v>
      </c>
      <c r="N23" s="149">
        <v>0</v>
      </c>
      <c r="O23" s="149">
        <v>0</v>
      </c>
      <c r="P23" s="149">
        <v>12.534567861292548</v>
      </c>
      <c r="Q23" s="149">
        <v>2.3639057326724708E-3</v>
      </c>
      <c r="R23" s="149">
        <v>0</v>
      </c>
      <c r="S23" s="149">
        <v>12.536931767025219</v>
      </c>
      <c r="T23" s="151">
        <v>0</v>
      </c>
      <c r="U23" s="149">
        <v>0</v>
      </c>
      <c r="V23" s="152">
        <v>0</v>
      </c>
      <c r="W23" s="141"/>
      <c r="X23" s="147" t="s">
        <v>202</v>
      </c>
      <c r="Y23" s="163">
        <v>12.536931767025219</v>
      </c>
      <c r="Z23" s="164">
        <v>2.3639057326724708E-3</v>
      </c>
      <c r="AA23" s="164">
        <v>2.3639057326724708E-3</v>
      </c>
      <c r="AB23" s="164">
        <v>0</v>
      </c>
      <c r="AC23" s="164">
        <f t="shared" si="0"/>
        <v>0</v>
      </c>
      <c r="AD23" s="165">
        <v>2.3639057326724708E-3</v>
      </c>
      <c r="AE23" s="164">
        <v>12.534567861292548</v>
      </c>
      <c r="AF23" s="164">
        <v>12.534567861292548</v>
      </c>
      <c r="AG23" s="164">
        <v>0</v>
      </c>
      <c r="AH23" s="164">
        <f t="shared" si="1"/>
        <v>7.2745482813406426E-2</v>
      </c>
      <c r="AI23" s="164">
        <v>12.461822378479141</v>
      </c>
      <c r="AJ23" s="166">
        <v>12.534567861292548</v>
      </c>
      <c r="AK23" s="164">
        <v>11.818584365463137</v>
      </c>
      <c r="AL23" s="165">
        <v>0.71598349582941079</v>
      </c>
      <c r="AM23" s="164">
        <v>11.818584365463137</v>
      </c>
      <c r="AN23" s="166">
        <v>0.71834740156208321</v>
      </c>
      <c r="AO23" s="164">
        <v>0</v>
      </c>
      <c r="AP23" s="165">
        <v>0.71834740156208321</v>
      </c>
      <c r="AQ23" s="164">
        <v>0</v>
      </c>
      <c r="AR23" s="167">
        <v>11.818584365463137</v>
      </c>
    </row>
    <row r="24" spans="1:44" ht="18.75" customHeight="1" x14ac:dyDescent="0.15">
      <c r="A24" s="141"/>
      <c r="B24" s="147" t="s">
        <v>203</v>
      </c>
      <c r="C24" s="148">
        <v>3.4451567510516951E-2</v>
      </c>
      <c r="D24" s="149">
        <v>0</v>
      </c>
      <c r="E24" s="149">
        <v>3.4451567510516951E-2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3.4451567510516951E-2</v>
      </c>
      <c r="N24" s="149">
        <v>0</v>
      </c>
      <c r="O24" s="149">
        <v>0</v>
      </c>
      <c r="P24" s="149">
        <v>3.4451567510516951E-2</v>
      </c>
      <c r="Q24" s="149">
        <v>0</v>
      </c>
      <c r="R24" s="149">
        <v>0</v>
      </c>
      <c r="S24" s="149">
        <v>3.4451567510516951E-2</v>
      </c>
      <c r="T24" s="151">
        <v>0</v>
      </c>
      <c r="U24" s="149">
        <v>0</v>
      </c>
      <c r="V24" s="152">
        <v>0</v>
      </c>
      <c r="W24" s="141"/>
      <c r="X24" s="147" t="s">
        <v>203</v>
      </c>
      <c r="Y24" s="163">
        <v>3.4451567510516951E-2</v>
      </c>
      <c r="Z24" s="164">
        <v>0</v>
      </c>
      <c r="AA24" s="164">
        <v>0</v>
      </c>
      <c r="AB24" s="164">
        <v>0</v>
      </c>
      <c r="AC24" s="164">
        <f t="shared" si="0"/>
        <v>0</v>
      </c>
      <c r="AD24" s="165">
        <v>0</v>
      </c>
      <c r="AE24" s="164">
        <v>3.4451567510516951E-2</v>
      </c>
      <c r="AF24" s="164">
        <v>3.4451567510516951E-2</v>
      </c>
      <c r="AG24" s="164">
        <v>0</v>
      </c>
      <c r="AH24" s="164">
        <f t="shared" si="1"/>
        <v>5.3144680653601679E-3</v>
      </c>
      <c r="AI24" s="164">
        <v>2.9137099445156783E-2</v>
      </c>
      <c r="AJ24" s="166">
        <v>3.4451567510516951E-2</v>
      </c>
      <c r="AK24" s="164">
        <v>3.2229898946096618E-2</v>
      </c>
      <c r="AL24" s="165">
        <v>2.2216685644203299E-3</v>
      </c>
      <c r="AM24" s="164">
        <v>3.2229898946096618E-2</v>
      </c>
      <c r="AN24" s="166">
        <v>2.2216685644203299E-3</v>
      </c>
      <c r="AO24" s="164">
        <v>0</v>
      </c>
      <c r="AP24" s="165">
        <v>2.2216685644203299E-3</v>
      </c>
      <c r="AQ24" s="164">
        <v>0</v>
      </c>
      <c r="AR24" s="167">
        <v>3.2229898946096618E-2</v>
      </c>
    </row>
    <row r="25" spans="1:44" ht="18.75" customHeight="1" x14ac:dyDescent="0.15">
      <c r="A25" s="141"/>
      <c r="B25" s="153" t="s">
        <v>204</v>
      </c>
      <c r="C25" s="154">
        <v>1.1653207152754708</v>
      </c>
      <c r="D25" s="155">
        <v>0</v>
      </c>
      <c r="E25" s="155">
        <v>1.1653207152754708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1.1653207152754708</v>
      </c>
      <c r="N25" s="155">
        <v>0</v>
      </c>
      <c r="O25" s="155">
        <v>0</v>
      </c>
      <c r="P25" s="155">
        <v>1.1611500392294984</v>
      </c>
      <c r="Q25" s="155">
        <v>4.1706760459722615E-3</v>
      </c>
      <c r="R25" s="155">
        <v>0</v>
      </c>
      <c r="S25" s="155">
        <v>1.1653207152754708</v>
      </c>
      <c r="T25" s="157">
        <v>0</v>
      </c>
      <c r="U25" s="155">
        <v>0</v>
      </c>
      <c r="V25" s="158">
        <v>0</v>
      </c>
      <c r="W25" s="141"/>
      <c r="X25" s="153" t="s">
        <v>204</v>
      </c>
      <c r="Y25" s="168">
        <v>1.1653207152754708</v>
      </c>
      <c r="Z25" s="169">
        <v>4.1706760459722615E-3</v>
      </c>
      <c r="AA25" s="169">
        <v>4.1706760459722615E-3</v>
      </c>
      <c r="AB25" s="169">
        <v>0</v>
      </c>
      <c r="AC25" s="169">
        <f t="shared" si="0"/>
        <v>0</v>
      </c>
      <c r="AD25" s="170">
        <v>4.1706760459722615E-3</v>
      </c>
      <c r="AE25" s="169">
        <v>1.1611500392294984</v>
      </c>
      <c r="AF25" s="169">
        <v>1.1611500392294984</v>
      </c>
      <c r="AG25" s="169">
        <v>0</v>
      </c>
      <c r="AH25" s="169">
        <f t="shared" si="1"/>
        <v>2.5226505618672013E-2</v>
      </c>
      <c r="AI25" s="169">
        <v>1.1359235336108264</v>
      </c>
      <c r="AJ25" s="171">
        <v>0.97397067559023021</v>
      </c>
      <c r="AK25" s="169">
        <v>0.52045759556816495</v>
      </c>
      <c r="AL25" s="170">
        <v>0.45351308002206492</v>
      </c>
      <c r="AM25" s="169">
        <v>0.52045759556816495</v>
      </c>
      <c r="AN25" s="171">
        <v>0.45768375606803718</v>
      </c>
      <c r="AO25" s="169">
        <v>0</v>
      </c>
      <c r="AP25" s="170">
        <v>0.45768375606803718</v>
      </c>
      <c r="AQ25" s="169">
        <v>0</v>
      </c>
      <c r="AR25" s="172">
        <v>0.52045759556816495</v>
      </c>
    </row>
    <row r="26" spans="1:44" ht="18.75" customHeight="1" thickBot="1" x14ac:dyDescent="0.2">
      <c r="A26" s="131" t="s">
        <v>169</v>
      </c>
      <c r="B26" s="132"/>
      <c r="C26" s="133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35">
        <v>0</v>
      </c>
      <c r="M26" s="134">
        <v>0</v>
      </c>
      <c r="N26" s="134">
        <v>0</v>
      </c>
      <c r="O26" s="134">
        <v>0</v>
      </c>
      <c r="P26" s="134">
        <v>0</v>
      </c>
      <c r="Q26" s="134">
        <v>0</v>
      </c>
      <c r="R26" s="134">
        <v>0</v>
      </c>
      <c r="S26" s="134">
        <v>0</v>
      </c>
      <c r="T26" s="136">
        <v>0</v>
      </c>
      <c r="U26" s="134">
        <v>0</v>
      </c>
      <c r="V26" s="177">
        <v>0</v>
      </c>
      <c r="W26" s="131" t="s">
        <v>184</v>
      </c>
      <c r="X26" s="132"/>
      <c r="Y26" s="137">
        <v>0</v>
      </c>
      <c r="Z26" s="138">
        <v>0</v>
      </c>
      <c r="AA26" s="138">
        <v>0</v>
      </c>
      <c r="AB26" s="138">
        <v>0</v>
      </c>
      <c r="AC26" s="138">
        <f t="shared" si="0"/>
        <v>0</v>
      </c>
      <c r="AD26" s="139">
        <v>0</v>
      </c>
      <c r="AE26" s="138">
        <v>0</v>
      </c>
      <c r="AF26" s="138">
        <v>0</v>
      </c>
      <c r="AG26" s="138">
        <v>0</v>
      </c>
      <c r="AH26" s="138">
        <f t="shared" si="1"/>
        <v>0</v>
      </c>
      <c r="AI26" s="138">
        <v>0</v>
      </c>
      <c r="AJ26" s="140">
        <v>17.866178447803655</v>
      </c>
      <c r="AK26" s="138">
        <v>10.747646768059756</v>
      </c>
      <c r="AL26" s="139">
        <v>7.1185316797438976</v>
      </c>
      <c r="AM26" s="138">
        <v>10.747646768059756</v>
      </c>
      <c r="AN26" s="140">
        <v>7.1185316797438976</v>
      </c>
      <c r="AO26" s="138">
        <v>0</v>
      </c>
      <c r="AP26" s="139">
        <v>7.1185316797438976</v>
      </c>
      <c r="AQ26" s="138">
        <v>0</v>
      </c>
      <c r="AR26" s="182">
        <v>11.232864384670576</v>
      </c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6"/>
  <dimension ref="A1:AR44"/>
  <sheetViews>
    <sheetView showGridLines="0" showZeros="0" view="pageBreakPreview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208</v>
      </c>
      <c r="W1" s="91" t="s">
        <v>209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133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171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134</v>
      </c>
      <c r="AB7" s="45"/>
      <c r="AC7" s="45"/>
      <c r="AD7" s="45"/>
      <c r="AE7" s="45"/>
      <c r="AF7" s="47" t="s">
        <v>134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135</v>
      </c>
      <c r="D8" s="30" t="s">
        <v>136</v>
      </c>
      <c r="E8" s="30" t="s">
        <v>137</v>
      </c>
      <c r="F8" s="30" t="s">
        <v>138</v>
      </c>
      <c r="G8" s="30" t="s">
        <v>139</v>
      </c>
      <c r="H8" s="30" t="s">
        <v>140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141</v>
      </c>
      <c r="N8" s="30" t="s">
        <v>142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143</v>
      </c>
      <c r="T8" s="30" t="s">
        <v>144</v>
      </c>
      <c r="U8" s="30"/>
      <c r="V8" s="62"/>
      <c r="W8" s="38"/>
      <c r="X8" s="39"/>
      <c r="Y8" s="53" t="s">
        <v>145</v>
      </c>
      <c r="Z8" s="45" t="s">
        <v>146</v>
      </c>
      <c r="AA8" s="45"/>
      <c r="AB8" s="45"/>
      <c r="AC8" s="45"/>
      <c r="AD8" s="45"/>
      <c r="AE8" s="45" t="s">
        <v>147</v>
      </c>
      <c r="AF8" s="58"/>
      <c r="AG8" s="47"/>
      <c r="AH8" s="45"/>
      <c r="AI8" s="45"/>
      <c r="AJ8" s="65" t="s">
        <v>148</v>
      </c>
      <c r="AK8" s="45" t="s">
        <v>149</v>
      </c>
      <c r="AL8" s="65" t="s">
        <v>23</v>
      </c>
      <c r="AM8" s="69" t="s">
        <v>150</v>
      </c>
      <c r="AN8" s="58" t="s">
        <v>151</v>
      </c>
      <c r="AO8" s="47" t="s">
        <v>152</v>
      </c>
      <c r="AP8" s="47" t="s">
        <v>193</v>
      </c>
      <c r="AQ8" s="47" t="s">
        <v>153</v>
      </c>
      <c r="AR8" s="48" t="s">
        <v>154</v>
      </c>
    </row>
    <row r="9" spans="1:44" ht="11.25" thickBot="1" x14ac:dyDescent="0.2">
      <c r="A9" s="70" t="s">
        <v>58</v>
      </c>
      <c r="B9" s="71"/>
      <c r="C9" s="72" t="s">
        <v>155</v>
      </c>
      <c r="D9" s="73"/>
      <c r="E9" s="73" t="s">
        <v>156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157</v>
      </c>
      <c r="T9" s="73" t="s">
        <v>158</v>
      </c>
      <c r="U9" s="73"/>
      <c r="V9" s="74"/>
      <c r="W9" s="70" t="s">
        <v>58</v>
      </c>
      <c r="X9" s="71"/>
      <c r="Y9" s="75" t="s">
        <v>159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160</v>
      </c>
      <c r="AN9" s="77" t="s">
        <v>161</v>
      </c>
      <c r="AO9" s="77"/>
      <c r="AP9" s="77"/>
      <c r="AQ9" s="77" t="s">
        <v>162</v>
      </c>
      <c r="AR9" s="79" t="s">
        <v>163</v>
      </c>
    </row>
    <row r="10" spans="1:44" ht="18.75" customHeight="1" thickBot="1" x14ac:dyDescent="0.2">
      <c r="A10" s="97" t="s">
        <v>59</v>
      </c>
      <c r="B10" s="98"/>
      <c r="C10" s="99">
        <f t="shared" ref="C10:D10" si="0">SUM(C11:C15,C26)</f>
        <v>0</v>
      </c>
      <c r="D10" s="100">
        <f t="shared" si="0"/>
        <v>0</v>
      </c>
      <c r="E10" s="100">
        <f>SUM(E11:E15,E26)</f>
        <v>0</v>
      </c>
      <c r="F10" s="100">
        <f t="shared" ref="F10:V10" si="1">SUM(F11:F15,F26)</f>
        <v>0</v>
      </c>
      <c r="G10" s="100">
        <f t="shared" si="1"/>
        <v>0</v>
      </c>
      <c r="H10" s="100">
        <f t="shared" si="1"/>
        <v>0</v>
      </c>
      <c r="I10" s="100">
        <f t="shared" si="1"/>
        <v>0</v>
      </c>
      <c r="J10" s="100">
        <f t="shared" si="1"/>
        <v>0</v>
      </c>
      <c r="K10" s="100">
        <f t="shared" si="1"/>
        <v>0</v>
      </c>
      <c r="L10" s="101">
        <f t="shared" si="1"/>
        <v>0</v>
      </c>
      <c r="M10" s="101">
        <f t="shared" si="1"/>
        <v>0</v>
      </c>
      <c r="N10" s="100">
        <f t="shared" si="1"/>
        <v>0</v>
      </c>
      <c r="O10" s="100">
        <f t="shared" si="1"/>
        <v>0</v>
      </c>
      <c r="P10" s="100">
        <f t="shared" si="1"/>
        <v>0</v>
      </c>
      <c r="Q10" s="100">
        <f t="shared" si="1"/>
        <v>0</v>
      </c>
      <c r="R10" s="100">
        <f t="shared" si="1"/>
        <v>0</v>
      </c>
      <c r="S10" s="100">
        <f t="shared" si="1"/>
        <v>0</v>
      </c>
      <c r="T10" s="102">
        <f t="shared" si="1"/>
        <v>0</v>
      </c>
      <c r="U10" s="100">
        <f t="shared" si="1"/>
        <v>0</v>
      </c>
      <c r="V10" s="173">
        <f t="shared" si="1"/>
        <v>0</v>
      </c>
      <c r="W10" s="97" t="s">
        <v>80</v>
      </c>
      <c r="X10" s="98"/>
      <c r="Y10" s="103">
        <f t="shared" ref="Y10:AR10" si="2">SUM(Y11:Y15,Y26)</f>
        <v>0</v>
      </c>
      <c r="Z10" s="104">
        <f t="shared" si="2"/>
        <v>0</v>
      </c>
      <c r="AA10" s="104">
        <f t="shared" si="2"/>
        <v>0</v>
      </c>
      <c r="AB10" s="104">
        <f t="shared" si="2"/>
        <v>0</v>
      </c>
      <c r="AC10" s="104">
        <f t="shared" si="2"/>
        <v>0</v>
      </c>
      <c r="AD10" s="105">
        <f t="shared" si="2"/>
        <v>0</v>
      </c>
      <c r="AE10" s="104">
        <f t="shared" si="2"/>
        <v>0</v>
      </c>
      <c r="AF10" s="104">
        <f t="shared" si="2"/>
        <v>0</v>
      </c>
      <c r="AG10" s="104">
        <f t="shared" si="2"/>
        <v>0</v>
      </c>
      <c r="AH10" s="104">
        <f t="shared" si="2"/>
        <v>0</v>
      </c>
      <c r="AI10" s="104">
        <f t="shared" si="2"/>
        <v>0</v>
      </c>
      <c r="AJ10" s="106">
        <f t="shared" si="2"/>
        <v>0</v>
      </c>
      <c r="AK10" s="104">
        <f t="shared" si="2"/>
        <v>0</v>
      </c>
      <c r="AL10" s="105">
        <f t="shared" si="2"/>
        <v>0</v>
      </c>
      <c r="AM10" s="107">
        <f t="shared" si="2"/>
        <v>0</v>
      </c>
      <c r="AN10" s="108">
        <f t="shared" si="2"/>
        <v>0</v>
      </c>
      <c r="AO10" s="107">
        <f t="shared" si="2"/>
        <v>0</v>
      </c>
      <c r="AP10" s="109">
        <f t="shared" si="2"/>
        <v>0</v>
      </c>
      <c r="AQ10" s="107">
        <f t="shared" si="2"/>
        <v>0</v>
      </c>
      <c r="AR10" s="178">
        <f t="shared" si="2"/>
        <v>0</v>
      </c>
    </row>
    <row r="11" spans="1:44" ht="18.75" customHeight="1" thickTop="1" x14ac:dyDescent="0.15">
      <c r="A11" s="110" t="s">
        <v>164</v>
      </c>
      <c r="B11" s="111"/>
      <c r="C11" s="112">
        <v>0</v>
      </c>
      <c r="D11" s="113">
        <v>1.3876353442555122E-2</v>
      </c>
      <c r="E11" s="113">
        <v>0</v>
      </c>
      <c r="F11" s="113">
        <v>1.3876353442555122E-2</v>
      </c>
      <c r="G11" s="113">
        <v>2.7079373943410426E-3</v>
      </c>
      <c r="H11" s="113">
        <v>6.4326877676512529E-5</v>
      </c>
      <c r="I11" s="113">
        <v>5.637523682437012E-5</v>
      </c>
      <c r="J11" s="113">
        <v>0</v>
      </c>
      <c r="K11" s="113">
        <v>7.9516408521424055E-6</v>
      </c>
      <c r="L11" s="114">
        <v>0</v>
      </c>
      <c r="M11" s="113">
        <v>0</v>
      </c>
      <c r="N11" s="113">
        <v>1.1168416048214079E-2</v>
      </c>
      <c r="O11" s="113">
        <v>0</v>
      </c>
      <c r="P11" s="113">
        <v>0</v>
      </c>
      <c r="Q11" s="113">
        <v>1.1168416048214079E-2</v>
      </c>
      <c r="R11" s="113">
        <v>0</v>
      </c>
      <c r="S11" s="113">
        <v>0</v>
      </c>
      <c r="T11" s="115">
        <v>1.1176367689066222E-2</v>
      </c>
      <c r="U11" s="113">
        <v>0</v>
      </c>
      <c r="V11" s="174">
        <v>0</v>
      </c>
      <c r="W11" s="110" t="s">
        <v>172</v>
      </c>
      <c r="X11" s="111"/>
      <c r="Y11" s="116">
        <v>0</v>
      </c>
      <c r="Z11" s="117">
        <v>0</v>
      </c>
      <c r="AA11" s="117">
        <v>0</v>
      </c>
      <c r="AB11" s="117">
        <v>0</v>
      </c>
      <c r="AC11" s="117">
        <v>0</v>
      </c>
      <c r="AD11" s="118">
        <v>0</v>
      </c>
      <c r="AE11" s="117">
        <v>0</v>
      </c>
      <c r="AF11" s="117">
        <v>0</v>
      </c>
      <c r="AG11" s="117">
        <v>0</v>
      </c>
      <c r="AH11" s="117">
        <v>0</v>
      </c>
      <c r="AI11" s="117">
        <v>1.1176367689066222E-2</v>
      </c>
      <c r="AJ11" s="119">
        <v>1.1176367689066222E-2</v>
      </c>
      <c r="AK11" s="117">
        <v>0</v>
      </c>
      <c r="AL11" s="118">
        <v>1.2933202679664864E-3</v>
      </c>
      <c r="AM11" s="117">
        <v>9.2427148293950918E-4</v>
      </c>
      <c r="AN11" s="119">
        <v>6.7648841181368484E-5</v>
      </c>
      <c r="AO11" s="117">
        <v>0</v>
      </c>
      <c r="AP11" s="118">
        <v>2.1263944456430335E-4</v>
      </c>
      <c r="AQ11" s="117">
        <v>8.1362402845902928E-5</v>
      </c>
      <c r="AR11" s="179">
        <v>9.8904455175351375E-3</v>
      </c>
    </row>
    <row r="12" spans="1:44" ht="18.75" customHeight="1" x14ac:dyDescent="0.15">
      <c r="A12" s="120" t="s">
        <v>165</v>
      </c>
      <c r="B12" s="121"/>
      <c r="C12" s="122">
        <v>0</v>
      </c>
      <c r="D12" s="123">
        <v>5.1903139174003235E-3</v>
      </c>
      <c r="E12" s="123">
        <v>0</v>
      </c>
      <c r="F12" s="123">
        <v>5.1903139174003235E-3</v>
      </c>
      <c r="G12" s="123">
        <v>1.194058835516173E-4</v>
      </c>
      <c r="H12" s="123">
        <v>1.6119368741750759E-5</v>
      </c>
      <c r="I12" s="123">
        <v>1.6119368741750759E-5</v>
      </c>
      <c r="J12" s="123">
        <v>0</v>
      </c>
      <c r="K12" s="123">
        <v>0</v>
      </c>
      <c r="L12" s="124">
        <v>0</v>
      </c>
      <c r="M12" s="123">
        <v>0</v>
      </c>
      <c r="N12" s="123">
        <v>5.0709080338487067E-3</v>
      </c>
      <c r="O12" s="123">
        <v>0</v>
      </c>
      <c r="P12" s="123">
        <v>0</v>
      </c>
      <c r="Q12" s="123">
        <v>5.0709080338487067E-3</v>
      </c>
      <c r="R12" s="123">
        <v>0</v>
      </c>
      <c r="S12" s="123">
        <v>0</v>
      </c>
      <c r="T12" s="125">
        <v>5.0709080338487067E-3</v>
      </c>
      <c r="U12" s="123">
        <v>0</v>
      </c>
      <c r="V12" s="175">
        <v>0</v>
      </c>
      <c r="W12" s="120" t="s">
        <v>173</v>
      </c>
      <c r="X12" s="121"/>
      <c r="Y12" s="126">
        <v>0</v>
      </c>
      <c r="Z12" s="127">
        <v>0</v>
      </c>
      <c r="AA12" s="127">
        <v>0</v>
      </c>
      <c r="AB12" s="127">
        <v>0</v>
      </c>
      <c r="AC12" s="127">
        <v>0</v>
      </c>
      <c r="AD12" s="128">
        <v>0</v>
      </c>
      <c r="AE12" s="127">
        <v>0</v>
      </c>
      <c r="AF12" s="127">
        <v>0</v>
      </c>
      <c r="AG12" s="127">
        <v>0</v>
      </c>
      <c r="AH12" s="127">
        <v>0</v>
      </c>
      <c r="AI12" s="127">
        <v>5.0709080338487067E-3</v>
      </c>
      <c r="AJ12" s="129">
        <v>5.0709080338487067E-3</v>
      </c>
      <c r="AK12" s="127">
        <v>0</v>
      </c>
      <c r="AL12" s="128">
        <v>4.2274517341780803E-4</v>
      </c>
      <c r="AM12" s="127">
        <v>7.243205930803613E-5</v>
      </c>
      <c r="AN12" s="129">
        <v>8.1431970497618819E-5</v>
      </c>
      <c r="AO12" s="127">
        <v>4.7780114633047015E-7</v>
      </c>
      <c r="AP12" s="128">
        <v>4.5004719498569713E-6</v>
      </c>
      <c r="AQ12" s="127">
        <v>2.5087818375267562E-4</v>
      </c>
      <c r="AR12" s="180">
        <v>4.6611875471941865E-3</v>
      </c>
    </row>
    <row r="13" spans="1:44" ht="18.75" customHeight="1" x14ac:dyDescent="0.15">
      <c r="A13" s="120" t="s">
        <v>166</v>
      </c>
      <c r="B13" s="121"/>
      <c r="C13" s="122">
        <v>0</v>
      </c>
      <c r="D13" s="123">
        <v>0</v>
      </c>
      <c r="E13" s="123">
        <v>0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0</v>
      </c>
      <c r="N13" s="123">
        <v>0</v>
      </c>
      <c r="O13" s="123">
        <v>0</v>
      </c>
      <c r="P13" s="123">
        <v>0</v>
      </c>
      <c r="Q13" s="123">
        <v>0</v>
      </c>
      <c r="R13" s="123">
        <v>0</v>
      </c>
      <c r="S13" s="123">
        <v>0</v>
      </c>
      <c r="T13" s="125">
        <v>0</v>
      </c>
      <c r="U13" s="123">
        <v>0</v>
      </c>
      <c r="V13" s="175">
        <v>0</v>
      </c>
      <c r="W13" s="120" t="s">
        <v>174</v>
      </c>
      <c r="X13" s="121"/>
      <c r="Y13" s="126">
        <v>0</v>
      </c>
      <c r="Z13" s="127">
        <v>0</v>
      </c>
      <c r="AA13" s="127">
        <v>0</v>
      </c>
      <c r="AB13" s="127">
        <v>0</v>
      </c>
      <c r="AC13" s="127">
        <v>0</v>
      </c>
      <c r="AD13" s="128">
        <v>0</v>
      </c>
      <c r="AE13" s="127">
        <v>0</v>
      </c>
      <c r="AF13" s="127">
        <v>0</v>
      </c>
      <c r="AG13" s="127">
        <v>0</v>
      </c>
      <c r="AH13" s="127">
        <v>0</v>
      </c>
      <c r="AI13" s="127">
        <v>0</v>
      </c>
      <c r="AJ13" s="129">
        <v>0</v>
      </c>
      <c r="AK13" s="127">
        <v>0</v>
      </c>
      <c r="AL13" s="128">
        <v>0</v>
      </c>
      <c r="AM13" s="127">
        <v>0</v>
      </c>
      <c r="AN13" s="129">
        <v>0</v>
      </c>
      <c r="AO13" s="127">
        <v>0</v>
      </c>
      <c r="AP13" s="128">
        <v>0</v>
      </c>
      <c r="AQ13" s="127">
        <v>0</v>
      </c>
      <c r="AR13" s="180">
        <v>0</v>
      </c>
    </row>
    <row r="14" spans="1:44" ht="18.75" customHeight="1" x14ac:dyDescent="0.15">
      <c r="A14" s="120" t="s">
        <v>167</v>
      </c>
      <c r="B14" s="121"/>
      <c r="C14" s="122">
        <v>0</v>
      </c>
      <c r="D14" s="123">
        <v>0</v>
      </c>
      <c r="E14" s="123">
        <v>0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0</v>
      </c>
      <c r="N14" s="123">
        <v>0</v>
      </c>
      <c r="O14" s="123">
        <v>0</v>
      </c>
      <c r="P14" s="123">
        <v>0</v>
      </c>
      <c r="Q14" s="123">
        <v>0</v>
      </c>
      <c r="R14" s="123">
        <v>0</v>
      </c>
      <c r="S14" s="123">
        <v>0</v>
      </c>
      <c r="T14" s="125">
        <v>0</v>
      </c>
      <c r="U14" s="123">
        <v>0</v>
      </c>
      <c r="V14" s="175">
        <v>0</v>
      </c>
      <c r="W14" s="120" t="s">
        <v>175</v>
      </c>
      <c r="X14" s="121"/>
      <c r="Y14" s="126">
        <v>0</v>
      </c>
      <c r="Z14" s="127">
        <v>0</v>
      </c>
      <c r="AA14" s="127">
        <v>0</v>
      </c>
      <c r="AB14" s="127">
        <v>0</v>
      </c>
      <c r="AC14" s="127">
        <v>0</v>
      </c>
      <c r="AD14" s="128">
        <v>0</v>
      </c>
      <c r="AE14" s="127">
        <v>0</v>
      </c>
      <c r="AF14" s="127">
        <v>0</v>
      </c>
      <c r="AG14" s="127">
        <v>0</v>
      </c>
      <c r="AH14" s="127">
        <v>0</v>
      </c>
      <c r="AI14" s="127">
        <v>0</v>
      </c>
      <c r="AJ14" s="129">
        <v>0</v>
      </c>
      <c r="AK14" s="127">
        <v>0</v>
      </c>
      <c r="AL14" s="128">
        <v>0</v>
      </c>
      <c r="AM14" s="127">
        <v>0</v>
      </c>
      <c r="AN14" s="129">
        <v>0</v>
      </c>
      <c r="AO14" s="127">
        <v>0</v>
      </c>
      <c r="AP14" s="128">
        <v>0</v>
      </c>
      <c r="AQ14" s="127">
        <v>0</v>
      </c>
      <c r="AR14" s="180">
        <v>0</v>
      </c>
    </row>
    <row r="15" spans="1:44" ht="18.75" customHeight="1" x14ac:dyDescent="0.15">
      <c r="A15" s="130" t="s">
        <v>168</v>
      </c>
      <c r="B15" s="142"/>
      <c r="C15" s="143">
        <f t="shared" ref="C15:D15" si="3">SUM(C16:C25)</f>
        <v>0</v>
      </c>
      <c r="D15" s="144">
        <f t="shared" si="3"/>
        <v>0</v>
      </c>
      <c r="E15" s="144">
        <f>SUM(E16:E25)</f>
        <v>0</v>
      </c>
      <c r="F15" s="144">
        <f t="shared" ref="F15:V15" si="4">SUM(F16:F25)</f>
        <v>0</v>
      </c>
      <c r="G15" s="144">
        <f t="shared" si="4"/>
        <v>0</v>
      </c>
      <c r="H15" s="144">
        <f t="shared" si="4"/>
        <v>0</v>
      </c>
      <c r="I15" s="144">
        <f t="shared" si="4"/>
        <v>0</v>
      </c>
      <c r="J15" s="144">
        <f t="shared" si="4"/>
        <v>0</v>
      </c>
      <c r="K15" s="144">
        <f t="shared" si="4"/>
        <v>0</v>
      </c>
      <c r="L15" s="145">
        <f t="shared" si="4"/>
        <v>0</v>
      </c>
      <c r="M15" s="144">
        <f t="shared" si="4"/>
        <v>0</v>
      </c>
      <c r="N15" s="144">
        <f t="shared" si="4"/>
        <v>0</v>
      </c>
      <c r="O15" s="144">
        <f t="shared" si="4"/>
        <v>0</v>
      </c>
      <c r="P15" s="144">
        <f t="shared" si="4"/>
        <v>0</v>
      </c>
      <c r="Q15" s="144">
        <f t="shared" si="4"/>
        <v>0</v>
      </c>
      <c r="R15" s="144">
        <f t="shared" si="4"/>
        <v>0</v>
      </c>
      <c r="S15" s="144">
        <f t="shared" si="4"/>
        <v>0</v>
      </c>
      <c r="T15" s="146">
        <f t="shared" si="4"/>
        <v>0</v>
      </c>
      <c r="U15" s="144">
        <f t="shared" si="4"/>
        <v>0</v>
      </c>
      <c r="V15" s="176">
        <f t="shared" si="4"/>
        <v>0</v>
      </c>
      <c r="W15" s="130" t="s">
        <v>176</v>
      </c>
      <c r="X15" s="142"/>
      <c r="Y15" s="159">
        <f t="shared" ref="Y15:AR15" si="5">SUM(Y16:Y25)</f>
        <v>0</v>
      </c>
      <c r="Z15" s="160">
        <f t="shared" si="5"/>
        <v>0</v>
      </c>
      <c r="AA15" s="160">
        <f t="shared" si="5"/>
        <v>0</v>
      </c>
      <c r="AB15" s="160">
        <f t="shared" si="5"/>
        <v>0</v>
      </c>
      <c r="AC15" s="160">
        <f t="shared" si="5"/>
        <v>0</v>
      </c>
      <c r="AD15" s="161">
        <f t="shared" si="5"/>
        <v>0</v>
      </c>
      <c r="AE15" s="160">
        <f t="shared" si="5"/>
        <v>0</v>
      </c>
      <c r="AF15" s="160">
        <f t="shared" si="5"/>
        <v>0</v>
      </c>
      <c r="AG15" s="160">
        <f t="shared" si="5"/>
        <v>0</v>
      </c>
      <c r="AH15" s="160">
        <f t="shared" si="5"/>
        <v>0</v>
      </c>
      <c r="AI15" s="160">
        <f t="shared" si="5"/>
        <v>0</v>
      </c>
      <c r="AJ15" s="162">
        <f t="shared" si="5"/>
        <v>0</v>
      </c>
      <c r="AK15" s="160">
        <f t="shared" si="5"/>
        <v>0</v>
      </c>
      <c r="AL15" s="161">
        <f t="shared" si="5"/>
        <v>0</v>
      </c>
      <c r="AM15" s="160">
        <f t="shared" si="5"/>
        <v>0</v>
      </c>
      <c r="AN15" s="162">
        <f t="shared" si="5"/>
        <v>0</v>
      </c>
      <c r="AO15" s="160">
        <f t="shared" si="5"/>
        <v>0</v>
      </c>
      <c r="AP15" s="161">
        <f t="shared" si="5"/>
        <v>0</v>
      </c>
      <c r="AQ15" s="160">
        <f t="shared" si="5"/>
        <v>0</v>
      </c>
      <c r="AR15" s="181">
        <f t="shared" si="5"/>
        <v>0</v>
      </c>
    </row>
    <row r="16" spans="1:44" ht="18.75" customHeight="1" x14ac:dyDescent="0.15">
      <c r="A16" s="141"/>
      <c r="B16" s="147" t="s">
        <v>195</v>
      </c>
      <c r="C16" s="148">
        <v>0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151">
        <v>0</v>
      </c>
      <c r="U16" s="149">
        <v>0</v>
      </c>
      <c r="V16" s="152">
        <v>0</v>
      </c>
      <c r="W16" s="141"/>
      <c r="X16" s="147" t="s">
        <v>195</v>
      </c>
      <c r="Y16" s="163">
        <v>0</v>
      </c>
      <c r="Z16" s="164">
        <v>0</v>
      </c>
      <c r="AA16" s="164">
        <v>0</v>
      </c>
      <c r="AB16" s="164">
        <v>0</v>
      </c>
      <c r="AC16" s="164">
        <v>0</v>
      </c>
      <c r="AD16" s="165">
        <v>0</v>
      </c>
      <c r="AE16" s="164">
        <v>0</v>
      </c>
      <c r="AF16" s="164">
        <v>0</v>
      </c>
      <c r="AG16" s="164">
        <v>0</v>
      </c>
      <c r="AH16" s="164">
        <v>0</v>
      </c>
      <c r="AI16" s="164">
        <v>0</v>
      </c>
      <c r="AJ16" s="166">
        <v>0</v>
      </c>
      <c r="AK16" s="164">
        <v>0</v>
      </c>
      <c r="AL16" s="165">
        <v>0</v>
      </c>
      <c r="AM16" s="164">
        <v>0</v>
      </c>
      <c r="AN16" s="166">
        <v>0</v>
      </c>
      <c r="AO16" s="164">
        <v>0</v>
      </c>
      <c r="AP16" s="165">
        <v>0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0</v>
      </c>
      <c r="D17" s="149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50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49">
        <v>0</v>
      </c>
      <c r="S17" s="149">
        <v>0</v>
      </c>
      <c r="T17" s="151">
        <v>0</v>
      </c>
      <c r="U17" s="149">
        <v>0</v>
      </c>
      <c r="V17" s="152">
        <v>0</v>
      </c>
      <c r="W17" s="141"/>
      <c r="X17" s="147" t="s">
        <v>196</v>
      </c>
      <c r="Y17" s="163">
        <v>0</v>
      </c>
      <c r="Z17" s="164">
        <v>0</v>
      </c>
      <c r="AA17" s="164">
        <v>0</v>
      </c>
      <c r="AB17" s="164">
        <v>0</v>
      </c>
      <c r="AC17" s="164">
        <v>0</v>
      </c>
      <c r="AD17" s="165">
        <v>0</v>
      </c>
      <c r="AE17" s="164">
        <v>0</v>
      </c>
      <c r="AF17" s="164">
        <v>0</v>
      </c>
      <c r="AG17" s="164">
        <v>0</v>
      </c>
      <c r="AH17" s="164">
        <v>0</v>
      </c>
      <c r="AI17" s="164">
        <v>0</v>
      </c>
      <c r="AJ17" s="166">
        <v>0</v>
      </c>
      <c r="AK17" s="164">
        <v>0</v>
      </c>
      <c r="AL17" s="165">
        <v>0</v>
      </c>
      <c r="AM17" s="164">
        <v>0</v>
      </c>
      <c r="AN17" s="166">
        <v>0</v>
      </c>
      <c r="AO17" s="164">
        <v>0</v>
      </c>
      <c r="AP17" s="165">
        <v>0</v>
      </c>
      <c r="AQ17" s="164">
        <v>0</v>
      </c>
      <c r="AR17" s="167">
        <v>0</v>
      </c>
    </row>
    <row r="18" spans="1:44" ht="18.75" customHeight="1" x14ac:dyDescent="0.15">
      <c r="A18" s="141"/>
      <c r="B18" s="147" t="s">
        <v>197</v>
      </c>
      <c r="C18" s="148">
        <v>0</v>
      </c>
      <c r="D18" s="149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49">
        <v>0</v>
      </c>
      <c r="S18" s="149">
        <v>0</v>
      </c>
      <c r="T18" s="151">
        <v>0</v>
      </c>
      <c r="U18" s="149">
        <v>0</v>
      </c>
      <c r="V18" s="152">
        <v>0</v>
      </c>
      <c r="W18" s="141"/>
      <c r="X18" s="147" t="s">
        <v>197</v>
      </c>
      <c r="Y18" s="163">
        <v>0</v>
      </c>
      <c r="Z18" s="164">
        <v>0</v>
      </c>
      <c r="AA18" s="164">
        <v>0</v>
      </c>
      <c r="AB18" s="164">
        <v>0</v>
      </c>
      <c r="AC18" s="164">
        <v>0</v>
      </c>
      <c r="AD18" s="165">
        <v>0</v>
      </c>
      <c r="AE18" s="164">
        <v>0</v>
      </c>
      <c r="AF18" s="164">
        <v>0</v>
      </c>
      <c r="AG18" s="164">
        <v>0</v>
      </c>
      <c r="AH18" s="164">
        <v>0</v>
      </c>
      <c r="AI18" s="164">
        <v>0</v>
      </c>
      <c r="AJ18" s="166">
        <v>0</v>
      </c>
      <c r="AK18" s="164">
        <v>0</v>
      </c>
      <c r="AL18" s="165">
        <v>0</v>
      </c>
      <c r="AM18" s="164">
        <v>0</v>
      </c>
      <c r="AN18" s="166">
        <v>0</v>
      </c>
      <c r="AO18" s="164">
        <v>0</v>
      </c>
      <c r="AP18" s="165">
        <v>0</v>
      </c>
      <c r="AQ18" s="164">
        <v>0</v>
      </c>
      <c r="AR18" s="167">
        <v>0</v>
      </c>
    </row>
    <row r="19" spans="1:44" ht="18.75" customHeight="1" x14ac:dyDescent="0.15">
      <c r="A19" s="141"/>
      <c r="B19" s="147" t="s">
        <v>198</v>
      </c>
      <c r="C19" s="148">
        <v>0</v>
      </c>
      <c r="D19" s="149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49">
        <v>0</v>
      </c>
      <c r="S19" s="149">
        <v>0</v>
      </c>
      <c r="T19" s="151">
        <v>0</v>
      </c>
      <c r="U19" s="149">
        <v>0</v>
      </c>
      <c r="V19" s="152">
        <v>0</v>
      </c>
      <c r="W19" s="141"/>
      <c r="X19" s="147" t="s">
        <v>198</v>
      </c>
      <c r="Y19" s="163">
        <v>0</v>
      </c>
      <c r="Z19" s="164">
        <v>0</v>
      </c>
      <c r="AA19" s="164">
        <v>0</v>
      </c>
      <c r="AB19" s="164">
        <v>0</v>
      </c>
      <c r="AC19" s="164">
        <v>0</v>
      </c>
      <c r="AD19" s="165">
        <v>0</v>
      </c>
      <c r="AE19" s="164">
        <v>0</v>
      </c>
      <c r="AF19" s="164">
        <v>0</v>
      </c>
      <c r="AG19" s="164">
        <v>0</v>
      </c>
      <c r="AH19" s="164">
        <v>0</v>
      </c>
      <c r="AI19" s="164">
        <v>0</v>
      </c>
      <c r="AJ19" s="166">
        <v>0</v>
      </c>
      <c r="AK19" s="164">
        <v>0</v>
      </c>
      <c r="AL19" s="165">
        <v>0</v>
      </c>
      <c r="AM19" s="164">
        <v>0</v>
      </c>
      <c r="AN19" s="166">
        <v>0</v>
      </c>
      <c r="AO19" s="164">
        <v>0</v>
      </c>
      <c r="AP19" s="165">
        <v>0</v>
      </c>
      <c r="AQ19" s="164">
        <v>0</v>
      </c>
      <c r="AR19" s="167">
        <v>0</v>
      </c>
    </row>
    <row r="20" spans="1:44" ht="18.75" customHeight="1" x14ac:dyDescent="0.15">
      <c r="A20" s="141"/>
      <c r="B20" s="147" t="s">
        <v>199</v>
      </c>
      <c r="C20" s="148">
        <v>0</v>
      </c>
      <c r="D20" s="149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49">
        <v>0</v>
      </c>
      <c r="S20" s="149">
        <v>0</v>
      </c>
      <c r="T20" s="151">
        <v>0</v>
      </c>
      <c r="U20" s="149">
        <v>0</v>
      </c>
      <c r="V20" s="152">
        <v>0</v>
      </c>
      <c r="W20" s="141"/>
      <c r="X20" s="147" t="s">
        <v>199</v>
      </c>
      <c r="Y20" s="163">
        <v>0</v>
      </c>
      <c r="Z20" s="164">
        <v>0</v>
      </c>
      <c r="AA20" s="164">
        <v>0</v>
      </c>
      <c r="AB20" s="164">
        <v>0</v>
      </c>
      <c r="AC20" s="164">
        <v>0</v>
      </c>
      <c r="AD20" s="165">
        <v>0</v>
      </c>
      <c r="AE20" s="164">
        <v>0</v>
      </c>
      <c r="AF20" s="164">
        <v>0</v>
      </c>
      <c r="AG20" s="164">
        <v>0</v>
      </c>
      <c r="AH20" s="164">
        <v>0</v>
      </c>
      <c r="AI20" s="164">
        <v>0</v>
      </c>
      <c r="AJ20" s="166">
        <v>0</v>
      </c>
      <c r="AK20" s="164">
        <v>0</v>
      </c>
      <c r="AL20" s="165">
        <v>0</v>
      </c>
      <c r="AM20" s="164">
        <v>0</v>
      </c>
      <c r="AN20" s="166">
        <v>0</v>
      </c>
      <c r="AO20" s="164">
        <v>0</v>
      </c>
      <c r="AP20" s="165">
        <v>0</v>
      </c>
      <c r="AQ20" s="164">
        <v>0</v>
      </c>
      <c r="AR20" s="167">
        <v>0</v>
      </c>
    </row>
    <row r="21" spans="1:44" ht="18.75" customHeight="1" x14ac:dyDescent="0.15">
      <c r="A21" s="141"/>
      <c r="B21" s="147" t="s">
        <v>200</v>
      </c>
      <c r="C21" s="148">
        <v>0</v>
      </c>
      <c r="D21" s="149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49">
        <v>0</v>
      </c>
      <c r="S21" s="149">
        <v>0</v>
      </c>
      <c r="T21" s="151">
        <v>0</v>
      </c>
      <c r="U21" s="149">
        <v>0</v>
      </c>
      <c r="V21" s="152">
        <v>0</v>
      </c>
      <c r="W21" s="141"/>
      <c r="X21" s="147" t="s">
        <v>200</v>
      </c>
      <c r="Y21" s="163">
        <v>0</v>
      </c>
      <c r="Z21" s="164">
        <v>0</v>
      </c>
      <c r="AA21" s="164">
        <v>0</v>
      </c>
      <c r="AB21" s="164">
        <v>0</v>
      </c>
      <c r="AC21" s="164">
        <v>0</v>
      </c>
      <c r="AD21" s="165">
        <v>0</v>
      </c>
      <c r="AE21" s="164">
        <v>0</v>
      </c>
      <c r="AF21" s="164">
        <v>0</v>
      </c>
      <c r="AG21" s="164">
        <v>0</v>
      </c>
      <c r="AH21" s="164">
        <v>0</v>
      </c>
      <c r="AI21" s="164">
        <v>0</v>
      </c>
      <c r="AJ21" s="166">
        <v>0</v>
      </c>
      <c r="AK21" s="164">
        <v>0</v>
      </c>
      <c r="AL21" s="165">
        <v>0</v>
      </c>
      <c r="AM21" s="164">
        <v>0</v>
      </c>
      <c r="AN21" s="166">
        <v>0</v>
      </c>
      <c r="AO21" s="164">
        <v>0</v>
      </c>
      <c r="AP21" s="165">
        <v>0</v>
      </c>
      <c r="AQ21" s="164">
        <v>0</v>
      </c>
      <c r="AR21" s="167">
        <v>0</v>
      </c>
    </row>
    <row r="22" spans="1:44" ht="18.75" customHeight="1" x14ac:dyDescent="0.15">
      <c r="A22" s="141"/>
      <c r="B22" s="147" t="s">
        <v>201</v>
      </c>
      <c r="C22" s="148">
        <v>0</v>
      </c>
      <c r="D22" s="149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151">
        <v>0</v>
      </c>
      <c r="U22" s="149">
        <v>0</v>
      </c>
      <c r="V22" s="152">
        <v>0</v>
      </c>
      <c r="W22" s="141"/>
      <c r="X22" s="147" t="s">
        <v>201</v>
      </c>
      <c r="Y22" s="163">
        <v>0</v>
      </c>
      <c r="Z22" s="164">
        <v>0</v>
      </c>
      <c r="AA22" s="164">
        <v>0</v>
      </c>
      <c r="AB22" s="164">
        <v>0</v>
      </c>
      <c r="AC22" s="164">
        <v>0</v>
      </c>
      <c r="AD22" s="165">
        <v>0</v>
      </c>
      <c r="AE22" s="164">
        <v>0</v>
      </c>
      <c r="AF22" s="164">
        <v>0</v>
      </c>
      <c r="AG22" s="164">
        <v>0</v>
      </c>
      <c r="AH22" s="164">
        <v>0</v>
      </c>
      <c r="AI22" s="164">
        <v>0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0</v>
      </c>
      <c r="D23" s="149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0</v>
      </c>
      <c r="N23" s="149">
        <v>0</v>
      </c>
      <c r="O23" s="149">
        <v>0</v>
      </c>
      <c r="P23" s="149">
        <v>0</v>
      </c>
      <c r="Q23" s="149">
        <v>0</v>
      </c>
      <c r="R23" s="149">
        <v>0</v>
      </c>
      <c r="S23" s="149">
        <v>0</v>
      </c>
      <c r="T23" s="151">
        <v>0</v>
      </c>
      <c r="U23" s="149">
        <v>0</v>
      </c>
      <c r="V23" s="152">
        <v>0</v>
      </c>
      <c r="W23" s="141"/>
      <c r="X23" s="147" t="s">
        <v>202</v>
      </c>
      <c r="Y23" s="163">
        <v>0</v>
      </c>
      <c r="Z23" s="164">
        <v>0</v>
      </c>
      <c r="AA23" s="164">
        <v>0</v>
      </c>
      <c r="AB23" s="164">
        <v>0</v>
      </c>
      <c r="AC23" s="164">
        <v>0</v>
      </c>
      <c r="AD23" s="165">
        <v>0</v>
      </c>
      <c r="AE23" s="164">
        <v>0</v>
      </c>
      <c r="AF23" s="164">
        <v>0</v>
      </c>
      <c r="AG23" s="164">
        <v>0</v>
      </c>
      <c r="AH23" s="164">
        <v>0</v>
      </c>
      <c r="AI23" s="164">
        <v>0</v>
      </c>
      <c r="AJ23" s="166">
        <v>0</v>
      </c>
      <c r="AK23" s="164">
        <v>0</v>
      </c>
      <c r="AL23" s="165">
        <v>0</v>
      </c>
      <c r="AM23" s="164">
        <v>0</v>
      </c>
      <c r="AN23" s="166">
        <v>0</v>
      </c>
      <c r="AO23" s="164">
        <v>0</v>
      </c>
      <c r="AP23" s="165">
        <v>0</v>
      </c>
      <c r="AQ23" s="164">
        <v>0</v>
      </c>
      <c r="AR23" s="167">
        <v>0</v>
      </c>
    </row>
    <row r="24" spans="1:44" ht="18.75" customHeight="1" x14ac:dyDescent="0.15">
      <c r="A24" s="141"/>
      <c r="B24" s="147" t="s">
        <v>203</v>
      </c>
      <c r="C24" s="148">
        <v>0</v>
      </c>
      <c r="D24" s="149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0</v>
      </c>
      <c r="N24" s="149">
        <v>0</v>
      </c>
      <c r="O24" s="149">
        <v>0</v>
      </c>
      <c r="P24" s="149">
        <v>0</v>
      </c>
      <c r="Q24" s="149">
        <v>0</v>
      </c>
      <c r="R24" s="149">
        <v>0</v>
      </c>
      <c r="S24" s="149">
        <v>0</v>
      </c>
      <c r="T24" s="151">
        <v>0</v>
      </c>
      <c r="U24" s="149">
        <v>0</v>
      </c>
      <c r="V24" s="152">
        <v>0</v>
      </c>
      <c r="W24" s="141"/>
      <c r="X24" s="147" t="s">
        <v>203</v>
      </c>
      <c r="Y24" s="163">
        <v>0</v>
      </c>
      <c r="Z24" s="164">
        <v>0</v>
      </c>
      <c r="AA24" s="164">
        <v>0</v>
      </c>
      <c r="AB24" s="164">
        <v>0</v>
      </c>
      <c r="AC24" s="164">
        <v>0</v>
      </c>
      <c r="AD24" s="165">
        <v>0</v>
      </c>
      <c r="AE24" s="164">
        <v>0</v>
      </c>
      <c r="AF24" s="164">
        <v>0</v>
      </c>
      <c r="AG24" s="164">
        <v>0</v>
      </c>
      <c r="AH24" s="164">
        <v>0</v>
      </c>
      <c r="AI24" s="164">
        <v>0</v>
      </c>
      <c r="AJ24" s="166">
        <v>0</v>
      </c>
      <c r="AK24" s="164">
        <v>0</v>
      </c>
      <c r="AL24" s="165">
        <v>0</v>
      </c>
      <c r="AM24" s="164">
        <v>0</v>
      </c>
      <c r="AN24" s="166">
        <v>0</v>
      </c>
      <c r="AO24" s="164">
        <v>0</v>
      </c>
      <c r="AP24" s="165">
        <v>0</v>
      </c>
      <c r="AQ24" s="164">
        <v>0</v>
      </c>
      <c r="AR24" s="167">
        <v>0</v>
      </c>
    </row>
    <row r="25" spans="1:44" ht="18.75" customHeight="1" x14ac:dyDescent="0.15">
      <c r="A25" s="141"/>
      <c r="B25" s="153" t="s">
        <v>204</v>
      </c>
      <c r="C25" s="154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0</v>
      </c>
      <c r="N25" s="155">
        <v>0</v>
      </c>
      <c r="O25" s="155">
        <v>0</v>
      </c>
      <c r="P25" s="155">
        <v>0</v>
      </c>
      <c r="Q25" s="155">
        <v>0</v>
      </c>
      <c r="R25" s="155">
        <v>0</v>
      </c>
      <c r="S25" s="155">
        <v>0</v>
      </c>
      <c r="T25" s="157">
        <v>0</v>
      </c>
      <c r="U25" s="155">
        <v>0</v>
      </c>
      <c r="V25" s="158">
        <v>0</v>
      </c>
      <c r="W25" s="141"/>
      <c r="X25" s="153" t="s">
        <v>204</v>
      </c>
      <c r="Y25" s="168">
        <v>0</v>
      </c>
      <c r="Z25" s="169">
        <v>0</v>
      </c>
      <c r="AA25" s="169">
        <v>0</v>
      </c>
      <c r="AB25" s="169">
        <v>0</v>
      </c>
      <c r="AC25" s="169">
        <v>0</v>
      </c>
      <c r="AD25" s="170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71">
        <v>0</v>
      </c>
      <c r="AK25" s="169">
        <v>0</v>
      </c>
      <c r="AL25" s="170">
        <v>0</v>
      </c>
      <c r="AM25" s="169">
        <v>0</v>
      </c>
      <c r="AN25" s="171">
        <v>0</v>
      </c>
      <c r="AO25" s="169">
        <v>0</v>
      </c>
      <c r="AP25" s="170">
        <v>0</v>
      </c>
      <c r="AQ25" s="169">
        <v>0</v>
      </c>
      <c r="AR25" s="172">
        <v>0</v>
      </c>
    </row>
    <row r="26" spans="1:44" ht="18.75" customHeight="1" thickBot="1" x14ac:dyDescent="0.2">
      <c r="A26" s="131" t="s">
        <v>169</v>
      </c>
      <c r="B26" s="132"/>
      <c r="C26" s="133">
        <f t="shared" ref="C26:D26" si="6">C27-SUM(C11:C15)</f>
        <v>0</v>
      </c>
      <c r="D26" s="134">
        <f t="shared" si="6"/>
        <v>-1.9066667359955446E-2</v>
      </c>
      <c r="E26" s="134">
        <f>E27-SUM(E11:E15)</f>
        <v>0</v>
      </c>
      <c r="F26" s="134">
        <f t="shared" ref="F26:V26" si="7">F27-SUM(F11:F15)</f>
        <v>-1.9066667359955446E-2</v>
      </c>
      <c r="G26" s="134">
        <f t="shared" si="7"/>
        <v>-2.8273432778926598E-3</v>
      </c>
      <c r="H26" s="134">
        <f t="shared" si="7"/>
        <v>-8.0446246418263285E-5</v>
      </c>
      <c r="I26" s="134">
        <f t="shared" si="7"/>
        <v>-7.2494605566120876E-5</v>
      </c>
      <c r="J26" s="134">
        <f t="shared" si="7"/>
        <v>0</v>
      </c>
      <c r="K26" s="134">
        <f t="shared" si="7"/>
        <v>-7.9516408521424055E-6</v>
      </c>
      <c r="L26" s="135">
        <f t="shared" si="7"/>
        <v>0</v>
      </c>
      <c r="M26" s="134">
        <f t="shared" si="7"/>
        <v>0</v>
      </c>
      <c r="N26" s="134">
        <f t="shared" si="7"/>
        <v>-1.6239324082062787E-2</v>
      </c>
      <c r="O26" s="134">
        <f t="shared" si="7"/>
        <v>0</v>
      </c>
      <c r="P26" s="134">
        <f t="shared" si="7"/>
        <v>0</v>
      </c>
      <c r="Q26" s="134">
        <f t="shared" si="7"/>
        <v>-1.6239324082062787E-2</v>
      </c>
      <c r="R26" s="134">
        <f t="shared" si="7"/>
        <v>0</v>
      </c>
      <c r="S26" s="134">
        <f t="shared" si="7"/>
        <v>0</v>
      </c>
      <c r="T26" s="136">
        <f t="shared" si="7"/>
        <v>-1.6247275722914928E-2</v>
      </c>
      <c r="U26" s="134">
        <f t="shared" si="7"/>
        <v>0</v>
      </c>
      <c r="V26" s="177">
        <f t="shared" si="7"/>
        <v>0</v>
      </c>
      <c r="W26" s="131" t="s">
        <v>184</v>
      </c>
      <c r="X26" s="132"/>
      <c r="Y26" s="137">
        <f t="shared" ref="Y26:AR26" si="8">Y27-SUM(Y11:Y15)</f>
        <v>0</v>
      </c>
      <c r="Z26" s="138">
        <f t="shared" si="8"/>
        <v>0</v>
      </c>
      <c r="AA26" s="138">
        <f t="shared" si="8"/>
        <v>0</v>
      </c>
      <c r="AB26" s="138">
        <f t="shared" si="8"/>
        <v>0</v>
      </c>
      <c r="AC26" s="138">
        <f t="shared" si="8"/>
        <v>0</v>
      </c>
      <c r="AD26" s="139">
        <f t="shared" si="8"/>
        <v>0</v>
      </c>
      <c r="AE26" s="138">
        <f t="shared" si="8"/>
        <v>0</v>
      </c>
      <c r="AF26" s="138">
        <f t="shared" si="8"/>
        <v>0</v>
      </c>
      <c r="AG26" s="138">
        <f t="shared" si="8"/>
        <v>0</v>
      </c>
      <c r="AH26" s="138">
        <f t="shared" si="8"/>
        <v>0</v>
      </c>
      <c r="AI26" s="138">
        <f t="shared" si="8"/>
        <v>-1.6247275722914928E-2</v>
      </c>
      <c r="AJ26" s="140">
        <f t="shared" si="8"/>
        <v>-1.6247275722914928E-2</v>
      </c>
      <c r="AK26" s="138">
        <f t="shared" si="8"/>
        <v>0</v>
      </c>
      <c r="AL26" s="139">
        <f t="shared" si="8"/>
        <v>-1.7160654413842945E-3</v>
      </c>
      <c r="AM26" s="138">
        <f t="shared" si="8"/>
        <v>-9.967035422475453E-4</v>
      </c>
      <c r="AN26" s="140">
        <f t="shared" si="8"/>
        <v>-1.4908081167898732E-4</v>
      </c>
      <c r="AO26" s="138">
        <f t="shared" si="8"/>
        <v>-4.7780114633047015E-7</v>
      </c>
      <c r="AP26" s="139">
        <f t="shared" si="8"/>
        <v>-2.1713991651416031E-4</v>
      </c>
      <c r="AQ26" s="138">
        <f t="shared" si="8"/>
        <v>-3.3224058659857855E-4</v>
      </c>
      <c r="AR26" s="182">
        <f t="shared" si="8"/>
        <v>-1.4551633064729324E-2</v>
      </c>
    </row>
    <row r="27" spans="1:44" x14ac:dyDescent="0.15">
      <c r="C27" s="92">
        <v>0</v>
      </c>
      <c r="D27" s="92">
        <v>0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  <c r="K27" s="92">
        <v>0</v>
      </c>
      <c r="L27" s="92">
        <v>0</v>
      </c>
      <c r="M27" s="92">
        <v>0</v>
      </c>
      <c r="N27" s="92">
        <v>0</v>
      </c>
      <c r="O27" s="92">
        <v>0</v>
      </c>
      <c r="P27" s="92">
        <v>0</v>
      </c>
      <c r="Q27" s="92">
        <v>0</v>
      </c>
      <c r="R27" s="92">
        <v>0</v>
      </c>
      <c r="S27" s="92">
        <v>0</v>
      </c>
      <c r="T27" s="92">
        <v>0</v>
      </c>
      <c r="U27" s="92">
        <v>0</v>
      </c>
      <c r="V27" s="92">
        <v>0</v>
      </c>
      <c r="W27" s="92">
        <v>0</v>
      </c>
      <c r="X27" s="92">
        <v>0</v>
      </c>
      <c r="Y27" s="92">
        <v>0</v>
      </c>
      <c r="Z27" s="92">
        <v>0</v>
      </c>
      <c r="AA27" s="92">
        <v>0</v>
      </c>
      <c r="AB27" s="92">
        <v>0</v>
      </c>
      <c r="AC27" s="92">
        <v>0</v>
      </c>
      <c r="AD27" s="92">
        <v>0</v>
      </c>
      <c r="AE27" s="92">
        <v>0</v>
      </c>
      <c r="AF27" s="92">
        <v>0</v>
      </c>
      <c r="AG27" s="92">
        <v>0</v>
      </c>
      <c r="AH27" s="92">
        <v>0</v>
      </c>
      <c r="AI27" s="92">
        <v>0</v>
      </c>
      <c r="AJ27" s="92">
        <v>0</v>
      </c>
      <c r="AK27" s="92">
        <v>0</v>
      </c>
      <c r="AL27" s="92">
        <v>0</v>
      </c>
      <c r="AM27" s="92">
        <v>0</v>
      </c>
      <c r="AN27" s="92">
        <v>0</v>
      </c>
      <c r="AO27" s="92">
        <v>0</v>
      </c>
      <c r="AP27" s="92">
        <v>0</v>
      </c>
      <c r="AQ27" s="92">
        <v>0</v>
      </c>
      <c r="AR27" s="92">
        <v>0</v>
      </c>
    </row>
    <row r="29" spans="1:44" ht="11.25" thickBot="1" x14ac:dyDescent="0.2">
      <c r="B29" s="92" t="s">
        <v>205</v>
      </c>
    </row>
    <row r="30" spans="1:44" ht="18.75" customHeight="1" thickTop="1" x14ac:dyDescent="0.15">
      <c r="A30" s="110" t="s">
        <v>164</v>
      </c>
      <c r="B30" s="111"/>
      <c r="C30" s="112">
        <v>0</v>
      </c>
      <c r="D30" s="113">
        <v>0</v>
      </c>
      <c r="E30" s="113">
        <v>0</v>
      </c>
      <c r="F30" s="113">
        <v>0</v>
      </c>
      <c r="G30" s="113">
        <v>0</v>
      </c>
      <c r="H30" s="113">
        <v>0</v>
      </c>
      <c r="I30" s="113">
        <v>0</v>
      </c>
      <c r="J30" s="113">
        <v>0</v>
      </c>
      <c r="K30" s="113">
        <v>0</v>
      </c>
      <c r="L30" s="114">
        <v>0</v>
      </c>
      <c r="M30" s="113">
        <v>0</v>
      </c>
      <c r="N30" s="113">
        <v>0</v>
      </c>
      <c r="O30" s="113">
        <v>0</v>
      </c>
      <c r="P30" s="113">
        <v>0</v>
      </c>
      <c r="Q30" s="113">
        <v>0</v>
      </c>
      <c r="R30" s="113">
        <v>0</v>
      </c>
      <c r="S30" s="113">
        <v>0</v>
      </c>
      <c r="T30" s="115">
        <v>0</v>
      </c>
      <c r="U30" s="113">
        <v>0</v>
      </c>
      <c r="V30" s="174">
        <v>0</v>
      </c>
      <c r="W30" s="110" t="s">
        <v>172</v>
      </c>
      <c r="X30" s="111"/>
      <c r="Y30" s="116">
        <v>0</v>
      </c>
      <c r="Z30" s="117">
        <v>0</v>
      </c>
      <c r="AA30" s="117">
        <v>0</v>
      </c>
      <c r="AB30" s="117">
        <v>0</v>
      </c>
      <c r="AC30" s="117">
        <v>0</v>
      </c>
      <c r="AD30" s="118">
        <v>0</v>
      </c>
      <c r="AE30" s="117">
        <v>0</v>
      </c>
      <c r="AF30" s="117">
        <v>0</v>
      </c>
      <c r="AG30" s="117">
        <v>0</v>
      </c>
      <c r="AH30" s="117">
        <v>0</v>
      </c>
      <c r="AI30" s="117">
        <v>0</v>
      </c>
      <c r="AJ30" s="119">
        <v>0</v>
      </c>
      <c r="AK30" s="117">
        <v>0</v>
      </c>
      <c r="AL30" s="118">
        <v>0</v>
      </c>
      <c r="AM30" s="117">
        <v>0</v>
      </c>
      <c r="AN30" s="119">
        <v>0</v>
      </c>
      <c r="AO30" s="117">
        <v>0</v>
      </c>
      <c r="AP30" s="118">
        <v>0</v>
      </c>
      <c r="AQ30" s="117">
        <v>0</v>
      </c>
      <c r="AR30" s="179">
        <v>0</v>
      </c>
    </row>
    <row r="31" spans="1:44" ht="18.75" customHeight="1" x14ac:dyDescent="0.15">
      <c r="A31" s="120" t="s">
        <v>165</v>
      </c>
      <c r="B31" s="121"/>
      <c r="C31" s="122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4">
        <v>0</v>
      </c>
      <c r="M31" s="123">
        <v>0</v>
      </c>
      <c r="N31" s="123">
        <v>0</v>
      </c>
      <c r="O31" s="123">
        <v>0</v>
      </c>
      <c r="P31" s="123">
        <v>0</v>
      </c>
      <c r="Q31" s="123">
        <v>0</v>
      </c>
      <c r="R31" s="123">
        <v>0</v>
      </c>
      <c r="S31" s="123">
        <v>0</v>
      </c>
      <c r="T31" s="125">
        <v>0</v>
      </c>
      <c r="U31" s="123">
        <v>0</v>
      </c>
      <c r="V31" s="175">
        <v>0</v>
      </c>
      <c r="W31" s="120" t="s">
        <v>173</v>
      </c>
      <c r="X31" s="121"/>
      <c r="Y31" s="126">
        <v>0</v>
      </c>
      <c r="Z31" s="127">
        <v>0</v>
      </c>
      <c r="AA31" s="127">
        <v>0</v>
      </c>
      <c r="AB31" s="127">
        <v>0</v>
      </c>
      <c r="AC31" s="127">
        <v>0</v>
      </c>
      <c r="AD31" s="128">
        <v>0</v>
      </c>
      <c r="AE31" s="127">
        <v>0</v>
      </c>
      <c r="AF31" s="127">
        <v>0</v>
      </c>
      <c r="AG31" s="127">
        <v>0</v>
      </c>
      <c r="AH31" s="127">
        <v>0</v>
      </c>
      <c r="AI31" s="127">
        <v>0</v>
      </c>
      <c r="AJ31" s="129">
        <v>0</v>
      </c>
      <c r="AK31" s="127">
        <v>0</v>
      </c>
      <c r="AL31" s="128">
        <v>0</v>
      </c>
      <c r="AM31" s="127">
        <v>0</v>
      </c>
      <c r="AN31" s="129">
        <v>0</v>
      </c>
      <c r="AO31" s="127">
        <v>0</v>
      </c>
      <c r="AP31" s="128">
        <v>0</v>
      </c>
      <c r="AQ31" s="127">
        <v>0</v>
      </c>
      <c r="AR31" s="180">
        <v>0</v>
      </c>
    </row>
    <row r="32" spans="1:44" ht="18.75" customHeight="1" x14ac:dyDescent="0.15">
      <c r="A32" s="120" t="s">
        <v>166</v>
      </c>
      <c r="B32" s="121"/>
      <c r="C32" s="122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4">
        <v>0</v>
      </c>
      <c r="M32" s="123">
        <v>0</v>
      </c>
      <c r="N32" s="123">
        <v>0</v>
      </c>
      <c r="O32" s="123">
        <v>0</v>
      </c>
      <c r="P32" s="123">
        <v>0</v>
      </c>
      <c r="Q32" s="123">
        <v>0</v>
      </c>
      <c r="R32" s="123">
        <v>0</v>
      </c>
      <c r="S32" s="123">
        <v>0</v>
      </c>
      <c r="T32" s="125">
        <v>0</v>
      </c>
      <c r="U32" s="123">
        <v>0</v>
      </c>
      <c r="V32" s="175">
        <v>0</v>
      </c>
      <c r="W32" s="120" t="s">
        <v>174</v>
      </c>
      <c r="X32" s="121"/>
      <c r="Y32" s="126">
        <v>0</v>
      </c>
      <c r="Z32" s="127">
        <v>0</v>
      </c>
      <c r="AA32" s="127">
        <v>0</v>
      </c>
      <c r="AB32" s="127">
        <v>0</v>
      </c>
      <c r="AC32" s="127">
        <v>0</v>
      </c>
      <c r="AD32" s="128">
        <v>0</v>
      </c>
      <c r="AE32" s="127">
        <v>0</v>
      </c>
      <c r="AF32" s="127">
        <v>0</v>
      </c>
      <c r="AG32" s="127">
        <v>0</v>
      </c>
      <c r="AH32" s="127">
        <v>0</v>
      </c>
      <c r="AI32" s="127">
        <v>0</v>
      </c>
      <c r="AJ32" s="129">
        <v>0</v>
      </c>
      <c r="AK32" s="127">
        <v>0</v>
      </c>
      <c r="AL32" s="128">
        <v>0</v>
      </c>
      <c r="AM32" s="127">
        <v>0</v>
      </c>
      <c r="AN32" s="129">
        <v>0</v>
      </c>
      <c r="AO32" s="127">
        <v>0</v>
      </c>
      <c r="AP32" s="128">
        <v>0</v>
      </c>
      <c r="AQ32" s="127">
        <v>0</v>
      </c>
      <c r="AR32" s="180">
        <v>0</v>
      </c>
    </row>
    <row r="33" spans="1:44" ht="18.75" customHeight="1" x14ac:dyDescent="0.15">
      <c r="A33" s="120" t="s">
        <v>167</v>
      </c>
      <c r="B33" s="121"/>
      <c r="C33" s="122">
        <v>0</v>
      </c>
      <c r="D33" s="123">
        <v>0</v>
      </c>
      <c r="E33" s="123">
        <v>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4">
        <v>0</v>
      </c>
      <c r="M33" s="123">
        <v>0</v>
      </c>
      <c r="N33" s="123">
        <v>0</v>
      </c>
      <c r="O33" s="123">
        <v>0</v>
      </c>
      <c r="P33" s="123">
        <v>0</v>
      </c>
      <c r="Q33" s="123">
        <v>0</v>
      </c>
      <c r="R33" s="123">
        <v>0</v>
      </c>
      <c r="S33" s="123">
        <v>0</v>
      </c>
      <c r="T33" s="125">
        <v>0</v>
      </c>
      <c r="U33" s="123">
        <v>0</v>
      </c>
      <c r="V33" s="175">
        <v>0</v>
      </c>
      <c r="W33" s="120" t="s">
        <v>175</v>
      </c>
      <c r="X33" s="121"/>
      <c r="Y33" s="126">
        <v>0</v>
      </c>
      <c r="Z33" s="127">
        <v>0</v>
      </c>
      <c r="AA33" s="127">
        <v>0</v>
      </c>
      <c r="AB33" s="127">
        <v>0</v>
      </c>
      <c r="AC33" s="127">
        <v>0</v>
      </c>
      <c r="AD33" s="128">
        <v>0</v>
      </c>
      <c r="AE33" s="127">
        <v>0</v>
      </c>
      <c r="AF33" s="127">
        <v>0</v>
      </c>
      <c r="AG33" s="127">
        <v>0</v>
      </c>
      <c r="AH33" s="127">
        <v>0</v>
      </c>
      <c r="AI33" s="127">
        <v>0</v>
      </c>
      <c r="AJ33" s="129">
        <v>0</v>
      </c>
      <c r="AK33" s="127">
        <v>0</v>
      </c>
      <c r="AL33" s="128">
        <v>0</v>
      </c>
      <c r="AM33" s="127">
        <v>0</v>
      </c>
      <c r="AN33" s="129">
        <v>0</v>
      </c>
      <c r="AO33" s="127">
        <v>0</v>
      </c>
      <c r="AP33" s="128">
        <v>0</v>
      </c>
      <c r="AQ33" s="127">
        <v>0</v>
      </c>
      <c r="AR33" s="180">
        <v>0</v>
      </c>
    </row>
    <row r="34" spans="1:44" ht="18.75" customHeight="1" x14ac:dyDescent="0.15">
      <c r="A34" s="130" t="s">
        <v>168</v>
      </c>
      <c r="B34" s="142"/>
      <c r="C34" s="143">
        <f>SUM(C35:C44)</f>
        <v>0</v>
      </c>
      <c r="D34" s="144">
        <f>SUM(D35:D44)</f>
        <v>0</v>
      </c>
      <c r="E34" s="144">
        <f t="shared" ref="E34:V34" si="9">SUM(E35:E44)</f>
        <v>0</v>
      </c>
      <c r="F34" s="144">
        <f t="shared" si="9"/>
        <v>0</v>
      </c>
      <c r="G34" s="144">
        <f t="shared" si="9"/>
        <v>0</v>
      </c>
      <c r="H34" s="144">
        <f t="shared" si="9"/>
        <v>0</v>
      </c>
      <c r="I34" s="144">
        <f t="shared" si="9"/>
        <v>0</v>
      </c>
      <c r="J34" s="144">
        <f t="shared" si="9"/>
        <v>0</v>
      </c>
      <c r="K34" s="144">
        <f t="shared" si="9"/>
        <v>0</v>
      </c>
      <c r="L34" s="145">
        <f t="shared" si="9"/>
        <v>0</v>
      </c>
      <c r="M34" s="144">
        <f t="shared" si="9"/>
        <v>0</v>
      </c>
      <c r="N34" s="144">
        <f t="shared" si="9"/>
        <v>0</v>
      </c>
      <c r="O34" s="144">
        <f t="shared" si="9"/>
        <v>0</v>
      </c>
      <c r="P34" s="144">
        <f t="shared" si="9"/>
        <v>0</v>
      </c>
      <c r="Q34" s="144">
        <f t="shared" si="9"/>
        <v>0</v>
      </c>
      <c r="R34" s="144">
        <f t="shared" si="9"/>
        <v>0</v>
      </c>
      <c r="S34" s="144">
        <f t="shared" si="9"/>
        <v>0</v>
      </c>
      <c r="T34" s="146">
        <f t="shared" si="9"/>
        <v>0</v>
      </c>
      <c r="U34" s="144">
        <f t="shared" si="9"/>
        <v>0</v>
      </c>
      <c r="V34" s="176">
        <f t="shared" si="9"/>
        <v>0</v>
      </c>
      <c r="W34" s="130" t="s">
        <v>168</v>
      </c>
      <c r="X34" s="142"/>
      <c r="Y34" s="159">
        <f>SUM(Y35:Y44)</f>
        <v>0</v>
      </c>
      <c r="Z34" s="160">
        <f t="shared" ref="Z34:AR34" si="10">SUM(Z35:Z44)</f>
        <v>0</v>
      </c>
      <c r="AA34" s="160">
        <f t="shared" si="10"/>
        <v>0</v>
      </c>
      <c r="AB34" s="160">
        <f t="shared" si="10"/>
        <v>0</v>
      </c>
      <c r="AC34" s="160">
        <f t="shared" si="10"/>
        <v>0</v>
      </c>
      <c r="AD34" s="161">
        <f t="shared" si="10"/>
        <v>0</v>
      </c>
      <c r="AE34" s="160">
        <f t="shared" si="10"/>
        <v>0</v>
      </c>
      <c r="AF34" s="160">
        <f t="shared" si="10"/>
        <v>0</v>
      </c>
      <c r="AG34" s="160">
        <f t="shared" si="10"/>
        <v>0</v>
      </c>
      <c r="AH34" s="160">
        <f t="shared" si="10"/>
        <v>0</v>
      </c>
      <c r="AI34" s="160">
        <f t="shared" si="10"/>
        <v>0</v>
      </c>
      <c r="AJ34" s="162">
        <f t="shared" si="10"/>
        <v>0</v>
      </c>
      <c r="AK34" s="160">
        <f t="shared" si="10"/>
        <v>0</v>
      </c>
      <c r="AL34" s="161">
        <f t="shared" si="10"/>
        <v>0</v>
      </c>
      <c r="AM34" s="160">
        <f t="shared" si="10"/>
        <v>0</v>
      </c>
      <c r="AN34" s="162">
        <f t="shared" si="10"/>
        <v>0</v>
      </c>
      <c r="AO34" s="160">
        <f t="shared" si="10"/>
        <v>0</v>
      </c>
      <c r="AP34" s="161">
        <f t="shared" si="10"/>
        <v>0</v>
      </c>
      <c r="AQ34" s="160">
        <f t="shared" si="10"/>
        <v>0</v>
      </c>
      <c r="AR34" s="181">
        <f t="shared" si="10"/>
        <v>0</v>
      </c>
    </row>
    <row r="35" spans="1:44" ht="18.75" customHeight="1" x14ac:dyDescent="0.15">
      <c r="A35" s="141"/>
      <c r="B35" s="147" t="s">
        <v>195</v>
      </c>
      <c r="C35" s="148">
        <v>0</v>
      </c>
      <c r="D35" s="149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50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51">
        <v>0</v>
      </c>
      <c r="U35" s="149">
        <v>0</v>
      </c>
      <c r="V35" s="152">
        <v>0</v>
      </c>
      <c r="W35" s="141"/>
      <c r="X35" s="147" t="s">
        <v>195</v>
      </c>
      <c r="Y35" s="163">
        <v>0</v>
      </c>
      <c r="Z35" s="164">
        <v>0</v>
      </c>
      <c r="AA35" s="164">
        <v>0</v>
      </c>
      <c r="AB35" s="164">
        <v>0</v>
      </c>
      <c r="AC35" s="164">
        <v>0</v>
      </c>
      <c r="AD35" s="165">
        <v>0</v>
      </c>
      <c r="AE35" s="164">
        <v>0</v>
      </c>
      <c r="AF35" s="164">
        <v>0</v>
      </c>
      <c r="AG35" s="164">
        <v>0</v>
      </c>
      <c r="AH35" s="164">
        <v>0</v>
      </c>
      <c r="AI35" s="164">
        <v>0</v>
      </c>
      <c r="AJ35" s="166">
        <v>0</v>
      </c>
      <c r="AK35" s="164">
        <v>0</v>
      </c>
      <c r="AL35" s="165">
        <v>0</v>
      </c>
      <c r="AM35" s="164">
        <v>0</v>
      </c>
      <c r="AN35" s="166">
        <v>0</v>
      </c>
      <c r="AO35" s="164">
        <v>0</v>
      </c>
      <c r="AP35" s="165">
        <v>0</v>
      </c>
      <c r="AQ35" s="164">
        <v>0</v>
      </c>
      <c r="AR35" s="167">
        <v>0</v>
      </c>
    </row>
    <row r="36" spans="1:44" ht="18.75" customHeight="1" x14ac:dyDescent="0.15">
      <c r="A36" s="141"/>
      <c r="B36" s="147" t="s">
        <v>196</v>
      </c>
      <c r="C36" s="148">
        <v>0</v>
      </c>
      <c r="D36" s="149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50">
        <v>0</v>
      </c>
      <c r="M36" s="149">
        <v>0</v>
      </c>
      <c r="N36" s="149">
        <v>0</v>
      </c>
      <c r="O36" s="149">
        <v>0</v>
      </c>
      <c r="P36" s="149">
        <v>0</v>
      </c>
      <c r="Q36" s="149">
        <v>0</v>
      </c>
      <c r="R36" s="149">
        <v>0</v>
      </c>
      <c r="S36" s="149">
        <v>0</v>
      </c>
      <c r="T36" s="151">
        <v>0</v>
      </c>
      <c r="U36" s="149">
        <v>0</v>
      </c>
      <c r="V36" s="152">
        <v>0</v>
      </c>
      <c r="W36" s="141"/>
      <c r="X36" s="147" t="s">
        <v>196</v>
      </c>
      <c r="Y36" s="163">
        <v>0</v>
      </c>
      <c r="Z36" s="164">
        <v>0</v>
      </c>
      <c r="AA36" s="164">
        <v>0</v>
      </c>
      <c r="AB36" s="164">
        <v>0</v>
      </c>
      <c r="AC36" s="164">
        <v>0</v>
      </c>
      <c r="AD36" s="165">
        <v>0</v>
      </c>
      <c r="AE36" s="164">
        <v>0</v>
      </c>
      <c r="AF36" s="164">
        <v>0</v>
      </c>
      <c r="AG36" s="164">
        <v>0</v>
      </c>
      <c r="AH36" s="164">
        <v>0</v>
      </c>
      <c r="AI36" s="164">
        <v>0</v>
      </c>
      <c r="AJ36" s="166">
        <v>0</v>
      </c>
      <c r="AK36" s="164">
        <v>0</v>
      </c>
      <c r="AL36" s="165">
        <v>0</v>
      </c>
      <c r="AM36" s="164">
        <v>0</v>
      </c>
      <c r="AN36" s="166">
        <v>0</v>
      </c>
      <c r="AO36" s="164">
        <v>0</v>
      </c>
      <c r="AP36" s="165">
        <v>0</v>
      </c>
      <c r="AQ36" s="164">
        <v>0</v>
      </c>
      <c r="AR36" s="167">
        <v>0</v>
      </c>
    </row>
    <row r="37" spans="1:44" ht="18.75" customHeight="1" x14ac:dyDescent="0.15">
      <c r="A37" s="141"/>
      <c r="B37" s="147" t="s">
        <v>197</v>
      </c>
      <c r="C37" s="148">
        <v>0</v>
      </c>
      <c r="D37" s="149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50">
        <v>0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51">
        <v>0</v>
      </c>
      <c r="U37" s="149">
        <v>0</v>
      </c>
      <c r="V37" s="152">
        <v>0</v>
      </c>
      <c r="W37" s="141"/>
      <c r="X37" s="147" t="s">
        <v>197</v>
      </c>
      <c r="Y37" s="163">
        <v>0</v>
      </c>
      <c r="Z37" s="164">
        <v>0</v>
      </c>
      <c r="AA37" s="164">
        <v>0</v>
      </c>
      <c r="AB37" s="164">
        <v>0</v>
      </c>
      <c r="AC37" s="164">
        <v>0</v>
      </c>
      <c r="AD37" s="165">
        <v>0</v>
      </c>
      <c r="AE37" s="164">
        <v>0</v>
      </c>
      <c r="AF37" s="164">
        <v>0</v>
      </c>
      <c r="AG37" s="164">
        <v>0</v>
      </c>
      <c r="AH37" s="164">
        <v>0</v>
      </c>
      <c r="AI37" s="164">
        <v>0</v>
      </c>
      <c r="AJ37" s="166">
        <v>0</v>
      </c>
      <c r="AK37" s="164">
        <v>0</v>
      </c>
      <c r="AL37" s="165">
        <v>0</v>
      </c>
      <c r="AM37" s="164">
        <v>0</v>
      </c>
      <c r="AN37" s="166">
        <v>0</v>
      </c>
      <c r="AO37" s="164">
        <v>0</v>
      </c>
      <c r="AP37" s="165">
        <v>0</v>
      </c>
      <c r="AQ37" s="164">
        <v>0</v>
      </c>
      <c r="AR37" s="167">
        <v>0</v>
      </c>
    </row>
    <row r="38" spans="1:44" ht="18.75" customHeight="1" x14ac:dyDescent="0.15">
      <c r="A38" s="141"/>
      <c r="B38" s="147" t="s">
        <v>198</v>
      </c>
      <c r="C38" s="148">
        <v>0</v>
      </c>
      <c r="D38" s="149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50">
        <v>0</v>
      </c>
      <c r="M38" s="149">
        <v>0</v>
      </c>
      <c r="N38" s="149">
        <v>0</v>
      </c>
      <c r="O38" s="149">
        <v>0</v>
      </c>
      <c r="P38" s="149">
        <v>0</v>
      </c>
      <c r="Q38" s="149">
        <v>0</v>
      </c>
      <c r="R38" s="149">
        <v>0</v>
      </c>
      <c r="S38" s="149">
        <v>0</v>
      </c>
      <c r="T38" s="151">
        <v>0</v>
      </c>
      <c r="U38" s="149">
        <v>0</v>
      </c>
      <c r="V38" s="152">
        <v>0</v>
      </c>
      <c r="W38" s="141"/>
      <c r="X38" s="147" t="s">
        <v>198</v>
      </c>
      <c r="Y38" s="163">
        <v>0</v>
      </c>
      <c r="Z38" s="164">
        <v>0</v>
      </c>
      <c r="AA38" s="164">
        <v>0</v>
      </c>
      <c r="AB38" s="164">
        <v>0</v>
      </c>
      <c r="AC38" s="164">
        <v>0</v>
      </c>
      <c r="AD38" s="165">
        <v>0</v>
      </c>
      <c r="AE38" s="164">
        <v>0</v>
      </c>
      <c r="AF38" s="164">
        <v>0</v>
      </c>
      <c r="AG38" s="164">
        <v>0</v>
      </c>
      <c r="AH38" s="164">
        <v>0</v>
      </c>
      <c r="AI38" s="164">
        <v>0</v>
      </c>
      <c r="AJ38" s="166">
        <v>0</v>
      </c>
      <c r="AK38" s="164">
        <v>0</v>
      </c>
      <c r="AL38" s="165">
        <v>0</v>
      </c>
      <c r="AM38" s="164">
        <v>0</v>
      </c>
      <c r="AN38" s="166">
        <v>0</v>
      </c>
      <c r="AO38" s="164">
        <v>0</v>
      </c>
      <c r="AP38" s="165">
        <v>0</v>
      </c>
      <c r="AQ38" s="164">
        <v>0</v>
      </c>
      <c r="AR38" s="167">
        <v>0</v>
      </c>
    </row>
    <row r="39" spans="1:44" ht="18.75" customHeight="1" x14ac:dyDescent="0.15">
      <c r="A39" s="141"/>
      <c r="B39" s="147" t="s">
        <v>199</v>
      </c>
      <c r="C39" s="148">
        <v>0</v>
      </c>
      <c r="D39" s="149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50">
        <v>0</v>
      </c>
      <c r="M39" s="149">
        <v>0</v>
      </c>
      <c r="N39" s="149">
        <v>0</v>
      </c>
      <c r="O39" s="149">
        <v>0</v>
      </c>
      <c r="P39" s="149">
        <v>0</v>
      </c>
      <c r="Q39" s="149">
        <v>0</v>
      </c>
      <c r="R39" s="149">
        <v>0</v>
      </c>
      <c r="S39" s="149">
        <v>0</v>
      </c>
      <c r="T39" s="151">
        <v>0</v>
      </c>
      <c r="U39" s="149">
        <v>0</v>
      </c>
      <c r="V39" s="152">
        <v>0</v>
      </c>
      <c r="W39" s="141"/>
      <c r="X39" s="147" t="s">
        <v>199</v>
      </c>
      <c r="Y39" s="163">
        <v>0</v>
      </c>
      <c r="Z39" s="164">
        <v>0</v>
      </c>
      <c r="AA39" s="164">
        <v>0</v>
      </c>
      <c r="AB39" s="164">
        <v>0</v>
      </c>
      <c r="AC39" s="164">
        <v>0</v>
      </c>
      <c r="AD39" s="165">
        <v>0</v>
      </c>
      <c r="AE39" s="164">
        <v>0</v>
      </c>
      <c r="AF39" s="164">
        <v>0</v>
      </c>
      <c r="AG39" s="164">
        <v>0</v>
      </c>
      <c r="AH39" s="164">
        <v>0</v>
      </c>
      <c r="AI39" s="164">
        <v>0</v>
      </c>
      <c r="AJ39" s="166">
        <v>0</v>
      </c>
      <c r="AK39" s="164">
        <v>0</v>
      </c>
      <c r="AL39" s="165">
        <v>0</v>
      </c>
      <c r="AM39" s="164">
        <v>0</v>
      </c>
      <c r="AN39" s="166">
        <v>0</v>
      </c>
      <c r="AO39" s="164">
        <v>0</v>
      </c>
      <c r="AP39" s="165">
        <v>0</v>
      </c>
      <c r="AQ39" s="164">
        <v>0</v>
      </c>
      <c r="AR39" s="167">
        <v>0</v>
      </c>
    </row>
    <row r="40" spans="1:44" ht="18.75" customHeight="1" x14ac:dyDescent="0.15">
      <c r="A40" s="141"/>
      <c r="B40" s="147" t="s">
        <v>200</v>
      </c>
      <c r="C40" s="148">
        <v>0</v>
      </c>
      <c r="D40" s="149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50">
        <v>0</v>
      </c>
      <c r="M40" s="149">
        <v>0</v>
      </c>
      <c r="N40" s="149">
        <v>0</v>
      </c>
      <c r="O40" s="149">
        <v>0</v>
      </c>
      <c r="P40" s="149">
        <v>0</v>
      </c>
      <c r="Q40" s="149">
        <v>0</v>
      </c>
      <c r="R40" s="149">
        <v>0</v>
      </c>
      <c r="S40" s="149">
        <v>0</v>
      </c>
      <c r="T40" s="151">
        <v>0</v>
      </c>
      <c r="U40" s="149">
        <v>0</v>
      </c>
      <c r="V40" s="152">
        <v>0</v>
      </c>
      <c r="W40" s="141"/>
      <c r="X40" s="147" t="s">
        <v>200</v>
      </c>
      <c r="Y40" s="163">
        <v>0</v>
      </c>
      <c r="Z40" s="164">
        <v>0</v>
      </c>
      <c r="AA40" s="164">
        <v>0</v>
      </c>
      <c r="AB40" s="164">
        <v>0</v>
      </c>
      <c r="AC40" s="164">
        <v>0</v>
      </c>
      <c r="AD40" s="165">
        <v>0</v>
      </c>
      <c r="AE40" s="164">
        <v>0</v>
      </c>
      <c r="AF40" s="164">
        <v>0</v>
      </c>
      <c r="AG40" s="164">
        <v>0</v>
      </c>
      <c r="AH40" s="164">
        <v>0</v>
      </c>
      <c r="AI40" s="164">
        <v>0</v>
      </c>
      <c r="AJ40" s="166">
        <v>0</v>
      </c>
      <c r="AK40" s="164">
        <v>0</v>
      </c>
      <c r="AL40" s="165">
        <v>0</v>
      </c>
      <c r="AM40" s="164">
        <v>0</v>
      </c>
      <c r="AN40" s="166">
        <v>0</v>
      </c>
      <c r="AO40" s="164">
        <v>0</v>
      </c>
      <c r="AP40" s="165">
        <v>0</v>
      </c>
      <c r="AQ40" s="164">
        <v>0</v>
      </c>
      <c r="AR40" s="167">
        <v>0</v>
      </c>
    </row>
    <row r="41" spans="1:44" ht="18.75" customHeight="1" x14ac:dyDescent="0.15">
      <c r="A41" s="141"/>
      <c r="B41" s="147" t="s">
        <v>201</v>
      </c>
      <c r="C41" s="148">
        <v>0</v>
      </c>
      <c r="D41" s="149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50">
        <v>0</v>
      </c>
      <c r="M41" s="149">
        <v>0</v>
      </c>
      <c r="N41" s="149">
        <v>0</v>
      </c>
      <c r="O41" s="149">
        <v>0</v>
      </c>
      <c r="P41" s="149">
        <v>0</v>
      </c>
      <c r="Q41" s="149">
        <v>0</v>
      </c>
      <c r="R41" s="149">
        <v>0</v>
      </c>
      <c r="S41" s="149">
        <v>0</v>
      </c>
      <c r="T41" s="151">
        <v>0</v>
      </c>
      <c r="U41" s="149">
        <v>0</v>
      </c>
      <c r="V41" s="152">
        <v>0</v>
      </c>
      <c r="W41" s="141"/>
      <c r="X41" s="147" t="s">
        <v>201</v>
      </c>
      <c r="Y41" s="163">
        <v>0</v>
      </c>
      <c r="Z41" s="164">
        <v>0</v>
      </c>
      <c r="AA41" s="164">
        <v>0</v>
      </c>
      <c r="AB41" s="164">
        <v>0</v>
      </c>
      <c r="AC41" s="164">
        <v>0</v>
      </c>
      <c r="AD41" s="165">
        <v>0</v>
      </c>
      <c r="AE41" s="164">
        <v>0</v>
      </c>
      <c r="AF41" s="164">
        <v>0</v>
      </c>
      <c r="AG41" s="164">
        <v>0</v>
      </c>
      <c r="AH41" s="164">
        <v>0</v>
      </c>
      <c r="AI41" s="164">
        <v>0</v>
      </c>
      <c r="AJ41" s="166">
        <v>0</v>
      </c>
      <c r="AK41" s="164">
        <v>0</v>
      </c>
      <c r="AL41" s="165">
        <v>0</v>
      </c>
      <c r="AM41" s="164">
        <v>0</v>
      </c>
      <c r="AN41" s="166">
        <v>0</v>
      </c>
      <c r="AO41" s="164">
        <v>0</v>
      </c>
      <c r="AP41" s="165">
        <v>0</v>
      </c>
      <c r="AQ41" s="164">
        <v>0</v>
      </c>
      <c r="AR41" s="167">
        <v>0</v>
      </c>
    </row>
    <row r="42" spans="1:44" ht="18.75" customHeight="1" x14ac:dyDescent="0.15">
      <c r="A42" s="141"/>
      <c r="B42" s="147" t="s">
        <v>202</v>
      </c>
      <c r="C42" s="148">
        <v>0</v>
      </c>
      <c r="D42" s="149">
        <v>0</v>
      </c>
      <c r="E42" s="149">
        <v>0</v>
      </c>
      <c r="F42" s="149">
        <v>0</v>
      </c>
      <c r="G42" s="149">
        <v>0</v>
      </c>
      <c r="H42" s="149">
        <v>0</v>
      </c>
      <c r="I42" s="149">
        <v>0</v>
      </c>
      <c r="J42" s="149">
        <v>0</v>
      </c>
      <c r="K42" s="149">
        <v>0</v>
      </c>
      <c r="L42" s="150">
        <v>0</v>
      </c>
      <c r="M42" s="149">
        <v>0</v>
      </c>
      <c r="N42" s="149">
        <v>0</v>
      </c>
      <c r="O42" s="149">
        <v>0</v>
      </c>
      <c r="P42" s="149">
        <v>0</v>
      </c>
      <c r="Q42" s="149">
        <v>0</v>
      </c>
      <c r="R42" s="149">
        <v>0</v>
      </c>
      <c r="S42" s="149">
        <v>0</v>
      </c>
      <c r="T42" s="151">
        <v>0</v>
      </c>
      <c r="U42" s="149">
        <v>0</v>
      </c>
      <c r="V42" s="152">
        <v>0</v>
      </c>
      <c r="W42" s="141"/>
      <c r="X42" s="147" t="s">
        <v>202</v>
      </c>
      <c r="Y42" s="163">
        <v>0</v>
      </c>
      <c r="Z42" s="164">
        <v>0</v>
      </c>
      <c r="AA42" s="164">
        <v>0</v>
      </c>
      <c r="AB42" s="164">
        <v>0</v>
      </c>
      <c r="AC42" s="164">
        <v>0</v>
      </c>
      <c r="AD42" s="165">
        <v>0</v>
      </c>
      <c r="AE42" s="164">
        <v>0</v>
      </c>
      <c r="AF42" s="164">
        <v>0</v>
      </c>
      <c r="AG42" s="164">
        <v>0</v>
      </c>
      <c r="AH42" s="164">
        <v>0</v>
      </c>
      <c r="AI42" s="164">
        <v>0</v>
      </c>
      <c r="AJ42" s="166">
        <v>0</v>
      </c>
      <c r="AK42" s="164">
        <v>0</v>
      </c>
      <c r="AL42" s="165">
        <v>0</v>
      </c>
      <c r="AM42" s="164">
        <v>0</v>
      </c>
      <c r="AN42" s="166">
        <v>0</v>
      </c>
      <c r="AO42" s="164">
        <v>0</v>
      </c>
      <c r="AP42" s="165">
        <v>0</v>
      </c>
      <c r="AQ42" s="164">
        <v>0</v>
      </c>
      <c r="AR42" s="167">
        <v>0</v>
      </c>
    </row>
    <row r="43" spans="1:44" ht="18.75" customHeight="1" x14ac:dyDescent="0.15">
      <c r="A43" s="141"/>
      <c r="B43" s="147" t="s">
        <v>203</v>
      </c>
      <c r="C43" s="148">
        <v>0</v>
      </c>
      <c r="D43" s="149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50">
        <v>0</v>
      </c>
      <c r="M43" s="149">
        <v>0</v>
      </c>
      <c r="N43" s="149">
        <v>0</v>
      </c>
      <c r="O43" s="149">
        <v>0</v>
      </c>
      <c r="P43" s="149">
        <v>0</v>
      </c>
      <c r="Q43" s="149">
        <v>0</v>
      </c>
      <c r="R43" s="149">
        <v>0</v>
      </c>
      <c r="S43" s="149">
        <v>0</v>
      </c>
      <c r="T43" s="151">
        <v>0</v>
      </c>
      <c r="U43" s="149">
        <v>0</v>
      </c>
      <c r="V43" s="152">
        <v>0</v>
      </c>
      <c r="W43" s="141"/>
      <c r="X43" s="147" t="s">
        <v>203</v>
      </c>
      <c r="Y43" s="163">
        <v>0</v>
      </c>
      <c r="Z43" s="164">
        <v>0</v>
      </c>
      <c r="AA43" s="164">
        <v>0</v>
      </c>
      <c r="AB43" s="164">
        <v>0</v>
      </c>
      <c r="AC43" s="164">
        <v>0</v>
      </c>
      <c r="AD43" s="165">
        <v>0</v>
      </c>
      <c r="AE43" s="164">
        <v>0</v>
      </c>
      <c r="AF43" s="164">
        <v>0</v>
      </c>
      <c r="AG43" s="164">
        <v>0</v>
      </c>
      <c r="AH43" s="164">
        <v>0</v>
      </c>
      <c r="AI43" s="164">
        <v>0</v>
      </c>
      <c r="AJ43" s="166">
        <v>0</v>
      </c>
      <c r="AK43" s="164">
        <v>0</v>
      </c>
      <c r="AL43" s="165">
        <v>0</v>
      </c>
      <c r="AM43" s="164">
        <v>0</v>
      </c>
      <c r="AN43" s="166">
        <v>0</v>
      </c>
      <c r="AO43" s="164">
        <v>0</v>
      </c>
      <c r="AP43" s="165">
        <v>0</v>
      </c>
      <c r="AQ43" s="164">
        <v>0</v>
      </c>
      <c r="AR43" s="167">
        <v>0</v>
      </c>
    </row>
    <row r="44" spans="1:44" ht="18.75" customHeight="1" x14ac:dyDescent="0.15">
      <c r="A44" s="141"/>
      <c r="B44" s="153" t="s">
        <v>204</v>
      </c>
      <c r="C44" s="154">
        <v>0</v>
      </c>
      <c r="D44" s="155">
        <v>0</v>
      </c>
      <c r="E44" s="155">
        <v>0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6">
        <v>0</v>
      </c>
      <c r="M44" s="155">
        <v>0</v>
      </c>
      <c r="N44" s="155">
        <v>0</v>
      </c>
      <c r="O44" s="155">
        <v>0</v>
      </c>
      <c r="P44" s="155">
        <v>0</v>
      </c>
      <c r="Q44" s="155">
        <v>0</v>
      </c>
      <c r="R44" s="155">
        <v>0</v>
      </c>
      <c r="S44" s="155">
        <v>0</v>
      </c>
      <c r="T44" s="157">
        <v>0</v>
      </c>
      <c r="U44" s="155">
        <v>0</v>
      </c>
      <c r="V44" s="158">
        <v>0</v>
      </c>
      <c r="W44" s="141"/>
      <c r="X44" s="153" t="s">
        <v>204</v>
      </c>
      <c r="Y44" s="168">
        <v>0</v>
      </c>
      <c r="Z44" s="169">
        <v>0</v>
      </c>
      <c r="AA44" s="169">
        <v>0</v>
      </c>
      <c r="AB44" s="169">
        <v>0</v>
      </c>
      <c r="AC44" s="169">
        <v>0</v>
      </c>
      <c r="AD44" s="170">
        <v>0</v>
      </c>
      <c r="AE44" s="169">
        <v>0</v>
      </c>
      <c r="AF44" s="169">
        <v>0</v>
      </c>
      <c r="AG44" s="169">
        <v>0</v>
      </c>
      <c r="AH44" s="169">
        <v>0</v>
      </c>
      <c r="AI44" s="169">
        <v>0</v>
      </c>
      <c r="AJ44" s="171">
        <v>0</v>
      </c>
      <c r="AK44" s="169">
        <v>0</v>
      </c>
      <c r="AL44" s="170">
        <v>0</v>
      </c>
      <c r="AM44" s="169">
        <v>0</v>
      </c>
      <c r="AN44" s="171">
        <v>0</v>
      </c>
      <c r="AO44" s="169">
        <v>0</v>
      </c>
      <c r="AP44" s="170">
        <v>0</v>
      </c>
      <c r="AQ44" s="169">
        <v>0</v>
      </c>
      <c r="AR44" s="172">
        <v>0</v>
      </c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2"/>
  <dimension ref="A1:AR72"/>
  <sheetViews>
    <sheetView showGridLines="0" showZeros="0" view="pageBreakPreview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210</v>
      </c>
      <c r="W1" s="91" t="s">
        <v>211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133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170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134</v>
      </c>
      <c r="AB7" s="45"/>
      <c r="AC7" s="45"/>
      <c r="AD7" s="45"/>
      <c r="AE7" s="45"/>
      <c r="AF7" s="47" t="s">
        <v>134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135</v>
      </c>
      <c r="D8" s="30" t="s">
        <v>136</v>
      </c>
      <c r="E8" s="30" t="s">
        <v>137</v>
      </c>
      <c r="F8" s="30" t="s">
        <v>138</v>
      </c>
      <c r="G8" s="30" t="s">
        <v>139</v>
      </c>
      <c r="H8" s="30" t="s">
        <v>140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141</v>
      </c>
      <c r="N8" s="30" t="s">
        <v>142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143</v>
      </c>
      <c r="T8" s="30" t="s">
        <v>144</v>
      </c>
      <c r="U8" s="30"/>
      <c r="V8" s="62"/>
      <c r="W8" s="38"/>
      <c r="X8" s="39"/>
      <c r="Y8" s="53" t="s">
        <v>145</v>
      </c>
      <c r="Z8" s="45" t="s">
        <v>146</v>
      </c>
      <c r="AA8" s="45"/>
      <c r="AB8" s="45"/>
      <c r="AC8" s="45"/>
      <c r="AD8" s="45"/>
      <c r="AE8" s="45" t="s">
        <v>147</v>
      </c>
      <c r="AF8" s="58"/>
      <c r="AG8" s="47"/>
      <c r="AH8" s="45"/>
      <c r="AI8" s="45"/>
      <c r="AJ8" s="65" t="s">
        <v>148</v>
      </c>
      <c r="AK8" s="45" t="s">
        <v>149</v>
      </c>
      <c r="AL8" s="65" t="s">
        <v>23</v>
      </c>
      <c r="AM8" s="69" t="s">
        <v>150</v>
      </c>
      <c r="AN8" s="58" t="s">
        <v>151</v>
      </c>
      <c r="AO8" s="47" t="s">
        <v>152</v>
      </c>
      <c r="AP8" s="47" t="s">
        <v>193</v>
      </c>
      <c r="AQ8" s="47" t="s">
        <v>153</v>
      </c>
      <c r="AR8" s="48" t="s">
        <v>154</v>
      </c>
    </row>
    <row r="9" spans="1:44" ht="11.25" thickBot="1" x14ac:dyDescent="0.2">
      <c r="A9" s="70" t="s">
        <v>58</v>
      </c>
      <c r="B9" s="71"/>
      <c r="C9" s="72" t="s">
        <v>155</v>
      </c>
      <c r="D9" s="73"/>
      <c r="E9" s="73" t="s">
        <v>156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157</v>
      </c>
      <c r="T9" s="73" t="s">
        <v>158</v>
      </c>
      <c r="U9" s="73"/>
      <c r="V9" s="74"/>
      <c r="W9" s="70" t="s">
        <v>58</v>
      </c>
      <c r="X9" s="71"/>
      <c r="Y9" s="75" t="s">
        <v>159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160</v>
      </c>
      <c r="AN9" s="77" t="s">
        <v>161</v>
      </c>
      <c r="AO9" s="77"/>
      <c r="AP9" s="77"/>
      <c r="AQ9" s="77" t="s">
        <v>162</v>
      </c>
      <c r="AR9" s="79" t="s">
        <v>163</v>
      </c>
    </row>
    <row r="10" spans="1:44" ht="18.75" customHeight="1" thickBot="1" x14ac:dyDescent="0.2">
      <c r="A10" s="97" t="s">
        <v>59</v>
      </c>
      <c r="B10" s="98"/>
      <c r="C10" s="99">
        <f>'表7-2'!C10-'表7-3'!C10</f>
        <v>221.76771021040105</v>
      </c>
      <c r="D10" s="100">
        <f>'表7-2'!D10-'表7-3'!D10</f>
        <v>0.63527008116930161</v>
      </c>
      <c r="E10" s="100">
        <f>'表7-2'!E10-'表7-3'!E10</f>
        <v>221.13244012923172</v>
      </c>
      <c r="F10" s="100">
        <f>'表7-2'!F10-'表7-3'!F10</f>
        <v>4.6120543111301062</v>
      </c>
      <c r="G10" s="100">
        <f>'表7-2'!G10-'表7-3'!G10</f>
        <v>8.2044409146466948E-2</v>
      </c>
      <c r="H10" s="100">
        <f>'表7-2'!H10-'表7-3'!H10</f>
        <v>7.249460556612089E-2</v>
      </c>
      <c r="I10" s="100">
        <f>'表7-2'!I10-'表7-3'!I10</f>
        <v>0</v>
      </c>
      <c r="J10" s="100">
        <f>'表7-2'!J10-'表7-3'!J10</f>
        <v>9.5498035803460533E-3</v>
      </c>
      <c r="K10" s="100">
        <f>'表7-2'!K10-'表7-3'!K10</f>
        <v>0</v>
      </c>
      <c r="L10" s="101">
        <f>'表7-2'!L10-'表7-3'!L10</f>
        <v>0</v>
      </c>
      <c r="M10" s="101">
        <f>'表7-2'!M10-'表7-3'!M10</f>
        <v>216.5203858181016</v>
      </c>
      <c r="N10" s="100">
        <f>'表7-2'!N10-'表7-3'!N10</f>
        <v>2.2897836686169848</v>
      </c>
      <c r="O10" s="100">
        <f>'表7-2'!O10-'表7-3'!O10</f>
        <v>0</v>
      </c>
      <c r="P10" s="100">
        <f>'表7-2'!P10-'表7-3'!P10</f>
        <v>210.60962981855272</v>
      </c>
      <c r="Q10" s="100">
        <f>'表7-2'!Q10-'表7-3'!Q10</f>
        <v>3.6208610777392418</v>
      </c>
      <c r="R10" s="100">
        <f>'表7-2'!R10-'表7-3'!R10</f>
        <v>1.1125319267073847E-4</v>
      </c>
      <c r="S10" s="100">
        <f>'表7-2'!S10-'表7-3'!S10</f>
        <v>214.24015195306498</v>
      </c>
      <c r="T10" s="102">
        <f>'表7-2'!T10-'表7-3'!T10</f>
        <v>0</v>
      </c>
      <c r="U10" s="100">
        <f>'表7-2'!U10-'表7-3'!U10</f>
        <v>0</v>
      </c>
      <c r="V10" s="173">
        <f>'表7-2'!V10-'表7-3'!V10</f>
        <v>0</v>
      </c>
      <c r="W10" s="97" t="s">
        <v>80</v>
      </c>
      <c r="X10" s="98"/>
      <c r="Y10" s="103">
        <f>'表7-2'!Y10-'表7-3'!Y10</f>
        <v>214.24004069987231</v>
      </c>
      <c r="Z10" s="104">
        <f>'表7-2'!Z10-'表7-3'!Z10</f>
        <v>3.6208610777392418</v>
      </c>
      <c r="AA10" s="104">
        <f>'表7-2'!AA10-'表7-3'!AA10</f>
        <v>3.6208610777392418</v>
      </c>
      <c r="AB10" s="104">
        <f>'表7-2'!AB10-'表7-3'!AB10</f>
        <v>0</v>
      </c>
      <c r="AC10" s="104">
        <f>'表7-2'!AC10-'表7-3'!AC10</f>
        <v>0.26129613775699889</v>
      </c>
      <c r="AD10" s="105">
        <f>'表7-2'!AD10-'表7-3'!AD10</f>
        <v>3.3595649399822429</v>
      </c>
      <c r="AE10" s="104">
        <f>'表7-2'!AE10-'表7-3'!AE10</f>
        <v>210.61917962213306</v>
      </c>
      <c r="AF10" s="104">
        <f>'表7-2'!AF10-'表7-3'!AF10</f>
        <v>210.6180562581747</v>
      </c>
      <c r="AG10" s="104">
        <f>'表7-2'!AG10-'表7-3'!AG10</f>
        <v>1.1233639583673914E-3</v>
      </c>
      <c r="AH10" s="104">
        <f>'表7-2'!AH10-'表7-3'!AH10</f>
        <v>86.583009155319886</v>
      </c>
      <c r="AI10" s="104">
        <f>'表7-2'!AI10-'表7-3'!AI10</f>
        <v>124.03617046681318</v>
      </c>
      <c r="AJ10" s="106">
        <f>'表7-2'!AJ10-'表7-3'!AJ10</f>
        <v>64.994671900818958</v>
      </c>
      <c r="AK10" s="104">
        <f>'表7-2'!AK10-'表7-3'!AK10</f>
        <v>55.891673008208059</v>
      </c>
      <c r="AL10" s="105">
        <f>'表7-2'!AL10-'表7-3'!AL10</f>
        <v>9.1029988926108949</v>
      </c>
      <c r="AM10" s="107">
        <f>'表7-2'!AM10-'表7-3'!AM10</f>
        <v>58.253951282391171</v>
      </c>
      <c r="AN10" s="108">
        <f>'表7-2'!AN10-'表7-3'!AN10</f>
        <v>12.723859970350137</v>
      </c>
      <c r="AO10" s="107">
        <f>'表7-2'!AO10-'表7-3'!AO10</f>
        <v>0</v>
      </c>
      <c r="AP10" s="109">
        <f>'表7-2'!AP10-'表7-3'!AP10</f>
        <v>12.723859970350137</v>
      </c>
      <c r="AQ10" s="107">
        <f>'表7-2'!AQ10-'表7-3'!AQ10</f>
        <v>1.1125319267073847E-4</v>
      </c>
      <c r="AR10" s="178">
        <f>'表7-2'!AR10-'表7-3'!AR10</f>
        <v>58.889221363560466</v>
      </c>
    </row>
    <row r="11" spans="1:44" ht="18.75" customHeight="1" thickTop="1" x14ac:dyDescent="0.15">
      <c r="A11" s="110" t="s">
        <v>164</v>
      </c>
      <c r="B11" s="111"/>
      <c r="C11" s="112">
        <f>'表7-2'!C11-'表7-3'!C11</f>
        <v>27.460204411429984</v>
      </c>
      <c r="D11" s="113">
        <f>'表7-2'!D11-'表7-3'!D11</f>
        <v>0.13383286909716333</v>
      </c>
      <c r="E11" s="113">
        <f>'表7-2'!E11-'表7-3'!E11</f>
        <v>27.312495188890267</v>
      </c>
      <c r="F11" s="113">
        <f>'表7-2'!F11-'表7-3'!F11</f>
        <v>2.6940755415184965</v>
      </c>
      <c r="G11" s="113">
        <f>'表7-2'!G11-'表7-3'!G11</f>
        <v>6.1633440902180633E-2</v>
      </c>
      <c r="H11" s="113">
        <f>'表7-2'!H11-'表7-3'!H11</f>
        <v>5.6310909946693612E-2</v>
      </c>
      <c r="I11" s="113">
        <f>'表7-2'!I11-'表7-3'!I11</f>
        <v>-5.637523682437012E-5</v>
      </c>
      <c r="J11" s="113">
        <f>'表7-2'!J11-'表7-3'!J11</f>
        <v>7.9661414721515413E-3</v>
      </c>
      <c r="K11" s="113">
        <f>'表7-2'!K11-'表7-3'!K11</f>
        <v>-7.9516408521424055E-6</v>
      </c>
      <c r="L11" s="114">
        <f>'表7-2'!L11-'表7-3'!L11</f>
        <v>0</v>
      </c>
      <c r="M11" s="113">
        <f>'表7-2'!M11-'表7-3'!M11</f>
        <v>24.604543293929208</v>
      </c>
      <c r="N11" s="113">
        <f>'表7-2'!N11-'表7-3'!N11</f>
        <v>-1.1168416048214079E-2</v>
      </c>
      <c r="O11" s="113">
        <f>'表7-2'!O11-'表7-3'!O11</f>
        <v>0</v>
      </c>
      <c r="P11" s="113">
        <f>'表7-2'!P11-'表7-3'!P11</f>
        <v>24.604543293929208</v>
      </c>
      <c r="Q11" s="113">
        <f>'表7-2'!Q11-'表7-3'!Q11</f>
        <v>-1.1168416048214079E-2</v>
      </c>
      <c r="R11" s="113">
        <f>'表7-2'!R11-'表7-3'!R11</f>
        <v>0</v>
      </c>
      <c r="S11" s="113">
        <f>'表7-2'!S11-'表7-3'!S11</f>
        <v>24.612509435401364</v>
      </c>
      <c r="T11" s="115">
        <f>'表7-2'!T11-'表7-3'!T11</f>
        <v>-1.1176367689066222E-2</v>
      </c>
      <c r="U11" s="113">
        <f>'表7-2'!U11-'表7-3'!U11</f>
        <v>0</v>
      </c>
      <c r="V11" s="174">
        <f>'表7-2'!V11-'表7-3'!V11</f>
        <v>0</v>
      </c>
      <c r="W11" s="110" t="s">
        <v>172</v>
      </c>
      <c r="X11" s="111"/>
      <c r="Y11" s="116">
        <f>'表7-2'!Y11-'表7-3'!Y11</f>
        <v>24.612509435401364</v>
      </c>
      <c r="Z11" s="117">
        <f>'表7-2'!Z11-'表7-3'!Z11</f>
        <v>0</v>
      </c>
      <c r="AA11" s="117">
        <f>'表7-2'!AA11-'表7-3'!AA11</f>
        <v>0</v>
      </c>
      <c r="AB11" s="117">
        <f>'表7-2'!AB11-'表7-3'!AB11</f>
        <v>0</v>
      </c>
      <c r="AC11" s="117">
        <f>'表7-2'!AC11-'表7-3'!AC11</f>
        <v>0</v>
      </c>
      <c r="AD11" s="118">
        <f>'表7-2'!AD11-'表7-3'!AD11</f>
        <v>0</v>
      </c>
      <c r="AE11" s="117">
        <f>'表7-2'!AE11-'表7-3'!AE11</f>
        <v>24.612509435401364</v>
      </c>
      <c r="AF11" s="117">
        <f>'表7-2'!AF11-'表7-3'!AF11</f>
        <v>24.612509435401364</v>
      </c>
      <c r="AG11" s="117">
        <f>'表7-2'!AG11-'表7-3'!AG11</f>
        <v>0</v>
      </c>
      <c r="AH11" s="117">
        <f>'表7-2'!AH11-'表7-3'!AH11</f>
        <v>4.2037151763301992</v>
      </c>
      <c r="AI11" s="117">
        <f>'表7-2'!AI11-'表7-3'!AI11</f>
        <v>20.397617891382097</v>
      </c>
      <c r="AJ11" s="119">
        <f>'表7-2'!AJ11-'表7-3'!AJ11</f>
        <v>13.582717487162471</v>
      </c>
      <c r="AK11" s="117">
        <f>'表7-2'!AK11-'表7-3'!AK11</f>
        <v>13.593893854851537</v>
      </c>
      <c r="AL11" s="118">
        <f>'表7-2'!AL11-'表7-3'!AL11</f>
        <v>-1.2933202679664864E-3</v>
      </c>
      <c r="AM11" s="117">
        <f>'表7-2'!AM11-'表7-3'!AM11</f>
        <v>13.649344820192967</v>
      </c>
      <c r="AN11" s="119">
        <f>'表7-2'!AN11-'表7-3'!AN11</f>
        <v>-6.7648841181368484E-5</v>
      </c>
      <c r="AO11" s="117">
        <f>'表7-2'!AO11-'表7-3'!AO11</f>
        <v>0</v>
      </c>
      <c r="AP11" s="118">
        <f>'表7-2'!AP11-'表7-3'!AP11</f>
        <v>-2.1263944456430335E-4</v>
      </c>
      <c r="AQ11" s="117">
        <f>'表7-2'!AQ11-'表7-3'!AQ11</f>
        <v>-8.1362402845902928E-5</v>
      </c>
      <c r="AR11" s="179">
        <f>'表7-2'!AR11-'表7-3'!AR11</f>
        <v>13.788087868698092</v>
      </c>
    </row>
    <row r="12" spans="1:44" ht="18.75" customHeight="1" x14ac:dyDescent="0.15">
      <c r="A12" s="120" t="s">
        <v>165</v>
      </c>
      <c r="B12" s="121"/>
      <c r="C12" s="122">
        <f>'表7-2'!C12-'表7-3'!C12</f>
        <v>28.268087078798395</v>
      </c>
      <c r="D12" s="123">
        <f>'表7-2'!D12-'表7-3'!D12</f>
        <v>0.48002730269342109</v>
      </c>
      <c r="E12" s="123">
        <f>'表7-2'!E12-'表7-3'!E12</f>
        <v>27.782869462187573</v>
      </c>
      <c r="F12" s="123">
        <f>'表7-2'!F12-'表7-3'!F12</f>
        <v>0.11421556963421697</v>
      </c>
      <c r="G12" s="123">
        <f>'表7-2'!G12-'表7-3'!G12</f>
        <v>1.5999962858199143E-2</v>
      </c>
      <c r="H12" s="123">
        <f>'表7-2'!H12-'表7-3'!H12</f>
        <v>1.6103249373009009E-2</v>
      </c>
      <c r="I12" s="123">
        <f>'表7-2'!I12-'表7-3'!I12</f>
        <v>-1.6119368741750759E-5</v>
      </c>
      <c r="J12" s="123"/>
      <c r="K12" s="123">
        <f>'表7-2'!K12-'表7-3'!K12</f>
        <v>0</v>
      </c>
      <c r="L12" s="124">
        <f>'表7-2'!L12-'表7-3'!L12</f>
        <v>0</v>
      </c>
      <c r="M12" s="123">
        <f>'表7-2'!M12-'表7-3'!M12</f>
        <v>27.663463578635959</v>
      </c>
      <c r="N12" s="123">
        <f>'表7-2'!N12-'表7-3'!N12</f>
        <v>1.8657210236961226</v>
      </c>
      <c r="O12" s="123">
        <f>'表7-2'!O12-'表7-3'!O12</f>
        <v>0</v>
      </c>
      <c r="P12" s="123">
        <f>'表7-2'!P12-'表7-3'!P12</f>
        <v>25.792671646905987</v>
      </c>
      <c r="Q12" s="123">
        <f>'表7-2'!Q12-'表7-3'!Q12</f>
        <v>-5.0709080338487067E-3</v>
      </c>
      <c r="R12" s="123">
        <f>'表7-2'!R12-'表7-3'!R12</f>
        <v>0</v>
      </c>
      <c r="S12" s="123">
        <f>'表7-2'!S12-'表7-3'!S12</f>
        <v>25.792671646905987</v>
      </c>
      <c r="T12" s="125">
        <f>'表7-2'!T12-'表7-3'!T12</f>
        <v>-5.0709080338487067E-3</v>
      </c>
      <c r="U12" s="123">
        <f>'表7-2'!U12-'表7-3'!U12</f>
        <v>0</v>
      </c>
      <c r="V12" s="175">
        <f>'表7-2'!V12-'表7-3'!V12</f>
        <v>0</v>
      </c>
      <c r="W12" s="120" t="s">
        <v>173</v>
      </c>
      <c r="X12" s="121"/>
      <c r="Y12" s="126">
        <f>'表7-2'!Y12-'表7-3'!Y12</f>
        <v>25.792671646905987</v>
      </c>
      <c r="Z12" s="127">
        <f>'表7-2'!Z12-'表7-3'!Z12</f>
        <v>0</v>
      </c>
      <c r="AA12" s="127">
        <f>'表7-2'!AA12-'表7-3'!AA12</f>
        <v>0</v>
      </c>
      <c r="AB12" s="127">
        <f>'表7-2'!AB12-'表7-3'!AB12</f>
        <v>0</v>
      </c>
      <c r="AC12" s="127">
        <f>'表7-2'!AC12-'表7-3'!AC12</f>
        <v>0</v>
      </c>
      <c r="AD12" s="128">
        <f>'表7-2'!AD12-'表7-3'!AD12</f>
        <v>0</v>
      </c>
      <c r="AE12" s="127">
        <f>'表7-2'!AE12-'表7-3'!AE12</f>
        <v>25.792671646905987</v>
      </c>
      <c r="AF12" s="127">
        <f>'表7-2'!AF12-'表7-3'!AF12</f>
        <v>25.792671646905987</v>
      </c>
      <c r="AG12" s="127">
        <f>'表7-2'!AG12-'表7-3'!AG12</f>
        <v>0</v>
      </c>
      <c r="AH12" s="127">
        <f>'表7-2'!AH12-'表7-3'!AH12</f>
        <v>8.5022157104148555</v>
      </c>
      <c r="AI12" s="127">
        <f>'表7-2'!AI12-'表7-3'!AI12</f>
        <v>17.285385028457284</v>
      </c>
      <c r="AJ12" s="129">
        <f>'表7-2'!AJ12-'表7-3'!AJ12</f>
        <v>8.8139917822825122</v>
      </c>
      <c r="AK12" s="127">
        <f>'表7-2'!AK12-'表7-3'!AK12</f>
        <v>8.8190626903163611</v>
      </c>
      <c r="AL12" s="128">
        <f>'表7-2'!AL12-'表7-3'!AL12</f>
        <v>-4.2274517341780803E-4</v>
      </c>
      <c r="AM12" s="127">
        <f>'表7-2'!AM12-'表7-3'!AM12</f>
        <v>10.705901558728774</v>
      </c>
      <c r="AN12" s="129">
        <f>'表7-2'!AN12-'表7-3'!AN12</f>
        <v>-8.1431970497618819E-5</v>
      </c>
      <c r="AO12" s="127">
        <f>'表7-2'!AO12-'表7-3'!AO12</f>
        <v>-4.7780114633047015E-7</v>
      </c>
      <c r="AP12" s="128">
        <f>'表7-2'!AP12-'表7-3'!AP12</f>
        <v>-4.5004719498569713E-6</v>
      </c>
      <c r="AQ12" s="127">
        <f>'表7-2'!AQ12-'表7-3'!AQ12</f>
        <v>-2.5087818375267562E-4</v>
      </c>
      <c r="AR12" s="180">
        <f>'表7-2'!AR12-'表7-3'!AR12</f>
        <v>10.701312803240889</v>
      </c>
    </row>
    <row r="13" spans="1:44" ht="18.75" customHeight="1" x14ac:dyDescent="0.15">
      <c r="A13" s="120" t="s">
        <v>166</v>
      </c>
      <c r="B13" s="121"/>
      <c r="C13" s="122">
        <f>'表7-2'!C13-'表7-3'!C13</f>
        <v>25.716801849940893</v>
      </c>
      <c r="D13" s="123">
        <f>'表7-2'!D13-'表7-3'!D13</f>
        <v>2.3432420187618004E-3</v>
      </c>
      <c r="E13" s="123">
        <f>'表7-2'!E13-'表7-3'!E13</f>
        <v>25.714458607922129</v>
      </c>
      <c r="F13" s="123">
        <f>'表7-2'!F13-'表7-3'!F13</f>
        <v>0</v>
      </c>
      <c r="G13" s="123">
        <f>'表7-2'!G13-'表7-3'!G13</f>
        <v>0</v>
      </c>
      <c r="H13" s="123">
        <f>'表7-2'!H13-'表7-3'!H13</f>
        <v>0</v>
      </c>
      <c r="I13" s="123">
        <f>'表7-2'!I13-'表7-3'!I13</f>
        <v>0</v>
      </c>
      <c r="J13" s="123">
        <f>'表7-2'!J13-'表7-3'!J13</f>
        <v>0</v>
      </c>
      <c r="K13" s="123">
        <f>'表7-2'!K13-'表7-3'!K13</f>
        <v>0</v>
      </c>
      <c r="L13" s="124">
        <f>'表7-2'!L13-'表7-3'!L13</f>
        <v>0</v>
      </c>
      <c r="M13" s="123">
        <f>'表7-2'!M13-'表7-3'!M13</f>
        <v>25.714458607922129</v>
      </c>
      <c r="N13" s="123">
        <f>'表7-2'!N13-'表7-3'!N13</f>
        <v>0.41899173688701341</v>
      </c>
      <c r="O13" s="123">
        <f>'表7-2'!O13-'表7-3'!O13</f>
        <v>0</v>
      </c>
      <c r="P13" s="123">
        <f>'表7-2'!P13-'表7-3'!P13</f>
        <v>25.295466871035117</v>
      </c>
      <c r="Q13" s="123">
        <f>'表7-2'!Q13-'表7-3'!Q13</f>
        <v>0</v>
      </c>
      <c r="R13" s="123">
        <f>'表7-2'!R13-'表7-3'!R13</f>
        <v>0</v>
      </c>
      <c r="S13" s="123">
        <f>'表7-2'!S13-'表7-3'!S13</f>
        <v>25.295466871035117</v>
      </c>
      <c r="T13" s="125">
        <f>'表7-2'!T13-'表7-3'!T13</f>
        <v>0</v>
      </c>
      <c r="U13" s="123">
        <f>'表7-2'!U13-'表7-3'!U13</f>
        <v>0</v>
      </c>
      <c r="V13" s="175">
        <f>'表7-2'!V13-'表7-3'!V13</f>
        <v>0</v>
      </c>
      <c r="W13" s="120" t="s">
        <v>174</v>
      </c>
      <c r="X13" s="121"/>
      <c r="Y13" s="126">
        <f>'表7-2'!Y13-'表7-3'!Y13</f>
        <v>25.295466871035117</v>
      </c>
      <c r="Z13" s="127">
        <f>'表7-2'!Z13-'表7-3'!Z13</f>
        <v>0</v>
      </c>
      <c r="AA13" s="127">
        <f>'表7-2'!AA13-'表7-3'!AA13</f>
        <v>0</v>
      </c>
      <c r="AB13" s="127">
        <f>'表7-2'!AB13-'表7-3'!AB13</f>
        <v>0</v>
      </c>
      <c r="AC13" s="127">
        <f>'表7-2'!AC13-'表7-3'!AC13</f>
        <v>0</v>
      </c>
      <c r="AD13" s="128">
        <f>'表7-2'!AD13-'表7-3'!AD13</f>
        <v>0</v>
      </c>
      <c r="AE13" s="127">
        <f>'表7-2'!AE13-'表7-3'!AE13</f>
        <v>25.295466871035117</v>
      </c>
      <c r="AF13" s="127">
        <f>'表7-2'!AF13-'表7-3'!AF13</f>
        <v>25.295466871035117</v>
      </c>
      <c r="AG13" s="127">
        <f>'表7-2'!AG13-'表7-3'!AG13</f>
        <v>0</v>
      </c>
      <c r="AH13" s="127">
        <f>'表7-2'!AH13-'表7-3'!AH13</f>
        <v>3.6797231349574844</v>
      </c>
      <c r="AI13" s="127">
        <f>'表7-2'!AI13-'表7-3'!AI13</f>
        <v>21.615743736077633</v>
      </c>
      <c r="AJ13" s="129">
        <f>'表7-2'!AJ13-'表7-3'!AJ13</f>
        <v>0.10994652632838481</v>
      </c>
      <c r="AK13" s="127">
        <f>'表7-2'!AK13-'表7-3'!AK13</f>
        <v>0.10994652632838481</v>
      </c>
      <c r="AL13" s="128">
        <f>'表7-2'!AL13-'表7-3'!AL13</f>
        <v>0</v>
      </c>
      <c r="AM13" s="127">
        <f>'表7-2'!AM13-'表7-3'!AM13</f>
        <v>0.52893826321539827</v>
      </c>
      <c r="AN13" s="129">
        <f>'表7-2'!AN13-'表7-3'!AN13</f>
        <v>0</v>
      </c>
      <c r="AO13" s="127">
        <f>'表7-2'!AO13-'表7-3'!AO13</f>
        <v>0</v>
      </c>
      <c r="AP13" s="128">
        <f>'表7-2'!AP13-'表7-3'!AP13</f>
        <v>0</v>
      </c>
      <c r="AQ13" s="127">
        <f>'表7-2'!AQ13-'表7-3'!AQ13</f>
        <v>0</v>
      </c>
      <c r="AR13" s="180">
        <f>'表7-2'!AR13-'表7-3'!AR13</f>
        <v>0.53128150523416007</v>
      </c>
    </row>
    <row r="14" spans="1:44" ht="18.75" customHeight="1" x14ac:dyDescent="0.15">
      <c r="A14" s="120" t="s">
        <v>167</v>
      </c>
      <c r="B14" s="121"/>
      <c r="C14" s="122">
        <f>'表7-2'!C14-'表7-3'!C14</f>
        <v>88.365959493628907</v>
      </c>
      <c r="D14" s="123">
        <f>'表7-2'!D14-'表7-3'!D14</f>
        <v>0</v>
      </c>
      <c r="E14" s="123">
        <f>'表7-2'!E14-'表7-3'!E14</f>
        <v>88.365959493628907</v>
      </c>
      <c r="F14" s="123">
        <f>'表7-2'!F14-'表7-3'!F14</f>
        <v>0</v>
      </c>
      <c r="G14" s="123">
        <f>'表7-2'!G14-'表7-3'!G14</f>
        <v>0</v>
      </c>
      <c r="H14" s="123">
        <f>'表7-2'!H14-'表7-3'!H14</f>
        <v>0</v>
      </c>
      <c r="I14" s="123">
        <f>'表7-2'!I14-'表7-3'!I14</f>
        <v>0</v>
      </c>
      <c r="J14" s="123">
        <f>'表7-2'!J14-'表7-3'!J14</f>
        <v>0</v>
      </c>
      <c r="K14" s="123">
        <f>'表7-2'!K14-'表7-3'!K14</f>
        <v>0</v>
      </c>
      <c r="L14" s="124">
        <f>'表7-2'!L14-'表7-3'!L14</f>
        <v>0</v>
      </c>
      <c r="M14" s="123">
        <f>'表7-2'!M14-'表7-3'!M14</f>
        <v>88.365959493628907</v>
      </c>
      <c r="N14" s="123">
        <f>'表7-2'!N14-'表7-3'!N14</f>
        <v>0</v>
      </c>
      <c r="O14" s="123">
        <f>'表7-2'!O14-'表7-3'!O14</f>
        <v>0</v>
      </c>
      <c r="P14" s="123">
        <f>'表7-2'!P14-'表7-3'!P14</f>
        <v>88.365848240436236</v>
      </c>
      <c r="Q14" s="123">
        <f>'表7-2'!Q14-'表7-3'!Q14</f>
        <v>0</v>
      </c>
      <c r="R14" s="123">
        <f>'表7-2'!R14-'表7-3'!R14</f>
        <v>1.1125319267073847E-4</v>
      </c>
      <c r="S14" s="123">
        <f>'表7-2'!S14-'表7-3'!S14</f>
        <v>88.365959493628907</v>
      </c>
      <c r="T14" s="125">
        <f>'表7-2'!T14-'表7-3'!T14</f>
        <v>0</v>
      </c>
      <c r="U14" s="123">
        <f>'表7-2'!U14-'表7-3'!U14</f>
        <v>0</v>
      </c>
      <c r="V14" s="175">
        <f>'表7-2'!V14-'表7-3'!V14</f>
        <v>0</v>
      </c>
      <c r="W14" s="120" t="s">
        <v>175</v>
      </c>
      <c r="X14" s="121"/>
      <c r="Y14" s="126">
        <f>'表7-2'!Y14-'表7-3'!Y14</f>
        <v>88.365848240436236</v>
      </c>
      <c r="Z14" s="127">
        <f>'表7-2'!Z14-'表7-3'!Z14</f>
        <v>0</v>
      </c>
      <c r="AA14" s="127">
        <f>'表7-2'!AA14-'表7-3'!AA14</f>
        <v>0</v>
      </c>
      <c r="AB14" s="127">
        <f>'表7-2'!AB14-'表7-3'!AB14</f>
        <v>0</v>
      </c>
      <c r="AC14" s="127">
        <f>'表7-2'!AC14-'表7-3'!AC14</f>
        <v>0</v>
      </c>
      <c r="AD14" s="128">
        <f>'表7-2'!AD14-'表7-3'!AD14</f>
        <v>0</v>
      </c>
      <c r="AE14" s="127">
        <f>'表7-2'!AE14-'表7-3'!AE14</f>
        <v>88.365848240436236</v>
      </c>
      <c r="AF14" s="127">
        <f>'表7-2'!AF14-'表7-3'!AF14</f>
        <v>88.364724876477879</v>
      </c>
      <c r="AG14" s="127">
        <f>'表7-2'!AG14-'表7-3'!AG14</f>
        <v>1.1233639583673914E-3</v>
      </c>
      <c r="AH14" s="127">
        <f>'表7-2'!AH14-'表7-3'!AH14</f>
        <v>63.512915981091297</v>
      </c>
      <c r="AI14" s="127">
        <f>'表7-2'!AI14-'表7-3'!AI14</f>
        <v>24.852932259344939</v>
      </c>
      <c r="AJ14" s="129">
        <f>'表7-2'!AJ14-'表7-3'!AJ14</f>
        <v>8.2151119010112321</v>
      </c>
      <c r="AK14" s="127">
        <f>'表7-2'!AK14-'表7-3'!AK14</f>
        <v>8.2151119010112321</v>
      </c>
      <c r="AL14" s="128">
        <f>'表7-2'!AL14-'表7-3'!AL14</f>
        <v>0</v>
      </c>
      <c r="AM14" s="127">
        <f>'表7-2'!AM14-'表7-3'!AM14</f>
        <v>8.2151119010112321</v>
      </c>
      <c r="AN14" s="129">
        <f>'表7-2'!AN14-'表7-3'!AN14</f>
        <v>0</v>
      </c>
      <c r="AO14" s="127">
        <f>'表7-2'!AO14-'表7-3'!AO14</f>
        <v>0</v>
      </c>
      <c r="AP14" s="128">
        <f>'表7-2'!AP14-'表7-3'!AP14</f>
        <v>0</v>
      </c>
      <c r="AQ14" s="127">
        <f>'表7-2'!AQ14-'表7-3'!AQ14</f>
        <v>1.1125319267073847E-4</v>
      </c>
      <c r="AR14" s="180">
        <f>'表7-2'!AR14-'表7-3'!AR14</f>
        <v>8.2151119010112321</v>
      </c>
    </row>
    <row r="15" spans="1:44" ht="18.75" customHeight="1" x14ac:dyDescent="0.15">
      <c r="A15" s="130" t="s">
        <v>168</v>
      </c>
      <c r="B15" s="142"/>
      <c r="C15" s="143">
        <f>'表7-2'!C15-'表7-3'!C15</f>
        <v>51.956657376602848</v>
      </c>
      <c r="D15" s="144">
        <f>'表7-2'!D15-'表7-3'!D15</f>
        <v>0</v>
      </c>
      <c r="E15" s="144">
        <f>'表7-2'!E15-'表7-3'!E15</f>
        <v>51.956657376602848</v>
      </c>
      <c r="F15" s="144">
        <f>'表7-2'!F15-'表7-3'!F15</f>
        <v>1.7846965326174373</v>
      </c>
      <c r="G15" s="144">
        <f>'表7-2'!G15-'表7-3'!G15</f>
        <v>1.5836621081945122E-3</v>
      </c>
      <c r="H15" s="144">
        <f>'表7-2'!H15-'表7-3'!H15</f>
        <v>0</v>
      </c>
      <c r="I15" s="144">
        <f>'表7-2'!I15-'表7-3'!I15</f>
        <v>0</v>
      </c>
      <c r="J15" s="144">
        <f>'表7-2'!J15-'表7-3'!J15</f>
        <v>1.5836621081945122E-3</v>
      </c>
      <c r="K15" s="144">
        <f>'表7-2'!K15-'表7-3'!K15</f>
        <v>0</v>
      </c>
      <c r="L15" s="145">
        <f>'表7-2'!L15-'表7-3'!L15</f>
        <v>0</v>
      </c>
      <c r="M15" s="144">
        <f>'表7-2'!M15-'表7-3'!M15</f>
        <v>50.171960843985403</v>
      </c>
      <c r="N15" s="144">
        <f>'表7-2'!N15-'表7-3'!N15</f>
        <v>0</v>
      </c>
      <c r="O15" s="144">
        <f>'表7-2'!O15-'表7-3'!O15</f>
        <v>0</v>
      </c>
      <c r="P15" s="144">
        <f>'表7-2'!P15-'表7-3'!P15</f>
        <v>46.551099766246168</v>
      </c>
      <c r="Q15" s="144">
        <f>'表7-2'!Q15-'表7-3'!Q15</f>
        <v>3.6208610777392418</v>
      </c>
      <c r="R15" s="144">
        <f>'表7-2'!R15-'表7-3'!R15</f>
        <v>0</v>
      </c>
      <c r="S15" s="144">
        <f>'表7-2'!S15-'表7-3'!S15</f>
        <v>50.173544506093606</v>
      </c>
      <c r="T15" s="146">
        <f>'表7-2'!T15-'表7-3'!T15</f>
        <v>0</v>
      </c>
      <c r="U15" s="144">
        <f>'表7-2'!U15-'表7-3'!U15</f>
        <v>0</v>
      </c>
      <c r="V15" s="176">
        <f>'表7-2'!V15-'表7-3'!V15</f>
        <v>0</v>
      </c>
      <c r="W15" s="130" t="s">
        <v>176</v>
      </c>
      <c r="X15" s="142"/>
      <c r="Y15" s="159">
        <f>'表7-2'!Y15-'表7-3'!Y15</f>
        <v>50.173544506093606</v>
      </c>
      <c r="Z15" s="160">
        <f>'表7-2'!Z15-'表7-3'!Z15</f>
        <v>3.6208610777392418</v>
      </c>
      <c r="AA15" s="160">
        <f>'表7-2'!AA15-'表7-3'!AA15</f>
        <v>3.6208610777392418</v>
      </c>
      <c r="AB15" s="160">
        <f>'表7-2'!AB15-'表7-3'!AB15</f>
        <v>0</v>
      </c>
      <c r="AC15" s="160">
        <f>'表7-2'!AC15-'表7-3'!AC15</f>
        <v>0.26129613775699889</v>
      </c>
      <c r="AD15" s="161">
        <f>'表7-2'!AD15-'表7-3'!AD15</f>
        <v>3.3595649399822429</v>
      </c>
      <c r="AE15" s="160">
        <f>'表7-2'!AE15-'表7-3'!AE15</f>
        <v>46.552683428354356</v>
      </c>
      <c r="AF15" s="160">
        <f>'表7-2'!AF15-'表7-3'!AF15</f>
        <v>46.552683428354356</v>
      </c>
      <c r="AG15" s="160">
        <f>'表7-2'!AG15-'表7-3'!AG15</f>
        <v>0</v>
      </c>
      <c r="AH15" s="160">
        <f>'表7-2'!AH15-'表7-3'!AH15</f>
        <v>6.6844391525260534</v>
      </c>
      <c r="AI15" s="160">
        <f>'表7-2'!AI15-'表7-3'!AI15</f>
        <v>39.868244275828303</v>
      </c>
      <c r="AJ15" s="162">
        <f>'表7-2'!AJ15-'表7-3'!AJ15</f>
        <v>16.390478480507788</v>
      </c>
      <c r="AK15" s="160">
        <f>'表7-2'!AK15-'表7-3'!AK15</f>
        <v>14.406011267640793</v>
      </c>
      <c r="AL15" s="161">
        <f>'表7-2'!AL15-'表7-3'!AL15</f>
        <v>1.9844672128669973</v>
      </c>
      <c r="AM15" s="160">
        <f>'表7-2'!AM15-'表7-3'!AM15</f>
        <v>14.406011267640793</v>
      </c>
      <c r="AN15" s="162">
        <f>'表7-2'!AN15-'表7-3'!AN15</f>
        <v>5.6053282906062387</v>
      </c>
      <c r="AO15" s="160">
        <f>'表7-2'!AO15-'表7-3'!AO15</f>
        <v>0</v>
      </c>
      <c r="AP15" s="161">
        <f>'表7-2'!AP15-'表7-3'!AP15</f>
        <v>5.6053282906062387</v>
      </c>
      <c r="AQ15" s="160">
        <f>'表7-2'!AQ15-'表7-3'!AQ15</f>
        <v>0</v>
      </c>
      <c r="AR15" s="181">
        <f>'表7-2'!AR15-'表7-3'!AR15</f>
        <v>14.406011267640793</v>
      </c>
    </row>
    <row r="16" spans="1:44" ht="18.75" customHeight="1" x14ac:dyDescent="0.15">
      <c r="A16" s="141"/>
      <c r="B16" s="147" t="s">
        <v>195</v>
      </c>
      <c r="C16" s="148">
        <f>'表7-2'!C16-'表7-3'!C16</f>
        <v>0.15447991968277303</v>
      </c>
      <c r="D16" s="149">
        <f>'表7-2'!D16-'表7-3'!D16</f>
        <v>0</v>
      </c>
      <c r="E16" s="149">
        <f>'表7-2'!E16-'表7-3'!E16</f>
        <v>0.15447991968277303</v>
      </c>
      <c r="F16" s="149">
        <f>'表7-2'!F16-'表7-3'!F16</f>
        <v>0</v>
      </c>
      <c r="G16" s="149">
        <f>'表7-2'!G16-'表7-3'!G16</f>
        <v>0</v>
      </c>
      <c r="H16" s="149">
        <f>'表7-2'!H16-'表7-3'!H16</f>
        <v>0</v>
      </c>
      <c r="I16" s="149">
        <f>'表7-2'!I16-'表7-3'!I16</f>
        <v>0</v>
      </c>
      <c r="J16" s="149">
        <f>'表7-2'!J16-'表7-3'!J16</f>
        <v>0</v>
      </c>
      <c r="K16" s="149">
        <f>'表7-2'!K16-'表7-3'!K16</f>
        <v>0</v>
      </c>
      <c r="L16" s="150">
        <f>'表7-2'!L16-'表7-3'!L16</f>
        <v>0</v>
      </c>
      <c r="M16" s="149">
        <f>'表7-2'!M16-'表7-3'!M16</f>
        <v>0.15447991968277303</v>
      </c>
      <c r="N16" s="149">
        <f>'表7-2'!N16-'表7-3'!N16</f>
        <v>0</v>
      </c>
      <c r="O16" s="149">
        <f>'表7-2'!O16-'表7-3'!O16</f>
        <v>0</v>
      </c>
      <c r="P16" s="149">
        <f>'表7-2'!P16-'表7-3'!P16</f>
        <v>8.0135031645057215E-3</v>
      </c>
      <c r="Q16" s="149">
        <f>'表7-2'!Q16-'表7-3'!Q16</f>
        <v>0.14646641651826731</v>
      </c>
      <c r="R16" s="149">
        <f>'表7-2'!R16-'表7-3'!R16</f>
        <v>0</v>
      </c>
      <c r="S16" s="149">
        <f>'表7-2'!S16-'表7-3'!S16</f>
        <v>0.15447991968277303</v>
      </c>
      <c r="T16" s="151">
        <f>'表7-2'!T16-'表7-3'!T16</f>
        <v>0</v>
      </c>
      <c r="U16" s="149">
        <f>'表7-2'!U16-'表7-3'!U16</f>
        <v>0</v>
      </c>
      <c r="V16" s="152">
        <f>'表7-2'!V16-'表7-3'!V16</f>
        <v>0</v>
      </c>
      <c r="W16" s="141"/>
      <c r="X16" s="147" t="s">
        <v>195</v>
      </c>
      <c r="Y16" s="163">
        <f>'表7-2'!Y16-'表7-3'!Y16</f>
        <v>0.15447991968277303</v>
      </c>
      <c r="Z16" s="164">
        <f>'表7-2'!Z16-'表7-3'!Z16</f>
        <v>0.14646641651826731</v>
      </c>
      <c r="AA16" s="164">
        <f>'表7-2'!AA16-'表7-3'!AA16</f>
        <v>0.14646641651826731</v>
      </c>
      <c r="AB16" s="164">
        <f>'表7-2'!AB16-'表7-3'!AB16</f>
        <v>0</v>
      </c>
      <c r="AC16" s="164">
        <f>'表7-2'!AC16-'表7-3'!AC16</f>
        <v>0</v>
      </c>
      <c r="AD16" s="165">
        <f>'表7-2'!AD16-'表7-3'!AD16</f>
        <v>0.14646641651826731</v>
      </c>
      <c r="AE16" s="164">
        <f>'表7-2'!AE16-'表7-3'!AE16</f>
        <v>8.0135031645057215E-3</v>
      </c>
      <c r="AF16" s="164">
        <f>'表7-2'!AF16-'表7-3'!AF16</f>
        <v>8.0135031645057215E-3</v>
      </c>
      <c r="AG16" s="164">
        <f>'表7-2'!AG16-'表7-3'!AG16</f>
        <v>0</v>
      </c>
      <c r="AH16" s="164">
        <f>'表7-2'!AH16-'表7-3'!AH16</f>
        <v>0</v>
      </c>
      <c r="AI16" s="164"/>
      <c r="AJ16" s="166">
        <f>'表7-2'!AJ16-'表7-3'!AJ16</f>
        <v>8.0135031645057215E-3</v>
      </c>
      <c r="AK16" s="164">
        <f>'表7-2'!AK16-'表7-3'!AK16</f>
        <v>0</v>
      </c>
      <c r="AL16" s="165">
        <f>'表7-2'!AL16-'表7-3'!AL16</f>
        <v>8.0135031645057215E-3</v>
      </c>
      <c r="AM16" s="164">
        <f>'表7-2'!AM16-'表7-3'!AM16</f>
        <v>0</v>
      </c>
      <c r="AN16" s="166">
        <f>'表7-2'!AN16-'表7-3'!AN16</f>
        <v>0.15447991968277303</v>
      </c>
      <c r="AO16" s="164">
        <f>'表7-2'!AO16-'表7-3'!AO16</f>
        <v>0</v>
      </c>
      <c r="AP16" s="165">
        <f>'表7-2'!AP16-'表7-3'!AP16</f>
        <v>0.15447991968277303</v>
      </c>
      <c r="AQ16" s="164">
        <f>'表7-2'!AQ16-'表7-3'!AQ16</f>
        <v>0</v>
      </c>
      <c r="AR16" s="167">
        <f>'表7-2'!AR16-'表7-3'!AR16</f>
        <v>0</v>
      </c>
    </row>
    <row r="17" spans="1:44" ht="18.75" customHeight="1" x14ac:dyDescent="0.15">
      <c r="A17" s="141"/>
      <c r="B17" s="147" t="s">
        <v>196</v>
      </c>
      <c r="C17" s="148">
        <f>'表7-2'!C17-'表7-3'!C17</f>
        <v>12.981814171542364</v>
      </c>
      <c r="D17" s="149">
        <f>'表7-2'!D17-'表7-3'!D17</f>
        <v>0</v>
      </c>
      <c r="E17" s="149">
        <f>'表7-2'!E17-'表7-3'!E17</f>
        <v>12.981814171542364</v>
      </c>
      <c r="F17" s="149">
        <f>'表7-2'!F17-'表7-3'!F17</f>
        <v>7.9428634418748003E-3</v>
      </c>
      <c r="G17" s="149">
        <f>'表7-2'!G17-'表7-3'!G17</f>
        <v>1.5836621081945122E-3</v>
      </c>
      <c r="H17" s="149">
        <f>'表7-2'!H17-'表7-3'!H17</f>
        <v>0</v>
      </c>
      <c r="I17" s="149">
        <f>'表7-2'!I17-'表7-3'!I17</f>
        <v>0</v>
      </c>
      <c r="J17" s="149">
        <f>'表7-2'!J17-'表7-3'!J17</f>
        <v>1.5836621081945122E-3</v>
      </c>
      <c r="K17" s="149">
        <f>'表7-2'!K17-'表7-3'!K17</f>
        <v>0</v>
      </c>
      <c r="L17" s="150">
        <f>'表7-2'!L17-'表7-3'!L17</f>
        <v>0</v>
      </c>
      <c r="M17" s="149">
        <f>'表7-2'!M17-'表7-3'!M17</f>
        <v>12.973871308100488</v>
      </c>
      <c r="N17" s="149">
        <f>'表7-2'!N17-'表7-3'!N17</f>
        <v>0</v>
      </c>
      <c r="O17" s="149">
        <f>'表7-2'!O17-'表7-3'!O17</f>
        <v>0</v>
      </c>
      <c r="P17" s="149">
        <f>'表7-2'!P17-'表7-3'!P17</f>
        <v>12.915249232127323</v>
      </c>
      <c r="Q17" s="149">
        <f>'表7-2'!Q17-'表7-3'!Q17</f>
        <v>5.862207597316748E-2</v>
      </c>
      <c r="R17" s="149">
        <f>'表7-2'!R17-'表7-3'!R17</f>
        <v>0</v>
      </c>
      <c r="S17" s="149">
        <f>'表7-2'!S17-'表7-3'!S17</f>
        <v>12.975454970208684</v>
      </c>
      <c r="T17" s="151">
        <f>'表7-2'!T17-'表7-3'!T17</f>
        <v>0</v>
      </c>
      <c r="U17" s="149">
        <f>'表7-2'!U17-'表7-3'!U17</f>
        <v>0</v>
      </c>
      <c r="V17" s="152">
        <f>'表7-2'!V17-'表7-3'!V17</f>
        <v>0</v>
      </c>
      <c r="W17" s="141"/>
      <c r="X17" s="147" t="s">
        <v>196</v>
      </c>
      <c r="Y17" s="163">
        <f>'表7-2'!Y17-'表7-3'!Y17</f>
        <v>12.975454970208684</v>
      </c>
      <c r="Z17" s="164">
        <f>'表7-2'!Z17-'表7-3'!Z17</f>
        <v>5.862207597316748E-2</v>
      </c>
      <c r="AA17" s="164">
        <f>'表7-2'!AA17-'表7-3'!AA17</f>
        <v>5.862207597316748E-2</v>
      </c>
      <c r="AB17" s="164">
        <f>'表7-2'!AB17-'表7-3'!AB17</f>
        <v>0</v>
      </c>
      <c r="AC17" s="164">
        <f>'表7-2'!AC17-'表7-3'!AC17</f>
        <v>0</v>
      </c>
      <c r="AD17" s="165">
        <f>'表7-2'!AD17-'表7-3'!AD17</f>
        <v>5.862207597316748E-2</v>
      </c>
      <c r="AE17" s="164">
        <f>'表7-2'!AE17-'表7-3'!AE17</f>
        <v>12.916832894235519</v>
      </c>
      <c r="AF17" s="164">
        <f>'表7-2'!AF17-'表7-3'!AF17</f>
        <v>12.916832894235519</v>
      </c>
      <c r="AG17" s="164">
        <f>'表7-2'!AG17-'表7-3'!AG17</f>
        <v>0</v>
      </c>
      <c r="AH17" s="164">
        <f>'表7-2'!AH17-'表7-3'!AH17</f>
        <v>3.896367105706954</v>
      </c>
      <c r="AI17" s="164">
        <f>'表7-2'!AI17-'表7-3'!AI17</f>
        <v>9.0204657885285648</v>
      </c>
      <c r="AJ17" s="166">
        <f>'表7-2'!AJ17-'表7-3'!AJ17</f>
        <v>0.76034409452559504</v>
      </c>
      <c r="AK17" s="164">
        <f>'表7-2'!AK17-'表7-3'!AK17</f>
        <v>0.24033503032045506</v>
      </c>
      <c r="AL17" s="165">
        <f>'表7-2'!AL17-'表7-3'!AL17</f>
        <v>0.52000906420513993</v>
      </c>
      <c r="AM17" s="164">
        <f>'表7-2'!AM17-'表7-3'!AM17</f>
        <v>0.24033503032045506</v>
      </c>
      <c r="AN17" s="166">
        <f>'表7-2'!AN17-'表7-3'!AN17</f>
        <v>0.57863114017830741</v>
      </c>
      <c r="AO17" s="164">
        <f>'表7-2'!AO17-'表7-3'!AO17</f>
        <v>0</v>
      </c>
      <c r="AP17" s="165">
        <f>'表7-2'!AP17-'表7-3'!AP17</f>
        <v>0.57863114017830741</v>
      </c>
      <c r="AQ17" s="164">
        <f>'表7-2'!AQ17-'表7-3'!AQ17</f>
        <v>0</v>
      </c>
      <c r="AR17" s="167">
        <f>'表7-2'!AR17-'表7-3'!AR17</f>
        <v>0.24033503032045506</v>
      </c>
    </row>
    <row r="18" spans="1:44" ht="18.75" customHeight="1" x14ac:dyDescent="0.15">
      <c r="A18" s="141"/>
      <c r="B18" s="147" t="s">
        <v>197</v>
      </c>
      <c r="C18" s="148">
        <f>'表7-2'!C18-'表7-3'!C18</f>
        <v>4.3582526138159752</v>
      </c>
      <c r="D18" s="149">
        <f>'表7-2'!D18-'表7-3'!D18</f>
        <v>0</v>
      </c>
      <c r="E18" s="149">
        <f>'表7-2'!E18-'表7-3'!E18</f>
        <v>4.3582526138159752</v>
      </c>
      <c r="F18" s="149">
        <f>'表7-2'!F18-'表7-3'!F18</f>
        <v>0.42028534525499794</v>
      </c>
      <c r="G18" s="149">
        <f>'表7-2'!G18-'表7-3'!G18</f>
        <v>0</v>
      </c>
      <c r="H18" s="149">
        <f>'表7-2'!H18-'表7-3'!H18</f>
        <v>0</v>
      </c>
      <c r="I18" s="149">
        <f>'表7-2'!I18-'表7-3'!I18</f>
        <v>0</v>
      </c>
      <c r="J18" s="149">
        <f>'表7-2'!J18-'表7-3'!J18</f>
        <v>0</v>
      </c>
      <c r="K18" s="149">
        <f>'表7-2'!K18-'表7-3'!K18</f>
        <v>0</v>
      </c>
      <c r="L18" s="150">
        <f>'表7-2'!L18-'表7-3'!L18</f>
        <v>0</v>
      </c>
      <c r="M18" s="149">
        <f>'表7-2'!M18-'表7-3'!M18</f>
        <v>3.937967268560977</v>
      </c>
      <c r="N18" s="149">
        <f>'表7-2'!N18-'表7-3'!N18</f>
        <v>0</v>
      </c>
      <c r="O18" s="149">
        <f>'表7-2'!O18-'表7-3'!O18</f>
        <v>0</v>
      </c>
      <c r="P18" s="149">
        <f>'表7-2'!P18-'表7-3'!P18</f>
        <v>3.937967268560977</v>
      </c>
      <c r="Q18" s="149">
        <f>'表7-2'!Q18-'表7-3'!Q18</f>
        <v>0</v>
      </c>
      <c r="R18" s="149">
        <f>'表7-2'!R18-'表7-3'!R18</f>
        <v>0</v>
      </c>
      <c r="S18" s="149">
        <f>'表7-2'!S18-'表7-3'!S18</f>
        <v>3.937967268560977</v>
      </c>
      <c r="T18" s="151">
        <f>'表7-2'!T18-'表7-3'!T18</f>
        <v>0</v>
      </c>
      <c r="U18" s="149">
        <f>'表7-2'!U18-'表7-3'!U18</f>
        <v>0</v>
      </c>
      <c r="V18" s="152">
        <f>'表7-2'!V18-'表7-3'!V18</f>
        <v>0</v>
      </c>
      <c r="W18" s="141"/>
      <c r="X18" s="147" t="s">
        <v>197</v>
      </c>
      <c r="Y18" s="163">
        <f>'表7-2'!Y18-'表7-3'!Y18</f>
        <v>3.937967268560977</v>
      </c>
      <c r="Z18" s="164">
        <f>'表7-2'!Z18-'表7-3'!Z18</f>
        <v>0</v>
      </c>
      <c r="AA18" s="164">
        <f>'表7-2'!AA18-'表7-3'!AA18</f>
        <v>0</v>
      </c>
      <c r="AB18" s="164">
        <f>'表7-2'!AB18-'表7-3'!AB18</f>
        <v>0</v>
      </c>
      <c r="AC18" s="164">
        <f>'表7-2'!AC18-'表7-3'!AC18</f>
        <v>0</v>
      </c>
      <c r="AD18" s="165">
        <f>'表7-2'!AD18-'表7-3'!AD18</f>
        <v>0</v>
      </c>
      <c r="AE18" s="164">
        <f>'表7-2'!AE18-'表7-3'!AE18</f>
        <v>3.937967268560977</v>
      </c>
      <c r="AF18" s="164">
        <f>'表7-2'!AF18-'表7-3'!AF18</f>
        <v>3.937967268560977</v>
      </c>
      <c r="AG18" s="164">
        <f>'表7-2'!AG18-'表7-3'!AG18</f>
        <v>0</v>
      </c>
      <c r="AH18" s="164">
        <f>'表7-2'!AH18-'表7-3'!AH18</f>
        <v>0.21079825696678522</v>
      </c>
      <c r="AI18" s="164">
        <f>'表7-2'!AI18-'表7-3'!AI18</f>
        <v>3.7271690115941918</v>
      </c>
      <c r="AJ18" s="166">
        <f>'表7-2'!AJ18-'表7-3'!AJ18</f>
        <v>0.78120881614469717</v>
      </c>
      <c r="AK18" s="164">
        <f>'表7-2'!AK18-'表7-3'!AK18</f>
        <v>0.78120881614469717</v>
      </c>
      <c r="AL18" s="165">
        <f>'表7-2'!AL18-'表7-3'!AL18</f>
        <v>0</v>
      </c>
      <c r="AM18" s="164">
        <f>'表7-2'!AM18-'表7-3'!AM18</f>
        <v>0.78120881614469717</v>
      </c>
      <c r="AN18" s="166">
        <f>'表7-2'!AN18-'表7-3'!AN18</f>
        <v>0</v>
      </c>
      <c r="AO18" s="164">
        <f>'表7-2'!AO18-'表7-3'!AO18</f>
        <v>0</v>
      </c>
      <c r="AP18" s="165">
        <f>'表7-2'!AP18-'表7-3'!AP18</f>
        <v>0</v>
      </c>
      <c r="AQ18" s="164">
        <f>'表7-2'!AQ18-'表7-3'!AQ18</f>
        <v>0</v>
      </c>
      <c r="AR18" s="167">
        <f>'表7-2'!AR18-'表7-3'!AR18</f>
        <v>0.78120881614469717</v>
      </c>
    </row>
    <row r="19" spans="1:44" ht="18.75" customHeight="1" x14ac:dyDescent="0.15">
      <c r="A19" s="141"/>
      <c r="B19" s="147" t="s">
        <v>198</v>
      </c>
      <c r="C19" s="148">
        <f>'表7-2'!C19-'表7-3'!C19</f>
        <v>5.3561746620429433</v>
      </c>
      <c r="D19" s="149">
        <f>'表7-2'!D19-'表7-3'!D19</f>
        <v>0</v>
      </c>
      <c r="E19" s="149">
        <f>'表7-2'!E19-'表7-3'!E19</f>
        <v>5.3561746620429433</v>
      </c>
      <c r="F19" s="149">
        <f>'表7-2'!F19-'表7-3'!F19</f>
        <v>0.42028534525499794</v>
      </c>
      <c r="G19" s="149">
        <f>'表7-2'!G19-'表7-3'!G19</f>
        <v>0</v>
      </c>
      <c r="H19" s="149">
        <f>'表7-2'!H19-'表7-3'!H19</f>
        <v>0</v>
      </c>
      <c r="I19" s="149">
        <f>'表7-2'!I19-'表7-3'!I19</f>
        <v>0</v>
      </c>
      <c r="J19" s="149">
        <f>'表7-2'!J19-'表7-3'!J19</f>
        <v>0</v>
      </c>
      <c r="K19" s="149">
        <f>'表7-2'!K19-'表7-3'!K19</f>
        <v>0</v>
      </c>
      <c r="L19" s="150">
        <f>'表7-2'!L19-'表7-3'!L19</f>
        <v>0</v>
      </c>
      <c r="M19" s="149">
        <f>'表7-2'!M19-'表7-3'!M19</f>
        <v>4.9358893167879456</v>
      </c>
      <c r="N19" s="149">
        <f>'表7-2'!N19-'表7-3'!N19</f>
        <v>0</v>
      </c>
      <c r="O19" s="149">
        <f>'表7-2'!O19-'表7-3'!O19</f>
        <v>0</v>
      </c>
      <c r="P19" s="149">
        <f>'表7-2'!P19-'表7-3'!P19</f>
        <v>4.9358893167879456</v>
      </c>
      <c r="Q19" s="149">
        <f>'表7-2'!Q19-'表7-3'!Q19</f>
        <v>0</v>
      </c>
      <c r="R19" s="149">
        <f>'表7-2'!R19-'表7-3'!R19</f>
        <v>0</v>
      </c>
      <c r="S19" s="149">
        <f>'表7-2'!S19-'表7-3'!S19</f>
        <v>4.9358893167879456</v>
      </c>
      <c r="T19" s="151">
        <f>'表7-2'!T19-'表7-3'!T19</f>
        <v>0</v>
      </c>
      <c r="U19" s="149">
        <f>'表7-2'!U19-'表7-3'!U19</f>
        <v>0</v>
      </c>
      <c r="V19" s="152">
        <f>'表7-2'!V19-'表7-3'!V19</f>
        <v>0</v>
      </c>
      <c r="W19" s="141"/>
      <c r="X19" s="147" t="s">
        <v>198</v>
      </c>
      <c r="Y19" s="163">
        <f>'表7-2'!Y19-'表7-3'!Y19</f>
        <v>4.9358893167879456</v>
      </c>
      <c r="Z19" s="164">
        <f>'表7-2'!Z19-'表7-3'!Z19</f>
        <v>0</v>
      </c>
      <c r="AA19" s="164">
        <f>'表7-2'!AA19-'表7-3'!AA19</f>
        <v>0</v>
      </c>
      <c r="AB19" s="164">
        <f>'表7-2'!AB19-'表7-3'!AB19</f>
        <v>0</v>
      </c>
      <c r="AC19" s="164">
        <f>'表7-2'!AC19-'表7-3'!AC19</f>
        <v>0</v>
      </c>
      <c r="AD19" s="165">
        <f>'表7-2'!AD19-'表7-3'!AD19</f>
        <v>0</v>
      </c>
      <c r="AE19" s="164">
        <f>'表7-2'!AE19-'表7-3'!AE19</f>
        <v>4.9358893167879456</v>
      </c>
      <c r="AF19" s="164">
        <f>'表7-2'!AF19-'表7-3'!AF19</f>
        <v>4.9358893167879456</v>
      </c>
      <c r="AG19" s="164">
        <f>'表7-2'!AG19-'表7-3'!AG19</f>
        <v>0</v>
      </c>
      <c r="AH19" s="164">
        <f>'表7-2'!AH19-'表7-3'!AH19</f>
        <v>0.24428443153519197</v>
      </c>
      <c r="AI19" s="164">
        <f>'表7-2'!AI19-'表7-3'!AI19</f>
        <v>4.6916048852527537</v>
      </c>
      <c r="AJ19" s="166">
        <f>'表7-2'!AJ19-'表7-3'!AJ19</f>
        <v>0.68115030110306851</v>
      </c>
      <c r="AK19" s="164">
        <f>'表7-2'!AK19-'表7-3'!AK19</f>
        <v>0.68115030110306851</v>
      </c>
      <c r="AL19" s="165">
        <f>'表7-2'!AL19-'表7-3'!AL19</f>
        <v>0</v>
      </c>
      <c r="AM19" s="164">
        <f>'表7-2'!AM19-'表7-3'!AM19</f>
        <v>0.68115030110306851</v>
      </c>
      <c r="AN19" s="166">
        <f>'表7-2'!AN19-'表7-3'!AN19</f>
        <v>0</v>
      </c>
      <c r="AO19" s="164">
        <f>'表7-2'!AO19-'表7-3'!AO19</f>
        <v>0</v>
      </c>
      <c r="AP19" s="165">
        <f>'表7-2'!AP19-'表7-3'!AP19</f>
        <v>0</v>
      </c>
      <c r="AQ19" s="164">
        <f>'表7-2'!AQ19-'表7-3'!AQ19</f>
        <v>0</v>
      </c>
      <c r="AR19" s="167">
        <f>'表7-2'!AR19-'表7-3'!AR19</f>
        <v>0.68115030110306851</v>
      </c>
    </row>
    <row r="20" spans="1:44" ht="18.75" customHeight="1" x14ac:dyDescent="0.15">
      <c r="A20" s="141"/>
      <c r="B20" s="147" t="s">
        <v>199</v>
      </c>
      <c r="C20" s="148">
        <f>'表7-2'!C20-'表7-3'!C20</f>
        <v>11.724262351968918</v>
      </c>
      <c r="D20" s="149">
        <f>'表7-2'!D20-'表7-3'!D20</f>
        <v>0</v>
      </c>
      <c r="E20" s="149">
        <f>'表7-2'!E20-'表7-3'!E20</f>
        <v>11.724262351968918</v>
      </c>
      <c r="F20" s="149">
        <f>'表7-2'!F20-'表7-3'!F20</f>
        <v>0.93618297866556666</v>
      </c>
      <c r="G20" s="149">
        <f>'表7-2'!G20-'表7-3'!G20</f>
        <v>0</v>
      </c>
      <c r="H20" s="149">
        <f>'表7-2'!H20-'表7-3'!H20</f>
        <v>0</v>
      </c>
      <c r="I20" s="149">
        <f>'表7-2'!I20-'表7-3'!I20</f>
        <v>0</v>
      </c>
      <c r="J20" s="149">
        <f>'表7-2'!J20-'表7-3'!J20</f>
        <v>0</v>
      </c>
      <c r="K20" s="149">
        <f>'表7-2'!K20-'表7-3'!K20</f>
        <v>0</v>
      </c>
      <c r="L20" s="150">
        <f>'表7-2'!L20-'表7-3'!L20</f>
        <v>0</v>
      </c>
      <c r="M20" s="149">
        <f>'表7-2'!M20-'表7-3'!M20</f>
        <v>10.788079373303351</v>
      </c>
      <c r="N20" s="149">
        <f>'表7-2'!N20-'表7-3'!N20</f>
        <v>0</v>
      </c>
      <c r="O20" s="149">
        <f>'表7-2'!O20-'表7-3'!O20</f>
        <v>0</v>
      </c>
      <c r="P20" s="149">
        <f>'表7-2'!P20-'表7-3'!P20</f>
        <v>10.788079373303351</v>
      </c>
      <c r="Q20" s="149">
        <f>'表7-2'!Q20-'表7-3'!Q20</f>
        <v>0</v>
      </c>
      <c r="R20" s="149">
        <f>'表7-2'!R20-'表7-3'!R20</f>
        <v>0</v>
      </c>
      <c r="S20" s="149">
        <f>'表7-2'!S20-'表7-3'!S20</f>
        <v>10.788079373303351</v>
      </c>
      <c r="T20" s="151">
        <f>'表7-2'!T20-'表7-3'!T20</f>
        <v>0</v>
      </c>
      <c r="U20" s="149">
        <f>'表7-2'!U20-'表7-3'!U20</f>
        <v>0</v>
      </c>
      <c r="V20" s="152">
        <f>'表7-2'!V20-'表7-3'!V20</f>
        <v>0</v>
      </c>
      <c r="W20" s="141"/>
      <c r="X20" s="147" t="s">
        <v>199</v>
      </c>
      <c r="Y20" s="163">
        <f>'表7-2'!Y20-'表7-3'!Y20</f>
        <v>10.788079373303351</v>
      </c>
      <c r="Z20" s="164">
        <f>'表7-2'!Z20-'表7-3'!Z20</f>
        <v>0</v>
      </c>
      <c r="AA20" s="164">
        <f>'表7-2'!AA20-'表7-3'!AA20</f>
        <v>0</v>
      </c>
      <c r="AB20" s="164">
        <f>'表7-2'!AB20-'表7-3'!AB20</f>
        <v>0</v>
      </c>
      <c r="AC20" s="164">
        <f>'表7-2'!AC20-'表7-3'!AC20</f>
        <v>0</v>
      </c>
      <c r="AD20" s="165">
        <f>'表7-2'!AD20-'表7-3'!AD20</f>
        <v>0</v>
      </c>
      <c r="AE20" s="164">
        <f>'表7-2'!AE20-'表7-3'!AE20</f>
        <v>10.788079373303351</v>
      </c>
      <c r="AF20" s="164">
        <f>'表7-2'!AF20-'表7-3'!AF20</f>
        <v>10.788079373303351</v>
      </c>
      <c r="AG20" s="164">
        <f>'表7-2'!AG20-'表7-3'!AG20</f>
        <v>0</v>
      </c>
      <c r="AH20" s="164">
        <f>'表7-2'!AH20-'表7-3'!AH20</f>
        <v>2.2093229319902967</v>
      </c>
      <c r="AI20" s="164">
        <f>'表7-2'!AI20-'表7-3'!AI20</f>
        <v>8.5787564413130539</v>
      </c>
      <c r="AJ20" s="166">
        <f>'表7-2'!AJ20-'表7-3'!AJ20</f>
        <v>0.38104005690712278</v>
      </c>
      <c r="AK20" s="164">
        <f>'表7-2'!AK20-'表7-3'!AK20</f>
        <v>0.19311050118829093</v>
      </c>
      <c r="AL20" s="165">
        <f>'表7-2'!AL20-'表7-3'!AL20</f>
        <v>0.18792955571883183</v>
      </c>
      <c r="AM20" s="164">
        <f>'表7-2'!AM20-'表7-3'!AM20</f>
        <v>0.19311050118829093</v>
      </c>
      <c r="AN20" s="166">
        <f>'表7-2'!AN20-'表7-3'!AN20</f>
        <v>0.18792955571883183</v>
      </c>
      <c r="AO20" s="164">
        <f>'表7-2'!AO20-'表7-3'!AO20</f>
        <v>0</v>
      </c>
      <c r="AP20" s="165">
        <f>'表7-2'!AP20-'表7-3'!AP20</f>
        <v>0.18792955571883183</v>
      </c>
      <c r="AQ20" s="164">
        <f>'表7-2'!AQ20-'表7-3'!AQ20</f>
        <v>0</v>
      </c>
      <c r="AR20" s="167">
        <f>'表7-2'!AR20-'表7-3'!AR20</f>
        <v>0.19311050118829093</v>
      </c>
    </row>
    <row r="21" spans="1:44" ht="18.75" customHeight="1" x14ac:dyDescent="0.15">
      <c r="A21" s="141"/>
      <c r="B21" s="147" t="s">
        <v>200</v>
      </c>
      <c r="C21" s="148">
        <f>'表7-2'!C21-'表7-3'!C21</f>
        <v>3.6449696077386662</v>
      </c>
      <c r="D21" s="149">
        <f>'表7-2'!D21-'表7-3'!D21</f>
        <v>0</v>
      </c>
      <c r="E21" s="149">
        <f>'表7-2'!E21-'表7-3'!E21</f>
        <v>3.6449696077386662</v>
      </c>
      <c r="F21" s="149">
        <f>'表7-2'!F21-'表7-3'!F21</f>
        <v>0</v>
      </c>
      <c r="G21" s="149">
        <f>'表7-2'!G21-'表7-3'!G21</f>
        <v>0</v>
      </c>
      <c r="H21" s="149">
        <f>'表7-2'!H21-'表7-3'!H21</f>
        <v>0</v>
      </c>
      <c r="I21" s="149">
        <f>'表7-2'!I21-'表7-3'!I21</f>
        <v>0</v>
      </c>
      <c r="J21" s="149">
        <f>'表7-2'!J21-'表7-3'!J21</f>
        <v>0</v>
      </c>
      <c r="K21" s="149">
        <f>'表7-2'!K21-'表7-3'!K21</f>
        <v>0</v>
      </c>
      <c r="L21" s="150">
        <f>'表7-2'!L21-'表7-3'!L21</f>
        <v>0</v>
      </c>
      <c r="M21" s="149">
        <f>'表7-2'!M21-'表7-3'!M21</f>
        <v>3.6449696077386662</v>
      </c>
      <c r="N21" s="149">
        <f>'表7-2'!N21-'表7-3'!N21</f>
        <v>0</v>
      </c>
      <c r="O21" s="149">
        <f>'表7-2'!O21-'表7-3'!O21</f>
        <v>0</v>
      </c>
      <c r="P21" s="149">
        <f>'表7-2'!P21-'表7-3'!P21</f>
        <v>0.23573160426950462</v>
      </c>
      <c r="Q21" s="149">
        <f>'表7-2'!Q21-'表7-3'!Q21</f>
        <v>3.4092380034691625</v>
      </c>
      <c r="R21" s="149">
        <f>'表7-2'!R21-'表7-3'!R21</f>
        <v>0</v>
      </c>
      <c r="S21" s="149">
        <f>'表7-2'!S21-'表7-3'!S21</f>
        <v>3.6449696077386662</v>
      </c>
      <c r="T21" s="151">
        <f>'表7-2'!T21-'表7-3'!T21</f>
        <v>0</v>
      </c>
      <c r="U21" s="149">
        <f>'表7-2'!U21-'表7-3'!U21</f>
        <v>0</v>
      </c>
      <c r="V21" s="152">
        <f>'表7-2'!V21-'表7-3'!V21</f>
        <v>0</v>
      </c>
      <c r="W21" s="141"/>
      <c r="X21" s="147" t="s">
        <v>200</v>
      </c>
      <c r="Y21" s="163">
        <f>'表7-2'!Y21-'表7-3'!Y21</f>
        <v>3.6449696077386662</v>
      </c>
      <c r="Z21" s="164">
        <f>'表7-2'!Z21-'表7-3'!Z21</f>
        <v>3.4092380034691625</v>
      </c>
      <c r="AA21" s="164">
        <f>'表7-2'!AA21-'表7-3'!AA21</f>
        <v>3.4092380034691625</v>
      </c>
      <c r="AB21" s="164">
        <f>'表7-2'!AB21-'表7-3'!AB21</f>
        <v>0</v>
      </c>
      <c r="AC21" s="164">
        <f>'表7-2'!AC21-'表7-3'!AC21</f>
        <v>0.26129613775699889</v>
      </c>
      <c r="AD21" s="165">
        <f>'表7-2'!AD21-'表7-3'!AD21</f>
        <v>3.1479418657121636</v>
      </c>
      <c r="AE21" s="164">
        <f>'表7-2'!AE21-'表7-3'!AE21</f>
        <v>0.23573160426950462</v>
      </c>
      <c r="AF21" s="164">
        <f>'表7-2'!AF21-'表7-3'!AF21</f>
        <v>0.23573160426950462</v>
      </c>
      <c r="AG21" s="164">
        <f>'表7-2'!AG21-'表7-3'!AG21</f>
        <v>0</v>
      </c>
      <c r="AH21" s="164">
        <f>'表7-2'!AH21-'表7-3'!AH21</f>
        <v>2.0379969829399158E-2</v>
      </c>
      <c r="AI21" s="164">
        <f>'表7-2'!AI21-'表7-3'!AI21</f>
        <v>0.21535163444010547</v>
      </c>
      <c r="AJ21" s="166">
        <f>'表7-2'!AJ21-'表7-3'!AJ21</f>
        <v>0.23573160426950462</v>
      </c>
      <c r="AK21" s="164">
        <f>'表7-2'!AK21-'表7-3'!AK21</f>
        <v>0.13893475890688103</v>
      </c>
      <c r="AL21" s="165">
        <f>'表7-2'!AL21-'表7-3'!AL21</f>
        <v>9.6796845362623632E-2</v>
      </c>
      <c r="AM21" s="164">
        <f>'表7-2'!AM21-'表7-3'!AM21</f>
        <v>0.13893475890688103</v>
      </c>
      <c r="AN21" s="166">
        <f>'表7-2'!AN21-'表7-3'!AN21</f>
        <v>3.5060348488317858</v>
      </c>
      <c r="AO21" s="164">
        <f>'表7-2'!AO21-'表7-3'!AO21</f>
        <v>0</v>
      </c>
      <c r="AP21" s="165">
        <f>'表7-2'!AP21-'表7-3'!AP21</f>
        <v>3.5060348488317858</v>
      </c>
      <c r="AQ21" s="164">
        <f>'表7-2'!AQ21-'表7-3'!AQ21</f>
        <v>0</v>
      </c>
      <c r="AR21" s="167">
        <f>'表7-2'!AR21-'表7-3'!AR21</f>
        <v>0.13893475890688103</v>
      </c>
    </row>
    <row r="22" spans="1:44" ht="18.75" customHeight="1" x14ac:dyDescent="0.15">
      <c r="A22" s="141"/>
      <c r="B22" s="147" t="s">
        <v>201</v>
      </c>
      <c r="C22" s="148">
        <f>'表7-2'!C22-'表7-3'!C22</f>
        <v>0</v>
      </c>
      <c r="D22" s="149">
        <f>'表7-2'!D22-'表7-3'!D22</f>
        <v>0</v>
      </c>
      <c r="E22" s="149">
        <f>'表7-2'!E22-'表7-3'!E22</f>
        <v>0</v>
      </c>
      <c r="F22" s="149">
        <f>'表7-2'!F22-'表7-3'!F22</f>
        <v>0</v>
      </c>
      <c r="G22" s="149">
        <f>'表7-2'!G22-'表7-3'!G22</f>
        <v>0</v>
      </c>
      <c r="H22" s="149">
        <f>'表7-2'!H22-'表7-3'!H22</f>
        <v>0</v>
      </c>
      <c r="I22" s="149">
        <f>'表7-2'!I22-'表7-3'!I22</f>
        <v>0</v>
      </c>
      <c r="J22" s="149">
        <f>'表7-2'!J22-'表7-3'!J22</f>
        <v>0</v>
      </c>
      <c r="K22" s="149">
        <f>'表7-2'!K22-'表7-3'!K22</f>
        <v>0</v>
      </c>
      <c r="L22" s="150">
        <f>'表7-2'!L22-'表7-3'!L22</f>
        <v>0</v>
      </c>
      <c r="M22" s="149">
        <f>'表7-2'!M22-'表7-3'!M22</f>
        <v>0</v>
      </c>
      <c r="N22" s="149">
        <f>'表7-2'!N22-'表7-3'!N22</f>
        <v>0</v>
      </c>
      <c r="O22" s="149">
        <f>'表7-2'!O22-'表7-3'!O22</f>
        <v>0</v>
      </c>
      <c r="P22" s="149">
        <f>'表7-2'!P22-'表7-3'!P22</f>
        <v>0</v>
      </c>
      <c r="Q22" s="149">
        <f>'表7-2'!Q22-'表7-3'!Q22</f>
        <v>0</v>
      </c>
      <c r="R22" s="149">
        <f>'表7-2'!R22-'表7-3'!R22</f>
        <v>0</v>
      </c>
      <c r="S22" s="149">
        <f>'表7-2'!S22-'表7-3'!S22</f>
        <v>0</v>
      </c>
      <c r="T22" s="151">
        <f>'表7-2'!T22-'表7-3'!T22</f>
        <v>0</v>
      </c>
      <c r="U22" s="149">
        <f>'表7-2'!U22-'表7-3'!U22</f>
        <v>0</v>
      </c>
      <c r="V22" s="152">
        <f>'表7-2'!V22-'表7-3'!V22</f>
        <v>0</v>
      </c>
      <c r="W22" s="141"/>
      <c r="X22" s="147" t="s">
        <v>201</v>
      </c>
      <c r="Y22" s="163">
        <f>'表7-2'!Y22-'表7-3'!Y22</f>
        <v>0</v>
      </c>
      <c r="Z22" s="164">
        <f>'表7-2'!Z22-'表7-3'!Z22</f>
        <v>0</v>
      </c>
      <c r="AA22" s="164">
        <f>'表7-2'!AA22-'表7-3'!AA22</f>
        <v>0</v>
      </c>
      <c r="AB22" s="164">
        <f>'表7-2'!AB22-'表7-3'!AB22</f>
        <v>0</v>
      </c>
      <c r="AC22" s="164">
        <f>'表7-2'!AC22-'表7-3'!AC22</f>
        <v>0</v>
      </c>
      <c r="AD22" s="165">
        <f>'表7-2'!AD22-'表7-3'!AD22</f>
        <v>0</v>
      </c>
      <c r="AE22" s="164">
        <f>'表7-2'!AE22-'表7-3'!AE22</f>
        <v>0</v>
      </c>
      <c r="AF22" s="164">
        <f>'表7-2'!AF22-'表7-3'!AF22</f>
        <v>0</v>
      </c>
      <c r="AG22" s="164">
        <f>'表7-2'!AG22-'表7-3'!AG22</f>
        <v>0</v>
      </c>
      <c r="AH22" s="164">
        <f>'表7-2'!AH22-'表7-3'!AH22</f>
        <v>0</v>
      </c>
      <c r="AI22" s="164">
        <f>'表7-2'!AI22-'表7-3'!AI22</f>
        <v>0</v>
      </c>
      <c r="AJ22" s="166">
        <f>'表7-2'!AJ22-'表7-3'!AJ22</f>
        <v>0</v>
      </c>
      <c r="AK22" s="164">
        <f>'表7-2'!AK22-'表7-3'!AK22</f>
        <v>0</v>
      </c>
      <c r="AL22" s="165">
        <f>'表7-2'!AL22-'表7-3'!AL22</f>
        <v>0</v>
      </c>
      <c r="AM22" s="164">
        <f>'表7-2'!AM22-'表7-3'!AM22</f>
        <v>0</v>
      </c>
      <c r="AN22" s="166">
        <f>'表7-2'!AN22-'表7-3'!AN22</f>
        <v>0</v>
      </c>
      <c r="AO22" s="164">
        <f>'表7-2'!AO22-'表7-3'!AO22</f>
        <v>0</v>
      </c>
      <c r="AP22" s="165">
        <f>'表7-2'!AP22-'表7-3'!AP22</f>
        <v>0</v>
      </c>
      <c r="AQ22" s="164">
        <f>'表7-2'!AQ22-'表7-3'!AQ22</f>
        <v>0</v>
      </c>
      <c r="AR22" s="167">
        <f>'表7-2'!AR22-'表7-3'!AR22</f>
        <v>0</v>
      </c>
    </row>
    <row r="23" spans="1:44" ht="18.75" customHeight="1" x14ac:dyDescent="0.15">
      <c r="A23" s="141"/>
      <c r="B23" s="147" t="s">
        <v>202</v>
      </c>
      <c r="C23" s="148">
        <f>'表7-2'!C23-'表7-3'!C23</f>
        <v>12.536931767025219</v>
      </c>
      <c r="D23" s="149">
        <f>'表7-2'!D23-'表7-3'!D23</f>
        <v>0</v>
      </c>
      <c r="E23" s="149">
        <f>'表7-2'!E23-'表7-3'!E23</f>
        <v>12.536931767025219</v>
      </c>
      <c r="F23" s="149">
        <f>'表7-2'!F23-'表7-3'!F23</f>
        <v>0</v>
      </c>
      <c r="G23" s="149">
        <f>'表7-2'!G23-'表7-3'!G23</f>
        <v>0</v>
      </c>
      <c r="H23" s="149">
        <f>'表7-2'!H23-'表7-3'!H23</f>
        <v>0</v>
      </c>
      <c r="I23" s="149">
        <f>'表7-2'!I23-'表7-3'!I23</f>
        <v>0</v>
      </c>
      <c r="J23" s="149">
        <f>'表7-2'!J23-'表7-3'!J23</f>
        <v>0</v>
      </c>
      <c r="K23" s="149">
        <f>'表7-2'!K23-'表7-3'!K23</f>
        <v>0</v>
      </c>
      <c r="L23" s="150">
        <f>'表7-2'!L23-'表7-3'!L23</f>
        <v>0</v>
      </c>
      <c r="M23" s="149">
        <f>'表7-2'!M23-'表7-3'!M23</f>
        <v>12.536931767025219</v>
      </c>
      <c r="N23" s="149">
        <f>'表7-2'!N23-'表7-3'!N23</f>
        <v>0</v>
      </c>
      <c r="O23" s="149">
        <f>'表7-2'!O23-'表7-3'!O23</f>
        <v>0</v>
      </c>
      <c r="P23" s="149">
        <f>'表7-2'!P23-'表7-3'!P23</f>
        <v>12.534567861292548</v>
      </c>
      <c r="Q23" s="149">
        <f>'表7-2'!Q23-'表7-3'!Q23</f>
        <v>2.3639057326724708E-3</v>
      </c>
      <c r="R23" s="149">
        <f>'表7-2'!R23-'表7-3'!R23</f>
        <v>0</v>
      </c>
      <c r="S23" s="149">
        <f>'表7-2'!S23-'表7-3'!S23</f>
        <v>12.536931767025219</v>
      </c>
      <c r="T23" s="151">
        <f>'表7-2'!T23-'表7-3'!T23</f>
        <v>0</v>
      </c>
      <c r="U23" s="149">
        <f>'表7-2'!U23-'表7-3'!U23</f>
        <v>0</v>
      </c>
      <c r="V23" s="152">
        <f>'表7-2'!V23-'表7-3'!V23</f>
        <v>0</v>
      </c>
      <c r="W23" s="141"/>
      <c r="X23" s="147" t="s">
        <v>202</v>
      </c>
      <c r="Y23" s="163">
        <f>'表7-2'!Y23-'表7-3'!Y23</f>
        <v>12.536931767025219</v>
      </c>
      <c r="Z23" s="164">
        <f>'表7-2'!Z23-'表7-3'!Z23</f>
        <v>2.3639057326724708E-3</v>
      </c>
      <c r="AA23" s="164">
        <f>'表7-2'!AA23-'表7-3'!AA23</f>
        <v>2.3639057326724708E-3</v>
      </c>
      <c r="AB23" s="164">
        <f>'表7-2'!AB23-'表7-3'!AB23</f>
        <v>0</v>
      </c>
      <c r="AC23" s="164">
        <f>'表7-2'!AC23-'表7-3'!AC23</f>
        <v>0</v>
      </c>
      <c r="AD23" s="165">
        <f>'表7-2'!AD23-'表7-3'!AD23</f>
        <v>2.3639057326724708E-3</v>
      </c>
      <c r="AE23" s="164">
        <f>'表7-2'!AE23-'表7-3'!AE23</f>
        <v>12.534567861292548</v>
      </c>
      <c r="AF23" s="164">
        <f>'表7-2'!AF23-'表7-3'!AF23</f>
        <v>12.534567861292548</v>
      </c>
      <c r="AG23" s="164">
        <f>'表7-2'!AG23-'表7-3'!AG23</f>
        <v>0</v>
      </c>
      <c r="AH23" s="164">
        <f>'表7-2'!AH23-'表7-3'!AH23</f>
        <v>7.2745482813406426E-2</v>
      </c>
      <c r="AI23" s="164">
        <f>'表7-2'!AI23-'表7-3'!AI23</f>
        <v>12.461822378479141</v>
      </c>
      <c r="AJ23" s="166">
        <f>'表7-2'!AJ23-'表7-3'!AJ23</f>
        <v>12.534567861292548</v>
      </c>
      <c r="AK23" s="164">
        <f>'表7-2'!AK23-'表7-3'!AK23</f>
        <v>11.818584365463137</v>
      </c>
      <c r="AL23" s="165">
        <f>'表7-2'!AL23-'表7-3'!AL23</f>
        <v>0.71598349582941079</v>
      </c>
      <c r="AM23" s="164">
        <f>'表7-2'!AM23-'表7-3'!AM23</f>
        <v>11.818584365463137</v>
      </c>
      <c r="AN23" s="166">
        <f>'表7-2'!AN23-'表7-3'!AN23</f>
        <v>0.71834740156208321</v>
      </c>
      <c r="AO23" s="164">
        <f>'表7-2'!AO23-'表7-3'!AO23</f>
        <v>0</v>
      </c>
      <c r="AP23" s="165">
        <f>'表7-2'!AP23-'表7-3'!AP23</f>
        <v>0.71834740156208321</v>
      </c>
      <c r="AQ23" s="164">
        <f>'表7-2'!AQ23-'表7-3'!AQ23</f>
        <v>0</v>
      </c>
      <c r="AR23" s="167">
        <f>'表7-2'!AR23-'表7-3'!AR23</f>
        <v>11.818584365463137</v>
      </c>
    </row>
    <row r="24" spans="1:44" ht="18.75" customHeight="1" x14ac:dyDescent="0.15">
      <c r="A24" s="141"/>
      <c r="B24" s="147" t="s">
        <v>203</v>
      </c>
      <c r="C24" s="148">
        <f>'表7-2'!C24-'表7-3'!C24</f>
        <v>3.4451567510516951E-2</v>
      </c>
      <c r="D24" s="149">
        <f>'表7-2'!D24-'表7-3'!D24</f>
        <v>0</v>
      </c>
      <c r="E24" s="149">
        <f>'表7-2'!E24-'表7-3'!E24</f>
        <v>3.4451567510516951E-2</v>
      </c>
      <c r="F24" s="149">
        <f>'表7-2'!F24-'表7-3'!F24</f>
        <v>0</v>
      </c>
      <c r="G24" s="149">
        <f>'表7-2'!G24-'表7-3'!G24</f>
        <v>0</v>
      </c>
      <c r="H24" s="149">
        <f>'表7-2'!H24-'表7-3'!H24</f>
        <v>0</v>
      </c>
      <c r="I24" s="149">
        <f>'表7-2'!I24-'表7-3'!I24</f>
        <v>0</v>
      </c>
      <c r="J24" s="149">
        <f>'表7-2'!J24-'表7-3'!J24</f>
        <v>0</v>
      </c>
      <c r="K24" s="149">
        <f>'表7-2'!K24-'表7-3'!K24</f>
        <v>0</v>
      </c>
      <c r="L24" s="150">
        <f>'表7-2'!L24-'表7-3'!L24</f>
        <v>0</v>
      </c>
      <c r="M24" s="149">
        <f>'表7-2'!M24-'表7-3'!M24</f>
        <v>3.4451567510516951E-2</v>
      </c>
      <c r="N24" s="149">
        <f>'表7-2'!N24-'表7-3'!N24</f>
        <v>0</v>
      </c>
      <c r="O24" s="149">
        <f>'表7-2'!O24-'表7-3'!O24</f>
        <v>0</v>
      </c>
      <c r="P24" s="149">
        <f>'表7-2'!P24-'表7-3'!P24</f>
        <v>3.4451567510516951E-2</v>
      </c>
      <c r="Q24" s="149">
        <f>'表7-2'!Q24-'表7-3'!Q24</f>
        <v>0</v>
      </c>
      <c r="R24" s="149">
        <f>'表7-2'!R24-'表7-3'!R24</f>
        <v>0</v>
      </c>
      <c r="S24" s="149">
        <f>'表7-2'!S24-'表7-3'!S24</f>
        <v>3.4451567510516951E-2</v>
      </c>
      <c r="T24" s="151">
        <f>'表7-2'!T24-'表7-3'!T24</f>
        <v>0</v>
      </c>
      <c r="U24" s="149">
        <f>'表7-2'!U24-'表7-3'!U24</f>
        <v>0</v>
      </c>
      <c r="V24" s="152">
        <f>'表7-2'!V24-'表7-3'!V24</f>
        <v>0</v>
      </c>
      <c r="W24" s="141"/>
      <c r="X24" s="147" t="s">
        <v>203</v>
      </c>
      <c r="Y24" s="163">
        <f>'表7-2'!Y24-'表7-3'!Y24</f>
        <v>3.4451567510516951E-2</v>
      </c>
      <c r="Z24" s="164">
        <f>'表7-2'!Z24-'表7-3'!Z24</f>
        <v>0</v>
      </c>
      <c r="AA24" s="164">
        <f>'表7-2'!AA24-'表7-3'!AA24</f>
        <v>0</v>
      </c>
      <c r="AB24" s="164">
        <f>'表7-2'!AB24-'表7-3'!AB24</f>
        <v>0</v>
      </c>
      <c r="AC24" s="164">
        <f>'表7-2'!AC24-'表7-3'!AC24</f>
        <v>0</v>
      </c>
      <c r="AD24" s="165">
        <f>'表7-2'!AD24-'表7-3'!AD24</f>
        <v>0</v>
      </c>
      <c r="AE24" s="164">
        <f>'表7-2'!AE24-'表7-3'!AE24</f>
        <v>3.4451567510516951E-2</v>
      </c>
      <c r="AF24" s="164">
        <f>'表7-2'!AF24-'表7-3'!AF24</f>
        <v>3.4451567510516951E-2</v>
      </c>
      <c r="AG24" s="164">
        <f>'表7-2'!AG24-'表7-3'!AG24</f>
        <v>0</v>
      </c>
      <c r="AH24" s="164"/>
      <c r="AI24" s="164">
        <f>'表7-2'!AI24-'表7-3'!AI24</f>
        <v>2.9137099445156783E-2</v>
      </c>
      <c r="AJ24" s="166">
        <f>'表7-2'!AJ24-'表7-3'!AJ24</f>
        <v>3.4451567510516951E-2</v>
      </c>
      <c r="AK24" s="164">
        <f>'表7-2'!AK24-'表7-3'!AK24</f>
        <v>3.2229898946096618E-2</v>
      </c>
      <c r="AL24" s="165">
        <f>'表7-2'!AL24-'表7-3'!AL24</f>
        <v>2.2216685644203299E-3</v>
      </c>
      <c r="AM24" s="164">
        <f>'表7-2'!AM24-'表7-3'!AM24</f>
        <v>3.2229898946096618E-2</v>
      </c>
      <c r="AN24" s="166">
        <f>'表7-2'!AN24-'表7-3'!AN24</f>
        <v>2.2216685644203299E-3</v>
      </c>
      <c r="AO24" s="164">
        <f>'表7-2'!AO24-'表7-3'!AO24</f>
        <v>0</v>
      </c>
      <c r="AP24" s="165">
        <f>'表7-2'!AP24-'表7-3'!AP24</f>
        <v>2.2216685644203299E-3</v>
      </c>
      <c r="AQ24" s="164">
        <f>'表7-2'!AQ24-'表7-3'!AQ24</f>
        <v>0</v>
      </c>
      <c r="AR24" s="167">
        <f>'表7-2'!AR24-'表7-3'!AR24</f>
        <v>3.2229898946096618E-2</v>
      </c>
    </row>
    <row r="25" spans="1:44" ht="18.75" customHeight="1" x14ac:dyDescent="0.15">
      <c r="A25" s="141"/>
      <c r="B25" s="153" t="s">
        <v>204</v>
      </c>
      <c r="C25" s="154">
        <f>'表7-2'!C25-'表7-3'!C25</f>
        <v>1.1653207152754708</v>
      </c>
      <c r="D25" s="155">
        <f>'表7-2'!D25-'表7-3'!D25</f>
        <v>0</v>
      </c>
      <c r="E25" s="155">
        <f>'表7-2'!E25-'表7-3'!E25</f>
        <v>1.1653207152754708</v>
      </c>
      <c r="F25" s="155">
        <f>'表7-2'!F25-'表7-3'!F25</f>
        <v>0</v>
      </c>
      <c r="G25" s="155">
        <f>'表7-2'!G25-'表7-3'!G25</f>
        <v>0</v>
      </c>
      <c r="H25" s="155">
        <f>'表7-2'!H25-'表7-3'!H25</f>
        <v>0</v>
      </c>
      <c r="I25" s="155">
        <f>'表7-2'!I25-'表7-3'!I25</f>
        <v>0</v>
      </c>
      <c r="J25" s="155">
        <f>'表7-2'!J25-'表7-3'!J25</f>
        <v>0</v>
      </c>
      <c r="K25" s="155">
        <f>'表7-2'!K25-'表7-3'!K25</f>
        <v>0</v>
      </c>
      <c r="L25" s="156">
        <f>'表7-2'!L25-'表7-3'!L25</f>
        <v>0</v>
      </c>
      <c r="M25" s="155">
        <f>'表7-2'!M25-'表7-3'!M25</f>
        <v>1.1653207152754708</v>
      </c>
      <c r="N25" s="155">
        <f>'表7-2'!N25-'表7-3'!N25</f>
        <v>0</v>
      </c>
      <c r="O25" s="155">
        <f>'表7-2'!O25-'表7-3'!O25</f>
        <v>0</v>
      </c>
      <c r="P25" s="155">
        <f>'表7-2'!P25-'表7-3'!P25</f>
        <v>1.1611500392294984</v>
      </c>
      <c r="Q25" s="155">
        <f>'表7-2'!Q25-'表7-3'!Q25</f>
        <v>4.1706760459722615E-3</v>
      </c>
      <c r="R25" s="155">
        <f>'表7-2'!R25-'表7-3'!R25</f>
        <v>0</v>
      </c>
      <c r="S25" s="155">
        <f>'表7-2'!S25-'表7-3'!S25</f>
        <v>1.1653207152754708</v>
      </c>
      <c r="T25" s="157">
        <f>'表7-2'!T25-'表7-3'!T25</f>
        <v>0</v>
      </c>
      <c r="U25" s="155">
        <f>'表7-2'!U25-'表7-3'!U25</f>
        <v>0</v>
      </c>
      <c r="V25" s="158">
        <f>'表7-2'!V25-'表7-3'!V25</f>
        <v>0</v>
      </c>
      <c r="W25" s="141"/>
      <c r="X25" s="153" t="s">
        <v>204</v>
      </c>
      <c r="Y25" s="168">
        <f>'表7-2'!Y25-'表7-3'!Y25</f>
        <v>1.1653207152754708</v>
      </c>
      <c r="Z25" s="169">
        <f>'表7-2'!Z25-'表7-3'!Z25</f>
        <v>4.1706760459722615E-3</v>
      </c>
      <c r="AA25" s="169">
        <f>'表7-2'!AA25-'表7-3'!AA25</f>
        <v>4.1706760459722615E-3</v>
      </c>
      <c r="AB25" s="169">
        <f>'表7-2'!AB25-'表7-3'!AB25</f>
        <v>0</v>
      </c>
      <c r="AC25" s="169">
        <f>'表7-2'!AC25-'表7-3'!AC25</f>
        <v>0</v>
      </c>
      <c r="AD25" s="170">
        <f>'表7-2'!AD25-'表7-3'!AD25</f>
        <v>4.1706760459722615E-3</v>
      </c>
      <c r="AE25" s="169">
        <f>'表7-2'!AE25-'表7-3'!AE25</f>
        <v>1.1611500392294984</v>
      </c>
      <c r="AF25" s="169">
        <f>'表7-2'!AF25-'表7-3'!AF25</f>
        <v>1.1611500392294984</v>
      </c>
      <c r="AG25" s="169">
        <f>'表7-2'!AG25-'表7-3'!AG25</f>
        <v>0</v>
      </c>
      <c r="AH25" s="169">
        <f>'表7-2'!AH25-'表7-3'!AH25</f>
        <v>2.5226505618672013E-2</v>
      </c>
      <c r="AI25" s="169">
        <f>'表7-2'!AI25-'表7-3'!AI25</f>
        <v>1.1359235336108264</v>
      </c>
      <c r="AJ25" s="171">
        <f>'表7-2'!AJ25-'表7-3'!AJ25</f>
        <v>0.97397067559023021</v>
      </c>
      <c r="AK25" s="169">
        <f>'表7-2'!AK25-'表7-3'!AK25</f>
        <v>0.52045759556816495</v>
      </c>
      <c r="AL25" s="170">
        <f>'表7-2'!AL25-'表7-3'!AL25</f>
        <v>0.45351308002206492</v>
      </c>
      <c r="AM25" s="169">
        <f>'表7-2'!AM25-'表7-3'!AM25</f>
        <v>0.52045759556816495</v>
      </c>
      <c r="AN25" s="171">
        <f>'表7-2'!AN25-'表7-3'!AN25</f>
        <v>0.45768375606803718</v>
      </c>
      <c r="AO25" s="169">
        <f>'表7-2'!AO25-'表7-3'!AO25</f>
        <v>0</v>
      </c>
      <c r="AP25" s="170">
        <f>'表7-2'!AP25-'表7-3'!AP25</f>
        <v>0.45768375606803718</v>
      </c>
      <c r="AQ25" s="169">
        <f>'表7-2'!AQ25-'表7-3'!AQ25</f>
        <v>0</v>
      </c>
      <c r="AR25" s="172">
        <f>'表7-2'!AR25-'表7-3'!AR25</f>
        <v>0.52045759556816495</v>
      </c>
    </row>
    <row r="26" spans="1:44" ht="18.75" customHeight="1" thickBot="1" x14ac:dyDescent="0.2">
      <c r="A26" s="131" t="s">
        <v>169</v>
      </c>
      <c r="B26" s="132"/>
      <c r="C26" s="133">
        <f>'表7-2'!C26-'表7-3'!C26</f>
        <v>0</v>
      </c>
      <c r="D26" s="134">
        <f>'表7-2'!D26-'表7-3'!D26</f>
        <v>1.9066667359955446E-2</v>
      </c>
      <c r="E26" s="134">
        <f>'表7-2'!E26-'表7-3'!E26</f>
        <v>0</v>
      </c>
      <c r="F26" s="134">
        <f>'表7-2'!F26-'表7-3'!F26</f>
        <v>1.9066667359955446E-2</v>
      </c>
      <c r="G26" s="134">
        <f>'表7-2'!G26-'表7-3'!G26</f>
        <v>2.8273432778926598E-3</v>
      </c>
      <c r="H26" s="134">
        <f>'表7-2'!H26-'表7-3'!H26</f>
        <v>8.0446246418263285E-5</v>
      </c>
      <c r="I26" s="134">
        <f>'表7-2'!I26-'表7-3'!I26</f>
        <v>7.2494605566120876E-5</v>
      </c>
      <c r="J26" s="134">
        <f>'表7-2'!J26-'表7-3'!J26</f>
        <v>0</v>
      </c>
      <c r="K26" s="134">
        <f>'表7-2'!K26-'表7-3'!K26</f>
        <v>7.9516408521424055E-6</v>
      </c>
      <c r="L26" s="135">
        <f>'表7-2'!L26-'表7-3'!L26</f>
        <v>0</v>
      </c>
      <c r="M26" s="134">
        <f>'表7-2'!M26-'表7-3'!M26</f>
        <v>0</v>
      </c>
      <c r="N26" s="134">
        <f>'表7-2'!N26-'表7-3'!N26</f>
        <v>1.6239324082062787E-2</v>
      </c>
      <c r="O26" s="134">
        <f>'表7-2'!O26-'表7-3'!O26</f>
        <v>0</v>
      </c>
      <c r="P26" s="134">
        <f>'表7-2'!P26-'表7-3'!P26</f>
        <v>0</v>
      </c>
      <c r="Q26" s="134">
        <f>'表7-2'!Q26-'表7-3'!Q26</f>
        <v>1.6239324082062787E-2</v>
      </c>
      <c r="R26" s="134">
        <f>'表7-2'!R26-'表7-3'!R26</f>
        <v>0</v>
      </c>
      <c r="S26" s="134">
        <f>'表7-2'!S26-'表7-3'!S26</f>
        <v>0</v>
      </c>
      <c r="T26" s="136">
        <f>'表7-2'!T26-'表7-3'!T26</f>
        <v>1.6247275722914928E-2</v>
      </c>
      <c r="U26" s="134">
        <f>'表7-2'!U26-'表7-3'!U26</f>
        <v>0</v>
      </c>
      <c r="V26" s="177">
        <f>'表7-2'!V26-'表7-3'!V26</f>
        <v>0</v>
      </c>
      <c r="W26" s="131" t="s">
        <v>184</v>
      </c>
      <c r="X26" s="132"/>
      <c r="Y26" s="137">
        <f>'表7-2'!Y26-'表7-3'!Y26</f>
        <v>0</v>
      </c>
      <c r="Z26" s="138">
        <f>'表7-2'!Z26-'表7-3'!Z26</f>
        <v>0</v>
      </c>
      <c r="AA26" s="138">
        <f>'表7-2'!AA26-'表7-3'!AA26</f>
        <v>0</v>
      </c>
      <c r="AB26" s="138">
        <f>'表7-2'!AB26-'表7-3'!AB26</f>
        <v>0</v>
      </c>
      <c r="AC26" s="138">
        <f>'表7-2'!AC26-'表7-3'!AC26</f>
        <v>0</v>
      </c>
      <c r="AD26" s="139">
        <f>'表7-2'!AD26-'表7-3'!AD26</f>
        <v>0</v>
      </c>
      <c r="AE26" s="138">
        <f>'表7-2'!AE26-'表7-3'!AE26</f>
        <v>0</v>
      </c>
      <c r="AF26" s="138">
        <f>'表7-2'!AF26-'表7-3'!AF26</f>
        <v>0</v>
      </c>
      <c r="AG26" s="138">
        <f>'表7-2'!AG26-'表7-3'!AG26</f>
        <v>0</v>
      </c>
      <c r="AH26" s="138">
        <f>'表7-2'!AH26-'表7-3'!AH26</f>
        <v>0</v>
      </c>
      <c r="AI26" s="138">
        <f>'表7-2'!AI26-'表7-3'!AI26</f>
        <v>1.6247275722914928E-2</v>
      </c>
      <c r="AJ26" s="140">
        <f>'表7-2'!AJ26-'表7-3'!AJ26</f>
        <v>17.88242572352657</v>
      </c>
      <c r="AK26" s="138">
        <f>'表7-2'!AK26-'表7-3'!AK26</f>
        <v>10.747646768059756</v>
      </c>
      <c r="AL26" s="139">
        <f>'表7-2'!AL26-'表7-3'!AL26</f>
        <v>7.1202477451852815</v>
      </c>
      <c r="AM26" s="138">
        <f>'表7-2'!AM26-'表7-3'!AM26</f>
        <v>10.748643471602003</v>
      </c>
      <c r="AN26" s="140">
        <f>'表7-2'!AN26-'表7-3'!AN26</f>
        <v>7.1186807605555762</v>
      </c>
      <c r="AO26" s="138">
        <f>'表7-2'!AO26-'表7-3'!AO26</f>
        <v>4.7780114633047015E-7</v>
      </c>
      <c r="AP26" s="139">
        <f>'表7-2'!AP26-'表7-3'!AP26</f>
        <v>7.1187488196604116</v>
      </c>
      <c r="AQ26" s="138">
        <f>'表7-2'!AQ26-'表7-3'!AQ26</f>
        <v>3.3224058659857855E-4</v>
      </c>
      <c r="AR26" s="182">
        <f>'表7-2'!AR26-'表7-3'!AR26</f>
        <v>11.247416017735304</v>
      </c>
    </row>
    <row r="29" spans="1:44" ht="11.25" thickBot="1" x14ac:dyDescent="0.2">
      <c r="B29" s="92" t="s">
        <v>205</v>
      </c>
    </row>
    <row r="30" spans="1:44" ht="18.75" customHeight="1" thickTop="1" x14ac:dyDescent="0.15">
      <c r="A30" s="110" t="s">
        <v>164</v>
      </c>
      <c r="B30" s="111"/>
      <c r="C30" s="112">
        <v>4.5385923231975305</v>
      </c>
      <c r="D30" s="113">
        <v>9.0180567264938789E-3</v>
      </c>
      <c r="E30" s="113">
        <v>4.5295742664710295</v>
      </c>
      <c r="F30" s="113">
        <v>8.0631027041406801E-5</v>
      </c>
      <c r="G30" s="113">
        <v>6.2332040092424401E-5</v>
      </c>
      <c r="H30" s="113">
        <v>0</v>
      </c>
      <c r="I30" s="113">
        <v>0</v>
      </c>
      <c r="J30" s="113">
        <v>6.2332040092424401E-5</v>
      </c>
      <c r="K30" s="113">
        <v>0</v>
      </c>
      <c r="L30" s="114">
        <v>0</v>
      </c>
      <c r="M30" s="113">
        <v>4.5294936354439894</v>
      </c>
      <c r="N30" s="113">
        <v>0</v>
      </c>
      <c r="O30" s="113">
        <v>0</v>
      </c>
      <c r="P30" s="113">
        <v>4.5294936354439894</v>
      </c>
      <c r="Q30" s="113">
        <v>0</v>
      </c>
      <c r="R30" s="113">
        <v>0</v>
      </c>
      <c r="S30" s="113">
        <v>4.5295559674840895</v>
      </c>
      <c r="T30" s="115">
        <v>0</v>
      </c>
      <c r="U30" s="113">
        <v>0</v>
      </c>
      <c r="V30" s="174">
        <v>0</v>
      </c>
      <c r="W30" s="110" t="s">
        <v>172</v>
      </c>
      <c r="X30" s="111"/>
      <c r="Y30" s="116">
        <v>4.5295559674840895</v>
      </c>
      <c r="Z30" s="117">
        <v>0</v>
      </c>
      <c r="AA30" s="117">
        <v>0</v>
      </c>
      <c r="AB30" s="117">
        <v>0</v>
      </c>
      <c r="AC30" s="117">
        <v>0</v>
      </c>
      <c r="AD30" s="118">
        <v>0</v>
      </c>
      <c r="AE30" s="117">
        <v>4.5295559674840895</v>
      </c>
      <c r="AF30" s="117">
        <v>4.5295559674840895</v>
      </c>
      <c r="AG30" s="117">
        <v>0</v>
      </c>
      <c r="AH30" s="117">
        <v>1.6145701866843698</v>
      </c>
      <c r="AI30" s="117">
        <v>2.9149857807997099</v>
      </c>
      <c r="AJ30" s="119">
        <v>3.0455605932343901</v>
      </c>
      <c r="AK30" s="117">
        <v>3.03592347616526</v>
      </c>
      <c r="AL30" s="118">
        <v>9.6371170691275689E-3</v>
      </c>
      <c r="AM30" s="117">
        <v>3.03592347616526</v>
      </c>
      <c r="AN30" s="119">
        <v>9.6371170691275689E-3</v>
      </c>
      <c r="AO30" s="117">
        <v>0</v>
      </c>
      <c r="AP30" s="118">
        <v>9.6371170691275689E-3</v>
      </c>
      <c r="AQ30" s="117">
        <v>0</v>
      </c>
      <c r="AR30" s="179">
        <v>3.0449415328917597</v>
      </c>
    </row>
    <row r="31" spans="1:44" ht="18.75" customHeight="1" x14ac:dyDescent="0.15">
      <c r="A31" s="120" t="s">
        <v>165</v>
      </c>
      <c r="B31" s="121"/>
      <c r="C31" s="122">
        <v>34.736689473192598</v>
      </c>
      <c r="D31" s="123">
        <v>0</v>
      </c>
      <c r="E31" s="123">
        <v>34.736689473192598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4">
        <v>0</v>
      </c>
      <c r="M31" s="123">
        <v>34.736689473192598</v>
      </c>
      <c r="N31" s="123">
        <v>0</v>
      </c>
      <c r="O31" s="123">
        <v>0</v>
      </c>
      <c r="P31" s="123">
        <v>34.736689473192598</v>
      </c>
      <c r="Q31" s="123">
        <v>0</v>
      </c>
      <c r="R31" s="123">
        <v>0</v>
      </c>
      <c r="S31" s="123">
        <v>34.736689473192598</v>
      </c>
      <c r="T31" s="125">
        <v>0</v>
      </c>
      <c r="U31" s="123">
        <v>0</v>
      </c>
      <c r="V31" s="175">
        <v>0</v>
      </c>
      <c r="W31" s="120" t="s">
        <v>173</v>
      </c>
      <c r="X31" s="121"/>
      <c r="Y31" s="126">
        <v>34.736689473192598</v>
      </c>
      <c r="Z31" s="127">
        <v>0</v>
      </c>
      <c r="AA31" s="127">
        <v>0</v>
      </c>
      <c r="AB31" s="127">
        <v>0</v>
      </c>
      <c r="AC31" s="127">
        <v>0</v>
      </c>
      <c r="AD31" s="128">
        <v>0</v>
      </c>
      <c r="AE31" s="127">
        <v>34.736689473192598</v>
      </c>
      <c r="AF31" s="127">
        <v>34.736689473192598</v>
      </c>
      <c r="AG31" s="127">
        <v>0</v>
      </c>
      <c r="AH31" s="127">
        <v>6.8618529862635897</v>
      </c>
      <c r="AI31" s="127">
        <v>27.874836486929002</v>
      </c>
      <c r="AJ31" s="129">
        <v>30.5860640949534</v>
      </c>
      <c r="AK31" s="127">
        <v>29.8771964415828</v>
      </c>
      <c r="AL31" s="128">
        <v>0.70886765337058999</v>
      </c>
      <c r="AM31" s="127">
        <v>29.8771964415828</v>
      </c>
      <c r="AN31" s="129">
        <v>0.70886765337058999</v>
      </c>
      <c r="AO31" s="127">
        <v>0</v>
      </c>
      <c r="AP31" s="128">
        <v>0.70886765337058999</v>
      </c>
      <c r="AQ31" s="127">
        <v>0</v>
      </c>
      <c r="AR31" s="180">
        <v>29.8771964415828</v>
      </c>
    </row>
    <row r="32" spans="1:44" ht="18.75" customHeight="1" x14ac:dyDescent="0.15">
      <c r="A32" s="120" t="s">
        <v>166</v>
      </c>
      <c r="B32" s="121"/>
      <c r="C32" s="122">
        <v>1.5004711149261201</v>
      </c>
      <c r="D32" s="123">
        <v>0</v>
      </c>
      <c r="E32" s="123">
        <v>1.5004711149261201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4">
        <v>0</v>
      </c>
      <c r="M32" s="123">
        <v>1.5004711149261201</v>
      </c>
      <c r="N32" s="123">
        <v>0</v>
      </c>
      <c r="O32" s="123">
        <v>0</v>
      </c>
      <c r="P32" s="123">
        <v>1.5004711149261201</v>
      </c>
      <c r="Q32" s="123">
        <v>0</v>
      </c>
      <c r="R32" s="123">
        <v>0</v>
      </c>
      <c r="S32" s="123">
        <v>1.5004711149261201</v>
      </c>
      <c r="T32" s="125">
        <v>0</v>
      </c>
      <c r="U32" s="123">
        <v>0</v>
      </c>
      <c r="V32" s="175">
        <v>0</v>
      </c>
      <c r="W32" s="120" t="s">
        <v>174</v>
      </c>
      <c r="X32" s="121"/>
      <c r="Y32" s="126">
        <v>1.5004711149261201</v>
      </c>
      <c r="Z32" s="127">
        <v>0</v>
      </c>
      <c r="AA32" s="127">
        <v>0</v>
      </c>
      <c r="AB32" s="127">
        <v>0</v>
      </c>
      <c r="AC32" s="127">
        <v>0</v>
      </c>
      <c r="AD32" s="128">
        <v>0</v>
      </c>
      <c r="AE32" s="127">
        <v>1.5004711149261201</v>
      </c>
      <c r="AF32" s="127">
        <v>1.5004711149261201</v>
      </c>
      <c r="AG32" s="127">
        <v>0</v>
      </c>
      <c r="AH32" s="127">
        <v>0.19547568484778699</v>
      </c>
      <c r="AI32" s="127">
        <v>1.30499543007833</v>
      </c>
      <c r="AJ32" s="129">
        <v>0.28112369023553496</v>
      </c>
      <c r="AK32" s="127">
        <v>0.110632031611354</v>
      </c>
      <c r="AL32" s="128">
        <v>0.170491658624181</v>
      </c>
      <c r="AM32" s="127">
        <v>0.110632031611354</v>
      </c>
      <c r="AN32" s="129">
        <v>0.170491658624181</v>
      </c>
      <c r="AO32" s="127">
        <v>0</v>
      </c>
      <c r="AP32" s="128">
        <v>0.170491658624181</v>
      </c>
      <c r="AQ32" s="127">
        <v>0</v>
      </c>
      <c r="AR32" s="180">
        <v>0.110632031611354</v>
      </c>
    </row>
    <row r="33" spans="1:44" ht="18.75" customHeight="1" x14ac:dyDescent="0.15">
      <c r="A33" s="120" t="s">
        <v>167</v>
      </c>
      <c r="B33" s="121"/>
      <c r="C33" s="122">
        <v>13.3293345183413</v>
      </c>
      <c r="D33" s="123">
        <v>0</v>
      </c>
      <c r="E33" s="123">
        <v>13.3293345183413</v>
      </c>
      <c r="F33" s="123">
        <v>0.81228692403769698</v>
      </c>
      <c r="G33" s="123">
        <v>0.44586985397978901</v>
      </c>
      <c r="H33" s="123">
        <v>0</v>
      </c>
      <c r="I33" s="123">
        <v>0</v>
      </c>
      <c r="J33" s="123">
        <v>0.44586985397978901</v>
      </c>
      <c r="K33" s="123">
        <v>0</v>
      </c>
      <c r="L33" s="124">
        <v>0</v>
      </c>
      <c r="M33" s="123">
        <v>12.5170475943036</v>
      </c>
      <c r="N33" s="123">
        <v>0</v>
      </c>
      <c r="O33" s="123">
        <v>0</v>
      </c>
      <c r="P33" s="123">
        <v>12.5170475943036</v>
      </c>
      <c r="Q33" s="123">
        <v>0</v>
      </c>
      <c r="R33" s="123">
        <v>0</v>
      </c>
      <c r="S33" s="123">
        <v>12.962917448283401</v>
      </c>
      <c r="T33" s="125">
        <v>0</v>
      </c>
      <c r="U33" s="123">
        <v>0</v>
      </c>
      <c r="V33" s="175">
        <v>0</v>
      </c>
      <c r="W33" s="120" t="s">
        <v>175</v>
      </c>
      <c r="X33" s="121"/>
      <c r="Y33" s="126">
        <v>12.962917448283401</v>
      </c>
      <c r="Z33" s="127">
        <v>0</v>
      </c>
      <c r="AA33" s="127">
        <v>0</v>
      </c>
      <c r="AB33" s="127">
        <v>0</v>
      </c>
      <c r="AC33" s="127">
        <v>0</v>
      </c>
      <c r="AD33" s="128">
        <v>0</v>
      </c>
      <c r="AE33" s="127">
        <v>12.962917448283401</v>
      </c>
      <c r="AF33" s="127">
        <v>12.962917448283401</v>
      </c>
      <c r="AG33" s="127">
        <v>0</v>
      </c>
      <c r="AH33" s="127">
        <v>9.5504842632804987</v>
      </c>
      <c r="AI33" s="127">
        <v>3.4124331850028899</v>
      </c>
      <c r="AJ33" s="129">
        <v>3.5876832724978098</v>
      </c>
      <c r="AK33" s="127">
        <v>1.79825647512227</v>
      </c>
      <c r="AL33" s="128">
        <v>1.78942679737554</v>
      </c>
      <c r="AM33" s="127">
        <v>1.79825647512227</v>
      </c>
      <c r="AN33" s="129">
        <v>1.78942679737554</v>
      </c>
      <c r="AO33" s="127">
        <v>0</v>
      </c>
      <c r="AP33" s="128">
        <v>1.78942679737554</v>
      </c>
      <c r="AQ33" s="127">
        <v>0</v>
      </c>
      <c r="AR33" s="180">
        <v>1.79825647512227</v>
      </c>
    </row>
    <row r="34" spans="1:44" ht="18.75" customHeight="1" x14ac:dyDescent="0.15">
      <c r="A34" s="130" t="s">
        <v>168</v>
      </c>
      <c r="B34" s="142"/>
      <c r="C34" s="143">
        <f>SUM(C35:C44)</f>
        <v>0.95489565463794746</v>
      </c>
      <c r="D34" s="144">
        <f>SUM(D35:D44)</f>
        <v>0</v>
      </c>
      <c r="E34" s="144">
        <f t="shared" ref="E34:V34" si="0">SUM(E35:E44)</f>
        <v>0.95489565463794746</v>
      </c>
      <c r="F34" s="144">
        <f t="shared" si="0"/>
        <v>2.2262461374948799E-4</v>
      </c>
      <c r="G34" s="144">
        <f t="shared" si="0"/>
        <v>2.2262461374948799E-4</v>
      </c>
      <c r="H34" s="144">
        <f t="shared" si="0"/>
        <v>0</v>
      </c>
      <c r="I34" s="144">
        <f t="shared" si="0"/>
        <v>0</v>
      </c>
      <c r="J34" s="144">
        <f t="shared" si="0"/>
        <v>2.2262461374948799E-4</v>
      </c>
      <c r="K34" s="144">
        <f t="shared" si="0"/>
        <v>0</v>
      </c>
      <c r="L34" s="145">
        <f t="shared" si="0"/>
        <v>0</v>
      </c>
      <c r="M34" s="144">
        <f t="shared" si="0"/>
        <v>0.95467303002419812</v>
      </c>
      <c r="N34" s="144">
        <f t="shared" si="0"/>
        <v>0</v>
      </c>
      <c r="O34" s="144">
        <f t="shared" si="0"/>
        <v>0</v>
      </c>
      <c r="P34" s="144">
        <f t="shared" si="0"/>
        <v>0.95318922465321809</v>
      </c>
      <c r="Q34" s="144">
        <f t="shared" si="0"/>
        <v>0</v>
      </c>
      <c r="R34" s="144">
        <f t="shared" si="0"/>
        <v>1.48380537097979E-3</v>
      </c>
      <c r="S34" s="144">
        <f t="shared" si="0"/>
        <v>0.95489565463794746</v>
      </c>
      <c r="T34" s="146">
        <f t="shared" si="0"/>
        <v>0</v>
      </c>
      <c r="U34" s="144">
        <f t="shared" si="0"/>
        <v>0</v>
      </c>
      <c r="V34" s="176">
        <f t="shared" si="0"/>
        <v>0</v>
      </c>
      <c r="W34" s="130" t="s">
        <v>168</v>
      </c>
      <c r="X34" s="142"/>
      <c r="Y34" s="159">
        <f>SUM(Y35:Y44)</f>
        <v>0.95341184926696743</v>
      </c>
      <c r="Z34" s="160">
        <f t="shared" ref="Z34:AR34" si="1">SUM(Z35:Z44)</f>
        <v>0</v>
      </c>
      <c r="AA34" s="160">
        <f t="shared" si="1"/>
        <v>0</v>
      </c>
      <c r="AB34" s="160">
        <f t="shared" si="1"/>
        <v>0</v>
      </c>
      <c r="AC34" s="160">
        <f t="shared" si="1"/>
        <v>0</v>
      </c>
      <c r="AD34" s="161">
        <f t="shared" si="1"/>
        <v>0</v>
      </c>
      <c r="AE34" s="160">
        <f t="shared" si="1"/>
        <v>0.95341184926696743</v>
      </c>
      <c r="AF34" s="160">
        <f t="shared" si="1"/>
        <v>0.95341184926696743</v>
      </c>
      <c r="AG34" s="160">
        <f t="shared" si="1"/>
        <v>0</v>
      </c>
      <c r="AH34" s="160">
        <f t="shared" si="1"/>
        <v>0.21594717868786545</v>
      </c>
      <c r="AI34" s="160">
        <f t="shared" si="1"/>
        <v>0.73746467057910281</v>
      </c>
      <c r="AJ34" s="162">
        <f t="shared" si="1"/>
        <v>0.16775289599297125</v>
      </c>
      <c r="AK34" s="160">
        <f t="shared" si="1"/>
        <v>0.121678257287436</v>
      </c>
      <c r="AL34" s="161">
        <f t="shared" si="1"/>
        <v>4.6074638705535242E-2</v>
      </c>
      <c r="AM34" s="160">
        <f t="shared" si="1"/>
        <v>0.121678257287436</v>
      </c>
      <c r="AN34" s="162">
        <f t="shared" si="1"/>
        <v>4.6074638705535242E-2</v>
      </c>
      <c r="AO34" s="160">
        <f t="shared" si="1"/>
        <v>0</v>
      </c>
      <c r="AP34" s="161">
        <f t="shared" si="1"/>
        <v>4.6074638705535242E-2</v>
      </c>
      <c r="AQ34" s="160">
        <f t="shared" si="1"/>
        <v>1.48380537097979E-3</v>
      </c>
      <c r="AR34" s="181">
        <f t="shared" si="1"/>
        <v>0.121678257287436</v>
      </c>
    </row>
    <row r="35" spans="1:44" ht="18.75" customHeight="1" x14ac:dyDescent="0.15">
      <c r="A35" s="141"/>
      <c r="B35" s="147" t="s">
        <v>195</v>
      </c>
      <c r="C35" s="148">
        <v>6.5074979195285101E-4</v>
      </c>
      <c r="D35" s="149">
        <v>0</v>
      </c>
      <c r="E35" s="149">
        <v>6.5074979195285101E-4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50">
        <v>0</v>
      </c>
      <c r="M35" s="149">
        <v>6.5074979195285101E-4</v>
      </c>
      <c r="N35" s="149">
        <v>0</v>
      </c>
      <c r="O35" s="149">
        <v>0</v>
      </c>
      <c r="P35" s="149">
        <v>6.5074979195285101E-4</v>
      </c>
      <c r="Q35" s="149">
        <v>0</v>
      </c>
      <c r="R35" s="149">
        <v>0</v>
      </c>
      <c r="S35" s="149">
        <v>6.5074979195285101E-4</v>
      </c>
      <c r="T35" s="151">
        <v>0</v>
      </c>
      <c r="U35" s="149">
        <v>0</v>
      </c>
      <c r="V35" s="152">
        <v>0</v>
      </c>
      <c r="W35" s="141"/>
      <c r="X35" s="147" t="s">
        <v>195</v>
      </c>
      <c r="Y35" s="163">
        <v>6.5074979195285101E-4</v>
      </c>
      <c r="Z35" s="164">
        <v>0</v>
      </c>
      <c r="AA35" s="164">
        <v>0</v>
      </c>
      <c r="AB35" s="164">
        <v>0</v>
      </c>
      <c r="AC35" s="164">
        <v>0</v>
      </c>
      <c r="AD35" s="165">
        <v>0</v>
      </c>
      <c r="AE35" s="164">
        <v>6.5074979195285101E-4</v>
      </c>
      <c r="AF35" s="164">
        <v>6.5074979195285101E-4</v>
      </c>
      <c r="AG35" s="164">
        <v>0</v>
      </c>
      <c r="AH35" s="164">
        <v>6.5074979195285101E-4</v>
      </c>
      <c r="AI35" s="164">
        <v>0</v>
      </c>
      <c r="AJ35" s="166">
        <v>6.5074979195285101E-4</v>
      </c>
      <c r="AK35" s="164">
        <v>0</v>
      </c>
      <c r="AL35" s="165">
        <v>6.5074979195285101E-4</v>
      </c>
      <c r="AM35" s="164">
        <v>0</v>
      </c>
      <c r="AN35" s="166">
        <v>6.5074979195285101E-4</v>
      </c>
      <c r="AO35" s="164">
        <v>0</v>
      </c>
      <c r="AP35" s="165">
        <v>6.5074979195285101E-4</v>
      </c>
      <c r="AQ35" s="164">
        <v>0</v>
      </c>
      <c r="AR35" s="167">
        <v>0</v>
      </c>
    </row>
    <row r="36" spans="1:44" ht="18.75" customHeight="1" x14ac:dyDescent="0.15">
      <c r="A36" s="141"/>
      <c r="B36" s="147" t="s">
        <v>196</v>
      </c>
      <c r="C36" s="148">
        <v>0.34932834888237602</v>
      </c>
      <c r="D36" s="149">
        <v>0</v>
      </c>
      <c r="E36" s="149">
        <v>0.34932834888237602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50">
        <v>0</v>
      </c>
      <c r="M36" s="149">
        <v>0.34932834888237602</v>
      </c>
      <c r="N36" s="149">
        <v>0</v>
      </c>
      <c r="O36" s="149">
        <v>0</v>
      </c>
      <c r="P36" s="149">
        <v>0.34784454351139599</v>
      </c>
      <c r="Q36" s="149">
        <v>0</v>
      </c>
      <c r="R36" s="149">
        <v>1.48380537097979E-3</v>
      </c>
      <c r="S36" s="149">
        <v>0.34932834888237602</v>
      </c>
      <c r="T36" s="151">
        <v>0</v>
      </c>
      <c r="U36" s="149">
        <v>0</v>
      </c>
      <c r="V36" s="152">
        <v>0</v>
      </c>
      <c r="W36" s="141"/>
      <c r="X36" s="147" t="s">
        <v>196</v>
      </c>
      <c r="Y36" s="163">
        <v>0.34784454351139599</v>
      </c>
      <c r="Z36" s="164">
        <v>0</v>
      </c>
      <c r="AA36" s="164">
        <v>0</v>
      </c>
      <c r="AB36" s="164">
        <v>0</v>
      </c>
      <c r="AC36" s="164">
        <v>0</v>
      </c>
      <c r="AD36" s="165">
        <v>0</v>
      </c>
      <c r="AE36" s="164">
        <v>0.34784454351139599</v>
      </c>
      <c r="AF36" s="164">
        <v>0.34784454351139599</v>
      </c>
      <c r="AG36" s="164">
        <v>0</v>
      </c>
      <c r="AH36" s="164">
        <v>5.0385553744208597E-2</v>
      </c>
      <c r="AI36" s="164">
        <v>0.29745898976718799</v>
      </c>
      <c r="AJ36" s="166">
        <v>8.9967568218846911E-2</v>
      </c>
      <c r="AK36" s="164">
        <v>4.6649010674289601E-2</v>
      </c>
      <c r="AL36" s="165">
        <v>4.3318557544557199E-2</v>
      </c>
      <c r="AM36" s="164">
        <v>4.6649010674289601E-2</v>
      </c>
      <c r="AN36" s="166">
        <v>4.3318557544557199E-2</v>
      </c>
      <c r="AO36" s="164">
        <v>0</v>
      </c>
      <c r="AP36" s="165">
        <v>4.3318557544557199E-2</v>
      </c>
      <c r="AQ36" s="164">
        <v>1.48380537097979E-3</v>
      </c>
      <c r="AR36" s="167">
        <v>4.6649010674289601E-2</v>
      </c>
    </row>
    <row r="37" spans="1:44" ht="18.75" customHeight="1" x14ac:dyDescent="0.15">
      <c r="A37" s="141"/>
      <c r="B37" s="147" t="s">
        <v>197</v>
      </c>
      <c r="C37" s="148">
        <v>0.27280473735899197</v>
      </c>
      <c r="D37" s="149">
        <v>0</v>
      </c>
      <c r="E37" s="149">
        <v>0.27280473735899197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50">
        <v>0</v>
      </c>
      <c r="M37" s="149">
        <v>0.27280473735899197</v>
      </c>
      <c r="N37" s="149">
        <v>0</v>
      </c>
      <c r="O37" s="149">
        <v>0</v>
      </c>
      <c r="P37" s="149">
        <v>0.27280473735899197</v>
      </c>
      <c r="Q37" s="149">
        <v>0</v>
      </c>
      <c r="R37" s="149">
        <v>0</v>
      </c>
      <c r="S37" s="149">
        <v>0.27280473735899197</v>
      </c>
      <c r="T37" s="151">
        <v>0</v>
      </c>
      <c r="U37" s="149">
        <v>0</v>
      </c>
      <c r="V37" s="152">
        <v>0</v>
      </c>
      <c r="W37" s="141"/>
      <c r="X37" s="147" t="s">
        <v>197</v>
      </c>
      <c r="Y37" s="163">
        <v>0.27280473735899197</v>
      </c>
      <c r="Z37" s="164">
        <v>0</v>
      </c>
      <c r="AA37" s="164">
        <v>0</v>
      </c>
      <c r="AB37" s="164">
        <v>0</v>
      </c>
      <c r="AC37" s="164">
        <v>0</v>
      </c>
      <c r="AD37" s="165">
        <v>0</v>
      </c>
      <c r="AE37" s="164">
        <v>0.27280473735899197</v>
      </c>
      <c r="AF37" s="164">
        <v>0.27280473735899197</v>
      </c>
      <c r="AG37" s="164">
        <v>0</v>
      </c>
      <c r="AH37" s="164">
        <v>2.4429461328024898E-2</v>
      </c>
      <c r="AI37" s="164">
        <v>0.24837527603096701</v>
      </c>
      <c r="AJ37" s="166">
        <v>1.8308610552755903E-2</v>
      </c>
      <c r="AK37" s="164">
        <v>1.7025296684390699E-2</v>
      </c>
      <c r="AL37" s="165">
        <v>1.28331386836527E-3</v>
      </c>
      <c r="AM37" s="164">
        <v>1.7025296684390699E-2</v>
      </c>
      <c r="AN37" s="166">
        <v>1.28331386836527E-3</v>
      </c>
      <c r="AO37" s="164">
        <v>0</v>
      </c>
      <c r="AP37" s="165">
        <v>1.28331386836527E-3</v>
      </c>
      <c r="AQ37" s="164">
        <v>0</v>
      </c>
      <c r="AR37" s="167">
        <v>1.7025296684390699E-2</v>
      </c>
    </row>
    <row r="38" spans="1:44" ht="18.75" customHeight="1" x14ac:dyDescent="0.15">
      <c r="A38" s="141"/>
      <c r="B38" s="147" t="s">
        <v>198</v>
      </c>
      <c r="C38" s="148">
        <v>8.9131368680307702E-2</v>
      </c>
      <c r="D38" s="149">
        <v>0</v>
      </c>
      <c r="E38" s="149">
        <v>8.9131368680307702E-2</v>
      </c>
      <c r="F38" s="149">
        <v>2.2262461374948799E-4</v>
      </c>
      <c r="G38" s="149">
        <v>2.2262461374948799E-4</v>
      </c>
      <c r="H38" s="149">
        <v>0</v>
      </c>
      <c r="I38" s="149">
        <v>0</v>
      </c>
      <c r="J38" s="149">
        <v>2.2262461374948799E-4</v>
      </c>
      <c r="K38" s="149">
        <v>0</v>
      </c>
      <c r="L38" s="150">
        <v>0</v>
      </c>
      <c r="M38" s="149">
        <v>8.8908744066558201E-2</v>
      </c>
      <c r="N38" s="149">
        <v>0</v>
      </c>
      <c r="O38" s="149">
        <v>0</v>
      </c>
      <c r="P38" s="149">
        <v>8.8908744066558201E-2</v>
      </c>
      <c r="Q38" s="149">
        <v>0</v>
      </c>
      <c r="R38" s="149">
        <v>0</v>
      </c>
      <c r="S38" s="149">
        <v>8.9131368680307702E-2</v>
      </c>
      <c r="T38" s="151">
        <v>0</v>
      </c>
      <c r="U38" s="149">
        <v>0</v>
      </c>
      <c r="V38" s="152">
        <v>0</v>
      </c>
      <c r="W38" s="141"/>
      <c r="X38" s="147" t="s">
        <v>198</v>
      </c>
      <c r="Y38" s="163">
        <v>8.9131368680307702E-2</v>
      </c>
      <c r="Z38" s="164">
        <v>0</v>
      </c>
      <c r="AA38" s="164">
        <v>0</v>
      </c>
      <c r="AB38" s="164">
        <v>0</v>
      </c>
      <c r="AC38" s="164">
        <v>0</v>
      </c>
      <c r="AD38" s="165">
        <v>0</v>
      </c>
      <c r="AE38" s="164">
        <v>8.9131368680307702E-2</v>
      </c>
      <c r="AF38" s="164">
        <v>8.9131368680307702E-2</v>
      </c>
      <c r="AG38" s="164">
        <v>0</v>
      </c>
      <c r="AH38" s="164">
        <v>5.0643314843913899E-3</v>
      </c>
      <c r="AI38" s="164">
        <v>8.4067037195916294E-2</v>
      </c>
      <c r="AJ38" s="166">
        <v>1.1882194445078102E-2</v>
      </c>
      <c r="AK38" s="164">
        <v>1.1249849430397901E-2</v>
      </c>
      <c r="AL38" s="165">
        <v>6.3234501468025699E-4</v>
      </c>
      <c r="AM38" s="164">
        <v>1.1249849430397901E-2</v>
      </c>
      <c r="AN38" s="166">
        <v>6.3234501468025699E-4</v>
      </c>
      <c r="AO38" s="164">
        <v>0</v>
      </c>
      <c r="AP38" s="165">
        <v>6.3234501468025699E-4</v>
      </c>
      <c r="AQ38" s="164">
        <v>0</v>
      </c>
      <c r="AR38" s="167">
        <v>1.1249849430397901E-2</v>
      </c>
    </row>
    <row r="39" spans="1:44" ht="18.75" customHeight="1" x14ac:dyDescent="0.15">
      <c r="A39" s="141"/>
      <c r="B39" s="147" t="s">
        <v>199</v>
      </c>
      <c r="C39" s="148">
        <v>1.52574739130665E-2</v>
      </c>
      <c r="D39" s="149">
        <v>0</v>
      </c>
      <c r="E39" s="149">
        <v>1.52574739130665E-2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50">
        <v>0</v>
      </c>
      <c r="M39" s="149">
        <v>1.52574739130665E-2</v>
      </c>
      <c r="N39" s="149">
        <v>0</v>
      </c>
      <c r="O39" s="149">
        <v>0</v>
      </c>
      <c r="P39" s="149">
        <v>1.52574739130665E-2</v>
      </c>
      <c r="Q39" s="149">
        <v>0</v>
      </c>
      <c r="R39" s="149">
        <v>0</v>
      </c>
      <c r="S39" s="149">
        <v>1.52574739130665E-2</v>
      </c>
      <c r="T39" s="151">
        <v>0</v>
      </c>
      <c r="U39" s="149">
        <v>0</v>
      </c>
      <c r="V39" s="152">
        <v>0</v>
      </c>
      <c r="W39" s="141"/>
      <c r="X39" s="147" t="s">
        <v>199</v>
      </c>
      <c r="Y39" s="163">
        <v>1.52574739130665E-2</v>
      </c>
      <c r="Z39" s="164">
        <v>0</v>
      </c>
      <c r="AA39" s="164">
        <v>0</v>
      </c>
      <c r="AB39" s="164">
        <v>0</v>
      </c>
      <c r="AC39" s="164">
        <v>0</v>
      </c>
      <c r="AD39" s="165">
        <v>0</v>
      </c>
      <c r="AE39" s="164">
        <v>1.52574739130665E-2</v>
      </c>
      <c r="AF39" s="164">
        <v>1.52574739130665E-2</v>
      </c>
      <c r="AG39" s="164">
        <v>0</v>
      </c>
      <c r="AH39" s="164">
        <v>2.4331517626828E-4</v>
      </c>
      <c r="AI39" s="164">
        <v>1.50141587367982E-2</v>
      </c>
      <c r="AJ39" s="166">
        <v>1.3189037070710301E-2</v>
      </c>
      <c r="AK39" s="164">
        <v>1.3067187724384199E-2</v>
      </c>
      <c r="AL39" s="165">
        <v>1.2184934632609499E-4</v>
      </c>
      <c r="AM39" s="164">
        <v>1.3067187724384199E-2</v>
      </c>
      <c r="AN39" s="166">
        <v>1.2184934632609499E-4</v>
      </c>
      <c r="AO39" s="164">
        <v>0</v>
      </c>
      <c r="AP39" s="165">
        <v>1.2184934632609499E-4</v>
      </c>
      <c r="AQ39" s="164">
        <v>0</v>
      </c>
      <c r="AR39" s="167">
        <v>1.3067187724384199E-2</v>
      </c>
    </row>
    <row r="40" spans="1:44" ht="18.75" customHeight="1" x14ac:dyDescent="0.15">
      <c r="A40" s="141"/>
      <c r="B40" s="147" t="s">
        <v>200</v>
      </c>
      <c r="C40" s="148">
        <v>0</v>
      </c>
      <c r="D40" s="149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50">
        <v>0</v>
      </c>
      <c r="M40" s="149">
        <v>0</v>
      </c>
      <c r="N40" s="149">
        <v>0</v>
      </c>
      <c r="O40" s="149">
        <v>0</v>
      </c>
      <c r="P40" s="149">
        <v>0</v>
      </c>
      <c r="Q40" s="149">
        <v>0</v>
      </c>
      <c r="R40" s="149">
        <v>0</v>
      </c>
      <c r="S40" s="149">
        <v>0</v>
      </c>
      <c r="T40" s="151">
        <v>0</v>
      </c>
      <c r="U40" s="149">
        <v>0</v>
      </c>
      <c r="V40" s="152">
        <v>0</v>
      </c>
      <c r="W40" s="141"/>
      <c r="X40" s="147" t="s">
        <v>200</v>
      </c>
      <c r="Y40" s="163">
        <v>0</v>
      </c>
      <c r="Z40" s="164">
        <v>0</v>
      </c>
      <c r="AA40" s="164">
        <v>0</v>
      </c>
      <c r="AB40" s="164">
        <v>0</v>
      </c>
      <c r="AC40" s="164">
        <v>0</v>
      </c>
      <c r="AD40" s="165">
        <v>0</v>
      </c>
      <c r="AE40" s="164">
        <v>0</v>
      </c>
      <c r="AF40" s="164">
        <v>0</v>
      </c>
      <c r="AG40" s="164">
        <v>0</v>
      </c>
      <c r="AH40" s="164">
        <v>0</v>
      </c>
      <c r="AI40" s="164">
        <v>0</v>
      </c>
      <c r="AJ40" s="166">
        <v>0</v>
      </c>
      <c r="AK40" s="164">
        <v>0</v>
      </c>
      <c r="AL40" s="165">
        <v>0</v>
      </c>
      <c r="AM40" s="164">
        <v>0</v>
      </c>
      <c r="AN40" s="166">
        <v>0</v>
      </c>
      <c r="AO40" s="164">
        <v>0</v>
      </c>
      <c r="AP40" s="165">
        <v>0</v>
      </c>
      <c r="AQ40" s="164">
        <v>0</v>
      </c>
      <c r="AR40" s="167">
        <v>0</v>
      </c>
    </row>
    <row r="41" spans="1:44" ht="18.75" customHeight="1" x14ac:dyDescent="0.15">
      <c r="A41" s="141"/>
      <c r="B41" s="147" t="s">
        <v>201</v>
      </c>
      <c r="C41" s="148">
        <v>0</v>
      </c>
      <c r="D41" s="149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50">
        <v>0</v>
      </c>
      <c r="M41" s="149">
        <v>0</v>
      </c>
      <c r="N41" s="149">
        <v>0</v>
      </c>
      <c r="O41" s="149">
        <v>0</v>
      </c>
      <c r="P41" s="149">
        <v>0</v>
      </c>
      <c r="Q41" s="149">
        <v>0</v>
      </c>
      <c r="R41" s="149">
        <v>0</v>
      </c>
      <c r="S41" s="149">
        <v>0</v>
      </c>
      <c r="T41" s="151">
        <v>0</v>
      </c>
      <c r="U41" s="149">
        <v>0</v>
      </c>
      <c r="V41" s="152">
        <v>0</v>
      </c>
      <c r="W41" s="141"/>
      <c r="X41" s="147" t="s">
        <v>201</v>
      </c>
      <c r="Y41" s="163">
        <v>0</v>
      </c>
      <c r="Z41" s="164">
        <v>0</v>
      </c>
      <c r="AA41" s="164">
        <v>0</v>
      </c>
      <c r="AB41" s="164">
        <v>0</v>
      </c>
      <c r="AC41" s="164">
        <v>0</v>
      </c>
      <c r="AD41" s="165">
        <v>0</v>
      </c>
      <c r="AE41" s="164">
        <v>0</v>
      </c>
      <c r="AF41" s="164">
        <v>0</v>
      </c>
      <c r="AG41" s="164">
        <v>0</v>
      </c>
      <c r="AH41" s="164">
        <v>0</v>
      </c>
      <c r="AI41" s="164">
        <v>0</v>
      </c>
      <c r="AJ41" s="166">
        <v>0</v>
      </c>
      <c r="AK41" s="164">
        <v>0</v>
      </c>
      <c r="AL41" s="165">
        <v>0</v>
      </c>
      <c r="AM41" s="164">
        <v>0</v>
      </c>
      <c r="AN41" s="166">
        <v>0</v>
      </c>
      <c r="AO41" s="164">
        <v>0</v>
      </c>
      <c r="AP41" s="165">
        <v>0</v>
      </c>
      <c r="AQ41" s="164">
        <v>0</v>
      </c>
      <c r="AR41" s="167">
        <v>0</v>
      </c>
    </row>
    <row r="42" spans="1:44" ht="18.75" customHeight="1" x14ac:dyDescent="0.15">
      <c r="A42" s="141"/>
      <c r="B42" s="147" t="s">
        <v>202</v>
      </c>
      <c r="C42" s="148">
        <v>1.86063593006114E-2</v>
      </c>
      <c r="D42" s="149">
        <v>0</v>
      </c>
      <c r="E42" s="149">
        <v>1.86063593006114E-2</v>
      </c>
      <c r="F42" s="149">
        <v>0</v>
      </c>
      <c r="G42" s="149">
        <v>0</v>
      </c>
      <c r="H42" s="149">
        <v>0</v>
      </c>
      <c r="I42" s="149">
        <v>0</v>
      </c>
      <c r="J42" s="149">
        <v>0</v>
      </c>
      <c r="K42" s="149">
        <v>0</v>
      </c>
      <c r="L42" s="150">
        <v>0</v>
      </c>
      <c r="M42" s="149">
        <v>1.86063593006114E-2</v>
      </c>
      <c r="N42" s="149">
        <v>0</v>
      </c>
      <c r="O42" s="149">
        <v>0</v>
      </c>
      <c r="P42" s="149">
        <v>1.86063593006114E-2</v>
      </c>
      <c r="Q42" s="149">
        <v>0</v>
      </c>
      <c r="R42" s="149">
        <v>0</v>
      </c>
      <c r="S42" s="149">
        <v>1.86063593006114E-2</v>
      </c>
      <c r="T42" s="151">
        <v>0</v>
      </c>
      <c r="U42" s="149">
        <v>0</v>
      </c>
      <c r="V42" s="152">
        <v>0</v>
      </c>
      <c r="W42" s="141"/>
      <c r="X42" s="147" t="s">
        <v>202</v>
      </c>
      <c r="Y42" s="163">
        <v>1.86063593006114E-2</v>
      </c>
      <c r="Z42" s="164">
        <v>0</v>
      </c>
      <c r="AA42" s="164">
        <v>0</v>
      </c>
      <c r="AB42" s="164">
        <v>0</v>
      </c>
      <c r="AC42" s="164">
        <v>0</v>
      </c>
      <c r="AD42" s="165">
        <v>0</v>
      </c>
      <c r="AE42" s="164">
        <v>1.86063593006114E-2</v>
      </c>
      <c r="AF42" s="164">
        <v>1.86063593006114E-2</v>
      </c>
      <c r="AG42" s="164">
        <v>0</v>
      </c>
      <c r="AH42" s="164">
        <v>1.86063593006114E-2</v>
      </c>
      <c r="AI42" s="164">
        <v>0</v>
      </c>
      <c r="AJ42" s="166">
        <v>1.86063593006114E-2</v>
      </c>
      <c r="AK42" s="164">
        <v>1.86063593006114E-2</v>
      </c>
      <c r="AL42" s="165">
        <v>0</v>
      </c>
      <c r="AM42" s="164">
        <v>1.86063593006114E-2</v>
      </c>
      <c r="AN42" s="166">
        <v>0</v>
      </c>
      <c r="AO42" s="164">
        <v>0</v>
      </c>
      <c r="AP42" s="165">
        <v>0</v>
      </c>
      <c r="AQ42" s="164">
        <v>0</v>
      </c>
      <c r="AR42" s="167">
        <v>1.86063593006114E-2</v>
      </c>
    </row>
    <row r="43" spans="1:44" ht="18.75" customHeight="1" x14ac:dyDescent="0.15">
      <c r="A43" s="141"/>
      <c r="B43" s="147" t="s">
        <v>203</v>
      </c>
      <c r="C43" s="148">
        <v>0</v>
      </c>
      <c r="D43" s="149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50">
        <v>0</v>
      </c>
      <c r="M43" s="149">
        <v>0</v>
      </c>
      <c r="N43" s="149">
        <v>0</v>
      </c>
      <c r="O43" s="149">
        <v>0</v>
      </c>
      <c r="P43" s="149">
        <v>0</v>
      </c>
      <c r="Q43" s="149">
        <v>0</v>
      </c>
      <c r="R43" s="149">
        <v>0</v>
      </c>
      <c r="S43" s="149">
        <v>0</v>
      </c>
      <c r="T43" s="151">
        <v>0</v>
      </c>
      <c r="U43" s="149">
        <v>0</v>
      </c>
      <c r="V43" s="152">
        <v>0</v>
      </c>
      <c r="W43" s="141"/>
      <c r="X43" s="147" t="s">
        <v>203</v>
      </c>
      <c r="Y43" s="163">
        <v>0</v>
      </c>
      <c r="Z43" s="164">
        <v>0</v>
      </c>
      <c r="AA43" s="164">
        <v>0</v>
      </c>
      <c r="AB43" s="164">
        <v>0</v>
      </c>
      <c r="AC43" s="164">
        <v>0</v>
      </c>
      <c r="AD43" s="165">
        <v>0</v>
      </c>
      <c r="AE43" s="164">
        <v>0</v>
      </c>
      <c r="AF43" s="164">
        <v>0</v>
      </c>
      <c r="AG43" s="164">
        <v>0</v>
      </c>
      <c r="AH43" s="164">
        <v>0</v>
      </c>
      <c r="AI43" s="164">
        <v>0</v>
      </c>
      <c r="AJ43" s="166">
        <v>0</v>
      </c>
      <c r="AK43" s="164">
        <v>0</v>
      </c>
      <c r="AL43" s="165">
        <v>0</v>
      </c>
      <c r="AM43" s="164">
        <v>0</v>
      </c>
      <c r="AN43" s="166">
        <v>0</v>
      </c>
      <c r="AO43" s="164">
        <v>0</v>
      </c>
      <c r="AP43" s="165">
        <v>0</v>
      </c>
      <c r="AQ43" s="164">
        <v>0</v>
      </c>
      <c r="AR43" s="167">
        <v>0</v>
      </c>
    </row>
    <row r="44" spans="1:44" ht="18.75" customHeight="1" x14ac:dyDescent="0.15">
      <c r="A44" s="141"/>
      <c r="B44" s="153" t="s">
        <v>204</v>
      </c>
      <c r="C44" s="154">
        <v>0.20911661671064102</v>
      </c>
      <c r="D44" s="155">
        <v>0</v>
      </c>
      <c r="E44" s="155">
        <v>0.20911661671064102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6">
        <v>0</v>
      </c>
      <c r="M44" s="155">
        <v>0.20911661671064102</v>
      </c>
      <c r="N44" s="155">
        <v>0</v>
      </c>
      <c r="O44" s="155">
        <v>0</v>
      </c>
      <c r="P44" s="155">
        <v>0.20911661671064102</v>
      </c>
      <c r="Q44" s="155">
        <v>0</v>
      </c>
      <c r="R44" s="155">
        <v>0</v>
      </c>
      <c r="S44" s="155">
        <v>0.20911661671064102</v>
      </c>
      <c r="T44" s="157">
        <v>0</v>
      </c>
      <c r="U44" s="155">
        <v>0</v>
      </c>
      <c r="V44" s="158">
        <v>0</v>
      </c>
      <c r="W44" s="141"/>
      <c r="X44" s="153" t="s">
        <v>204</v>
      </c>
      <c r="Y44" s="168">
        <v>0.20911661671064102</v>
      </c>
      <c r="Z44" s="169">
        <v>0</v>
      </c>
      <c r="AA44" s="169">
        <v>0</v>
      </c>
      <c r="AB44" s="169">
        <v>0</v>
      </c>
      <c r="AC44" s="169">
        <v>0</v>
      </c>
      <c r="AD44" s="170">
        <v>0</v>
      </c>
      <c r="AE44" s="169">
        <v>0.20911661671064102</v>
      </c>
      <c r="AF44" s="169">
        <v>0.20911661671064102</v>
      </c>
      <c r="AG44" s="169">
        <v>0</v>
      </c>
      <c r="AH44" s="169">
        <v>0.116567407862408</v>
      </c>
      <c r="AI44" s="169">
        <v>9.2549208848233408E-2</v>
      </c>
      <c r="AJ44" s="171">
        <v>1.5148376613015801E-2</v>
      </c>
      <c r="AK44" s="169">
        <v>1.50805534733622E-2</v>
      </c>
      <c r="AL44" s="170">
        <v>6.7823139653573297E-5</v>
      </c>
      <c r="AM44" s="169">
        <v>1.50805534733622E-2</v>
      </c>
      <c r="AN44" s="171">
        <v>6.7823139653573297E-5</v>
      </c>
      <c r="AO44" s="169">
        <v>0</v>
      </c>
      <c r="AP44" s="170">
        <v>6.7823139653573297E-5</v>
      </c>
      <c r="AQ44" s="169">
        <v>0</v>
      </c>
      <c r="AR44" s="172">
        <v>1.50805534733622E-2</v>
      </c>
    </row>
    <row r="50" spans="3:3" x14ac:dyDescent="0.15">
      <c r="C50" s="226"/>
    </row>
    <row r="51" spans="3:3" x14ac:dyDescent="0.15">
      <c r="C51" s="226"/>
    </row>
    <row r="52" spans="3:3" x14ac:dyDescent="0.15">
      <c r="C52" s="226"/>
    </row>
    <row r="53" spans="3:3" x14ac:dyDescent="0.15">
      <c r="C53" s="226"/>
    </row>
    <row r="54" spans="3:3" x14ac:dyDescent="0.15">
      <c r="C54" s="226"/>
    </row>
    <row r="55" spans="3:3" x14ac:dyDescent="0.15">
      <c r="C55" s="226"/>
    </row>
    <row r="56" spans="3:3" x14ac:dyDescent="0.15">
      <c r="C56" s="226"/>
    </row>
    <row r="57" spans="3:3" x14ac:dyDescent="0.15">
      <c r="C57" s="226"/>
    </row>
    <row r="58" spans="3:3" x14ac:dyDescent="0.15">
      <c r="C58" s="226"/>
    </row>
    <row r="59" spans="3:3" x14ac:dyDescent="0.15">
      <c r="C59" s="226"/>
    </row>
    <row r="60" spans="3:3" x14ac:dyDescent="0.15">
      <c r="C60" s="226"/>
    </row>
    <row r="61" spans="3:3" x14ac:dyDescent="0.15">
      <c r="C61" s="226"/>
    </row>
    <row r="62" spans="3:3" x14ac:dyDescent="0.15">
      <c r="C62" s="226"/>
    </row>
    <row r="63" spans="3:3" x14ac:dyDescent="0.15">
      <c r="C63" s="226"/>
    </row>
    <row r="64" spans="3:3" x14ac:dyDescent="0.15">
      <c r="C64" s="226"/>
    </row>
    <row r="65" spans="3:3" x14ac:dyDescent="0.15">
      <c r="C65" s="226"/>
    </row>
    <row r="66" spans="3:3" x14ac:dyDescent="0.15">
      <c r="C66" s="226"/>
    </row>
    <row r="67" spans="3:3" x14ac:dyDescent="0.15">
      <c r="C67" s="226"/>
    </row>
    <row r="68" spans="3:3" x14ac:dyDescent="0.15">
      <c r="C68" s="226"/>
    </row>
    <row r="69" spans="3:3" x14ac:dyDescent="0.15">
      <c r="C69" s="226"/>
    </row>
    <row r="70" spans="3:3" x14ac:dyDescent="0.15">
      <c r="C70" s="226"/>
    </row>
    <row r="71" spans="3:3" x14ac:dyDescent="0.15">
      <c r="C71" s="226"/>
    </row>
    <row r="72" spans="3:3" x14ac:dyDescent="0.15">
      <c r="C72" s="226"/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2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50E9A-7A28-4697-8806-B671BE50F84C}">
  <dimension ref="A1:AR44"/>
  <sheetViews>
    <sheetView showGridLines="0" showZeros="0" view="pageBreakPreview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212</v>
      </c>
      <c r="W1" s="91" t="s">
        <v>213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8.75" customHeight="1" thickBot="1" x14ac:dyDescent="0.2">
      <c r="A10" s="97" t="s">
        <v>59</v>
      </c>
      <c r="B10" s="98"/>
      <c r="C10" s="99">
        <f t="shared" ref="C10:D10" si="0">SUM(C11:C15,C26)</f>
        <v>0</v>
      </c>
      <c r="D10" s="100">
        <f t="shared" si="0"/>
        <v>0</v>
      </c>
      <c r="E10" s="100">
        <f>SUM(E11:E15,E26)</f>
        <v>0</v>
      </c>
      <c r="F10" s="100">
        <f t="shared" ref="F10:V10" si="1">SUM(F11:F15,F26)</f>
        <v>0</v>
      </c>
      <c r="G10" s="100">
        <f t="shared" si="1"/>
        <v>0</v>
      </c>
      <c r="H10" s="100">
        <f t="shared" si="1"/>
        <v>0</v>
      </c>
      <c r="I10" s="100">
        <f t="shared" si="1"/>
        <v>0</v>
      </c>
      <c r="J10" s="100">
        <f t="shared" si="1"/>
        <v>0</v>
      </c>
      <c r="K10" s="100">
        <f t="shared" si="1"/>
        <v>0</v>
      </c>
      <c r="L10" s="101">
        <f t="shared" si="1"/>
        <v>0</v>
      </c>
      <c r="M10" s="101">
        <f t="shared" si="1"/>
        <v>0</v>
      </c>
      <c r="N10" s="100">
        <f t="shared" si="1"/>
        <v>0</v>
      </c>
      <c r="O10" s="100">
        <f t="shared" si="1"/>
        <v>0</v>
      </c>
      <c r="P10" s="100">
        <f t="shared" si="1"/>
        <v>0</v>
      </c>
      <c r="Q10" s="100">
        <f t="shared" si="1"/>
        <v>0</v>
      </c>
      <c r="R10" s="100">
        <f t="shared" si="1"/>
        <v>0</v>
      </c>
      <c r="S10" s="100">
        <f t="shared" si="1"/>
        <v>0</v>
      </c>
      <c r="T10" s="102">
        <f t="shared" si="1"/>
        <v>0</v>
      </c>
      <c r="U10" s="100">
        <f t="shared" si="1"/>
        <v>0</v>
      </c>
      <c r="V10" s="173">
        <f t="shared" si="1"/>
        <v>0</v>
      </c>
      <c r="W10" s="97" t="s">
        <v>80</v>
      </c>
      <c r="X10" s="98"/>
      <c r="Y10" s="103">
        <f t="shared" ref="Y10:AR10" si="2">SUM(Y11:Y15,Y26)</f>
        <v>0</v>
      </c>
      <c r="Z10" s="104">
        <f t="shared" si="2"/>
        <v>0</v>
      </c>
      <c r="AA10" s="104">
        <f t="shared" si="2"/>
        <v>0</v>
      </c>
      <c r="AB10" s="104">
        <f t="shared" si="2"/>
        <v>0</v>
      </c>
      <c r="AC10" s="104">
        <f t="shared" si="2"/>
        <v>0</v>
      </c>
      <c r="AD10" s="105">
        <f t="shared" si="2"/>
        <v>0</v>
      </c>
      <c r="AE10" s="104">
        <f t="shared" si="2"/>
        <v>0</v>
      </c>
      <c r="AF10" s="104">
        <f t="shared" si="2"/>
        <v>0</v>
      </c>
      <c r="AG10" s="104">
        <f t="shared" si="2"/>
        <v>0</v>
      </c>
      <c r="AH10" s="104">
        <f t="shared" si="2"/>
        <v>0</v>
      </c>
      <c r="AI10" s="104">
        <f t="shared" si="2"/>
        <v>0</v>
      </c>
      <c r="AJ10" s="106">
        <f t="shared" si="2"/>
        <v>0</v>
      </c>
      <c r="AK10" s="104">
        <f t="shared" si="2"/>
        <v>0</v>
      </c>
      <c r="AL10" s="105">
        <f t="shared" si="2"/>
        <v>0</v>
      </c>
      <c r="AM10" s="107">
        <f t="shared" si="2"/>
        <v>0</v>
      </c>
      <c r="AN10" s="108">
        <f t="shared" si="2"/>
        <v>0</v>
      </c>
      <c r="AO10" s="107">
        <f t="shared" si="2"/>
        <v>0</v>
      </c>
      <c r="AP10" s="109">
        <f t="shared" si="2"/>
        <v>0</v>
      </c>
      <c r="AQ10" s="107">
        <f t="shared" si="2"/>
        <v>0</v>
      </c>
      <c r="AR10" s="178">
        <f t="shared" si="2"/>
        <v>0</v>
      </c>
    </row>
    <row r="11" spans="1:44" ht="18.75" customHeight="1" thickTop="1" x14ac:dyDescent="0.15">
      <c r="A11" s="110" t="s">
        <v>164</v>
      </c>
      <c r="B11" s="111"/>
      <c r="C11" s="112">
        <v>0</v>
      </c>
      <c r="D11" s="113">
        <v>0</v>
      </c>
      <c r="E11" s="113">
        <v>0</v>
      </c>
      <c r="F11" s="113">
        <v>0</v>
      </c>
      <c r="G11" s="113">
        <v>0</v>
      </c>
      <c r="H11" s="113">
        <v>0</v>
      </c>
      <c r="I11" s="113">
        <v>0</v>
      </c>
      <c r="J11" s="113">
        <v>0</v>
      </c>
      <c r="K11" s="113">
        <v>0</v>
      </c>
      <c r="L11" s="114">
        <v>0</v>
      </c>
      <c r="M11" s="113">
        <v>0</v>
      </c>
      <c r="N11" s="113">
        <v>0</v>
      </c>
      <c r="O11" s="113">
        <v>0</v>
      </c>
      <c r="P11" s="113">
        <v>0</v>
      </c>
      <c r="Q11" s="113">
        <v>0</v>
      </c>
      <c r="R11" s="113">
        <v>0</v>
      </c>
      <c r="S11" s="113">
        <v>0</v>
      </c>
      <c r="T11" s="115">
        <v>0</v>
      </c>
      <c r="U11" s="113">
        <v>0</v>
      </c>
      <c r="V11" s="174">
        <v>0</v>
      </c>
      <c r="W11" s="110" t="s">
        <v>172</v>
      </c>
      <c r="X11" s="111"/>
      <c r="Y11" s="116">
        <v>0</v>
      </c>
      <c r="Z11" s="117">
        <v>0</v>
      </c>
      <c r="AA11" s="117">
        <v>0</v>
      </c>
      <c r="AB11" s="117">
        <v>0</v>
      </c>
      <c r="AC11" s="117">
        <v>0</v>
      </c>
      <c r="AD11" s="118">
        <v>0</v>
      </c>
      <c r="AE11" s="117">
        <v>0</v>
      </c>
      <c r="AF11" s="117">
        <v>0</v>
      </c>
      <c r="AG11" s="117">
        <v>0</v>
      </c>
      <c r="AH11" s="117">
        <v>0</v>
      </c>
      <c r="AI11" s="117">
        <v>0</v>
      </c>
      <c r="AJ11" s="119">
        <v>0</v>
      </c>
      <c r="AK11" s="117">
        <v>0</v>
      </c>
      <c r="AL11" s="118">
        <v>0</v>
      </c>
      <c r="AM11" s="117">
        <v>0</v>
      </c>
      <c r="AN11" s="119">
        <v>0</v>
      </c>
      <c r="AO11" s="117">
        <v>0</v>
      </c>
      <c r="AP11" s="118">
        <v>0</v>
      </c>
      <c r="AQ11" s="117">
        <v>0</v>
      </c>
      <c r="AR11" s="179">
        <v>0</v>
      </c>
    </row>
    <row r="12" spans="1:44" ht="18.75" customHeight="1" x14ac:dyDescent="0.15">
      <c r="A12" s="120" t="s">
        <v>165</v>
      </c>
      <c r="B12" s="121"/>
      <c r="C12" s="122">
        <v>0</v>
      </c>
      <c r="D12" s="123">
        <v>0</v>
      </c>
      <c r="E12" s="123">
        <v>0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4">
        <v>0</v>
      </c>
      <c r="M12" s="123">
        <v>0</v>
      </c>
      <c r="N12" s="123">
        <v>0</v>
      </c>
      <c r="O12" s="123">
        <v>0</v>
      </c>
      <c r="P12" s="123">
        <v>0</v>
      </c>
      <c r="Q12" s="123">
        <v>0</v>
      </c>
      <c r="R12" s="123">
        <v>0</v>
      </c>
      <c r="S12" s="123">
        <v>0</v>
      </c>
      <c r="T12" s="125">
        <v>0</v>
      </c>
      <c r="U12" s="123">
        <v>0</v>
      </c>
      <c r="V12" s="175">
        <v>0</v>
      </c>
      <c r="W12" s="120" t="s">
        <v>173</v>
      </c>
      <c r="X12" s="121"/>
      <c r="Y12" s="126">
        <v>0</v>
      </c>
      <c r="Z12" s="127">
        <v>0</v>
      </c>
      <c r="AA12" s="127">
        <v>0</v>
      </c>
      <c r="AB12" s="127">
        <v>0</v>
      </c>
      <c r="AC12" s="127">
        <v>0</v>
      </c>
      <c r="AD12" s="128">
        <v>0</v>
      </c>
      <c r="AE12" s="127">
        <v>0</v>
      </c>
      <c r="AF12" s="127">
        <v>0</v>
      </c>
      <c r="AG12" s="127">
        <v>0</v>
      </c>
      <c r="AH12" s="127">
        <v>0</v>
      </c>
      <c r="AI12" s="127">
        <v>0</v>
      </c>
      <c r="AJ12" s="129">
        <v>0</v>
      </c>
      <c r="AK12" s="127">
        <v>0</v>
      </c>
      <c r="AL12" s="128">
        <v>0</v>
      </c>
      <c r="AM12" s="127">
        <v>0</v>
      </c>
      <c r="AN12" s="129">
        <v>0</v>
      </c>
      <c r="AO12" s="127">
        <v>0</v>
      </c>
      <c r="AP12" s="128">
        <v>0</v>
      </c>
      <c r="AQ12" s="127">
        <v>0</v>
      </c>
      <c r="AR12" s="180">
        <v>0</v>
      </c>
    </row>
    <row r="13" spans="1:44" ht="18.75" customHeight="1" x14ac:dyDescent="0.15">
      <c r="A13" s="120" t="s">
        <v>166</v>
      </c>
      <c r="B13" s="121"/>
      <c r="C13" s="122">
        <v>0</v>
      </c>
      <c r="D13" s="123">
        <v>0</v>
      </c>
      <c r="E13" s="123">
        <v>0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0</v>
      </c>
      <c r="N13" s="123">
        <v>0</v>
      </c>
      <c r="O13" s="123">
        <v>0</v>
      </c>
      <c r="P13" s="123">
        <v>0</v>
      </c>
      <c r="Q13" s="123">
        <v>0</v>
      </c>
      <c r="R13" s="123">
        <v>0</v>
      </c>
      <c r="S13" s="123">
        <v>0</v>
      </c>
      <c r="T13" s="125">
        <v>0</v>
      </c>
      <c r="U13" s="123">
        <v>0</v>
      </c>
      <c r="V13" s="175">
        <v>0</v>
      </c>
      <c r="W13" s="120" t="s">
        <v>174</v>
      </c>
      <c r="X13" s="121"/>
      <c r="Y13" s="126">
        <v>0</v>
      </c>
      <c r="Z13" s="127">
        <v>0</v>
      </c>
      <c r="AA13" s="127">
        <v>0</v>
      </c>
      <c r="AB13" s="127">
        <v>0</v>
      </c>
      <c r="AC13" s="127">
        <v>0</v>
      </c>
      <c r="AD13" s="128">
        <v>0</v>
      </c>
      <c r="AE13" s="127">
        <v>0</v>
      </c>
      <c r="AF13" s="127">
        <v>0</v>
      </c>
      <c r="AG13" s="127">
        <v>0</v>
      </c>
      <c r="AH13" s="127">
        <v>0</v>
      </c>
      <c r="AI13" s="127">
        <v>0</v>
      </c>
      <c r="AJ13" s="129">
        <v>0</v>
      </c>
      <c r="AK13" s="127">
        <v>0</v>
      </c>
      <c r="AL13" s="128">
        <v>0</v>
      </c>
      <c r="AM13" s="127">
        <v>0</v>
      </c>
      <c r="AN13" s="129">
        <v>0</v>
      </c>
      <c r="AO13" s="127">
        <v>0</v>
      </c>
      <c r="AP13" s="128">
        <v>0</v>
      </c>
      <c r="AQ13" s="127">
        <v>0</v>
      </c>
      <c r="AR13" s="180">
        <v>0</v>
      </c>
    </row>
    <row r="14" spans="1:44" ht="18.75" customHeight="1" x14ac:dyDescent="0.15">
      <c r="A14" s="120" t="s">
        <v>167</v>
      </c>
      <c r="B14" s="121"/>
      <c r="C14" s="122">
        <v>0</v>
      </c>
      <c r="D14" s="123">
        <v>0</v>
      </c>
      <c r="E14" s="123">
        <v>0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0</v>
      </c>
      <c r="N14" s="123">
        <v>0</v>
      </c>
      <c r="O14" s="123">
        <v>0</v>
      </c>
      <c r="P14" s="123">
        <v>0</v>
      </c>
      <c r="Q14" s="123">
        <v>0</v>
      </c>
      <c r="R14" s="123">
        <v>0</v>
      </c>
      <c r="S14" s="123">
        <v>0</v>
      </c>
      <c r="T14" s="125">
        <v>0</v>
      </c>
      <c r="U14" s="123">
        <v>0</v>
      </c>
      <c r="V14" s="175">
        <v>0</v>
      </c>
      <c r="W14" s="120" t="s">
        <v>175</v>
      </c>
      <c r="X14" s="121"/>
      <c r="Y14" s="126">
        <v>0</v>
      </c>
      <c r="Z14" s="127">
        <v>0</v>
      </c>
      <c r="AA14" s="127">
        <v>0</v>
      </c>
      <c r="AB14" s="127">
        <v>0</v>
      </c>
      <c r="AC14" s="127">
        <v>0</v>
      </c>
      <c r="AD14" s="128">
        <v>0</v>
      </c>
      <c r="AE14" s="127">
        <v>0</v>
      </c>
      <c r="AF14" s="127">
        <v>0</v>
      </c>
      <c r="AG14" s="127">
        <v>0</v>
      </c>
      <c r="AH14" s="127">
        <v>0</v>
      </c>
      <c r="AI14" s="127">
        <v>0</v>
      </c>
      <c r="AJ14" s="129">
        <v>0</v>
      </c>
      <c r="AK14" s="127">
        <v>0</v>
      </c>
      <c r="AL14" s="128">
        <v>0</v>
      </c>
      <c r="AM14" s="127">
        <v>0</v>
      </c>
      <c r="AN14" s="129">
        <v>0</v>
      </c>
      <c r="AO14" s="127">
        <v>0</v>
      </c>
      <c r="AP14" s="128">
        <v>0</v>
      </c>
      <c r="AQ14" s="127">
        <v>0</v>
      </c>
      <c r="AR14" s="180">
        <v>0</v>
      </c>
    </row>
    <row r="15" spans="1:44" ht="18.75" customHeight="1" x14ac:dyDescent="0.15">
      <c r="A15" s="130" t="s">
        <v>168</v>
      </c>
      <c r="B15" s="142"/>
      <c r="C15" s="143">
        <f t="shared" ref="C15:D15" si="3">SUM(C16:C25)</f>
        <v>0</v>
      </c>
      <c r="D15" s="144">
        <f t="shared" si="3"/>
        <v>0</v>
      </c>
      <c r="E15" s="144">
        <f>SUM(E16:E25)</f>
        <v>0</v>
      </c>
      <c r="F15" s="144">
        <f t="shared" ref="F15:V15" si="4">SUM(F16:F25)</f>
        <v>0</v>
      </c>
      <c r="G15" s="144">
        <f t="shared" si="4"/>
        <v>0</v>
      </c>
      <c r="H15" s="144">
        <f t="shared" si="4"/>
        <v>0</v>
      </c>
      <c r="I15" s="144">
        <f t="shared" si="4"/>
        <v>0</v>
      </c>
      <c r="J15" s="144">
        <f t="shared" si="4"/>
        <v>0</v>
      </c>
      <c r="K15" s="144">
        <f t="shared" si="4"/>
        <v>0</v>
      </c>
      <c r="L15" s="145">
        <f t="shared" si="4"/>
        <v>0</v>
      </c>
      <c r="M15" s="144">
        <f t="shared" si="4"/>
        <v>0</v>
      </c>
      <c r="N15" s="144">
        <f t="shared" si="4"/>
        <v>0</v>
      </c>
      <c r="O15" s="144">
        <f t="shared" si="4"/>
        <v>0</v>
      </c>
      <c r="P15" s="144">
        <f t="shared" si="4"/>
        <v>0</v>
      </c>
      <c r="Q15" s="144">
        <f t="shared" si="4"/>
        <v>0</v>
      </c>
      <c r="R15" s="144">
        <f t="shared" si="4"/>
        <v>0</v>
      </c>
      <c r="S15" s="144">
        <f t="shared" si="4"/>
        <v>0</v>
      </c>
      <c r="T15" s="146">
        <f t="shared" si="4"/>
        <v>0</v>
      </c>
      <c r="U15" s="144">
        <f t="shared" si="4"/>
        <v>0</v>
      </c>
      <c r="V15" s="176">
        <f t="shared" si="4"/>
        <v>0</v>
      </c>
      <c r="W15" s="130" t="s">
        <v>176</v>
      </c>
      <c r="X15" s="142"/>
      <c r="Y15" s="159">
        <f t="shared" ref="Y15:AR15" si="5">SUM(Y16:Y25)</f>
        <v>0</v>
      </c>
      <c r="Z15" s="160">
        <f t="shared" si="5"/>
        <v>0</v>
      </c>
      <c r="AA15" s="160">
        <f t="shared" si="5"/>
        <v>0</v>
      </c>
      <c r="AB15" s="160">
        <f t="shared" si="5"/>
        <v>0</v>
      </c>
      <c r="AC15" s="160">
        <f t="shared" si="5"/>
        <v>0</v>
      </c>
      <c r="AD15" s="161">
        <f t="shared" si="5"/>
        <v>0</v>
      </c>
      <c r="AE15" s="160">
        <f t="shared" si="5"/>
        <v>0</v>
      </c>
      <c r="AF15" s="160">
        <f t="shared" si="5"/>
        <v>0</v>
      </c>
      <c r="AG15" s="160">
        <f t="shared" si="5"/>
        <v>0</v>
      </c>
      <c r="AH15" s="160">
        <f t="shared" si="5"/>
        <v>0</v>
      </c>
      <c r="AI15" s="160">
        <f t="shared" si="5"/>
        <v>0</v>
      </c>
      <c r="AJ15" s="162">
        <f t="shared" si="5"/>
        <v>0</v>
      </c>
      <c r="AK15" s="160">
        <f t="shared" si="5"/>
        <v>0</v>
      </c>
      <c r="AL15" s="161">
        <f t="shared" si="5"/>
        <v>0</v>
      </c>
      <c r="AM15" s="160">
        <f t="shared" si="5"/>
        <v>0</v>
      </c>
      <c r="AN15" s="162">
        <f t="shared" si="5"/>
        <v>0</v>
      </c>
      <c r="AO15" s="160">
        <f t="shared" si="5"/>
        <v>0</v>
      </c>
      <c r="AP15" s="161">
        <f t="shared" si="5"/>
        <v>0</v>
      </c>
      <c r="AQ15" s="160">
        <f t="shared" si="5"/>
        <v>0</v>
      </c>
      <c r="AR15" s="181">
        <f t="shared" si="5"/>
        <v>0</v>
      </c>
    </row>
    <row r="16" spans="1:44" ht="18.75" customHeight="1" x14ac:dyDescent="0.15">
      <c r="A16" s="141"/>
      <c r="B16" s="147" t="s">
        <v>195</v>
      </c>
      <c r="C16" s="148">
        <v>0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151">
        <v>0</v>
      </c>
      <c r="U16" s="149">
        <v>0</v>
      </c>
      <c r="V16" s="152">
        <v>0</v>
      </c>
      <c r="W16" s="141"/>
      <c r="X16" s="147" t="s">
        <v>195</v>
      </c>
      <c r="Y16" s="163">
        <v>0</v>
      </c>
      <c r="Z16" s="164">
        <v>0</v>
      </c>
      <c r="AA16" s="164">
        <v>0</v>
      </c>
      <c r="AB16" s="164">
        <v>0</v>
      </c>
      <c r="AC16" s="164">
        <v>0</v>
      </c>
      <c r="AD16" s="165">
        <v>0</v>
      </c>
      <c r="AE16" s="164">
        <v>0</v>
      </c>
      <c r="AF16" s="164">
        <v>0</v>
      </c>
      <c r="AG16" s="164">
        <v>0</v>
      </c>
      <c r="AH16" s="164">
        <v>0</v>
      </c>
      <c r="AI16" s="164">
        <v>0</v>
      </c>
      <c r="AJ16" s="166">
        <v>0</v>
      </c>
      <c r="AK16" s="164">
        <v>0</v>
      </c>
      <c r="AL16" s="165">
        <v>0</v>
      </c>
      <c r="AM16" s="164">
        <v>0</v>
      </c>
      <c r="AN16" s="166">
        <v>0</v>
      </c>
      <c r="AO16" s="164">
        <v>0</v>
      </c>
      <c r="AP16" s="165">
        <v>0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0</v>
      </c>
      <c r="D17" s="149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50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49">
        <v>0</v>
      </c>
      <c r="S17" s="149">
        <v>0</v>
      </c>
      <c r="T17" s="151">
        <v>0</v>
      </c>
      <c r="U17" s="149">
        <v>0</v>
      </c>
      <c r="V17" s="152">
        <v>0</v>
      </c>
      <c r="W17" s="141"/>
      <c r="X17" s="147" t="s">
        <v>196</v>
      </c>
      <c r="Y17" s="163">
        <v>0</v>
      </c>
      <c r="Z17" s="164">
        <v>0</v>
      </c>
      <c r="AA17" s="164">
        <v>0</v>
      </c>
      <c r="AB17" s="164">
        <v>0</v>
      </c>
      <c r="AC17" s="164">
        <v>0</v>
      </c>
      <c r="AD17" s="165">
        <v>0</v>
      </c>
      <c r="AE17" s="164">
        <v>0</v>
      </c>
      <c r="AF17" s="164">
        <v>0</v>
      </c>
      <c r="AG17" s="164">
        <v>0</v>
      </c>
      <c r="AH17" s="164">
        <v>0</v>
      </c>
      <c r="AI17" s="164">
        <v>0</v>
      </c>
      <c r="AJ17" s="166">
        <v>0</v>
      </c>
      <c r="AK17" s="164">
        <v>0</v>
      </c>
      <c r="AL17" s="165">
        <v>0</v>
      </c>
      <c r="AM17" s="164">
        <v>0</v>
      </c>
      <c r="AN17" s="166">
        <v>0</v>
      </c>
      <c r="AO17" s="164">
        <v>0</v>
      </c>
      <c r="AP17" s="165">
        <v>0</v>
      </c>
      <c r="AQ17" s="164">
        <v>0</v>
      </c>
      <c r="AR17" s="167">
        <v>0</v>
      </c>
    </row>
    <row r="18" spans="1:44" ht="18.75" customHeight="1" x14ac:dyDescent="0.15">
      <c r="A18" s="141"/>
      <c r="B18" s="147" t="s">
        <v>197</v>
      </c>
      <c r="C18" s="148">
        <v>0</v>
      </c>
      <c r="D18" s="149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49">
        <v>0</v>
      </c>
      <c r="S18" s="149">
        <v>0</v>
      </c>
      <c r="T18" s="151">
        <v>0</v>
      </c>
      <c r="U18" s="149">
        <v>0</v>
      </c>
      <c r="V18" s="152">
        <v>0</v>
      </c>
      <c r="W18" s="141"/>
      <c r="X18" s="147" t="s">
        <v>197</v>
      </c>
      <c r="Y18" s="163">
        <v>0</v>
      </c>
      <c r="Z18" s="164">
        <v>0</v>
      </c>
      <c r="AA18" s="164">
        <v>0</v>
      </c>
      <c r="AB18" s="164">
        <v>0</v>
      </c>
      <c r="AC18" s="164">
        <v>0</v>
      </c>
      <c r="AD18" s="165">
        <v>0</v>
      </c>
      <c r="AE18" s="164">
        <v>0</v>
      </c>
      <c r="AF18" s="164">
        <v>0</v>
      </c>
      <c r="AG18" s="164">
        <v>0</v>
      </c>
      <c r="AH18" s="164">
        <v>0</v>
      </c>
      <c r="AI18" s="164">
        <v>0</v>
      </c>
      <c r="AJ18" s="166">
        <v>0</v>
      </c>
      <c r="AK18" s="164">
        <v>0</v>
      </c>
      <c r="AL18" s="165">
        <v>0</v>
      </c>
      <c r="AM18" s="164">
        <v>0</v>
      </c>
      <c r="AN18" s="166">
        <v>0</v>
      </c>
      <c r="AO18" s="164">
        <v>0</v>
      </c>
      <c r="AP18" s="165">
        <v>0</v>
      </c>
      <c r="AQ18" s="164">
        <v>0</v>
      </c>
      <c r="AR18" s="167">
        <v>0</v>
      </c>
    </row>
    <row r="19" spans="1:44" ht="18.75" customHeight="1" x14ac:dyDescent="0.15">
      <c r="A19" s="141"/>
      <c r="B19" s="147" t="s">
        <v>198</v>
      </c>
      <c r="C19" s="148">
        <v>0</v>
      </c>
      <c r="D19" s="149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49">
        <v>0</v>
      </c>
      <c r="S19" s="149">
        <v>0</v>
      </c>
      <c r="T19" s="151">
        <v>0</v>
      </c>
      <c r="U19" s="149">
        <v>0</v>
      </c>
      <c r="V19" s="152">
        <v>0</v>
      </c>
      <c r="W19" s="141"/>
      <c r="X19" s="147" t="s">
        <v>198</v>
      </c>
      <c r="Y19" s="163">
        <v>0</v>
      </c>
      <c r="Z19" s="164">
        <v>0</v>
      </c>
      <c r="AA19" s="164">
        <v>0</v>
      </c>
      <c r="AB19" s="164">
        <v>0</v>
      </c>
      <c r="AC19" s="164">
        <v>0</v>
      </c>
      <c r="AD19" s="165">
        <v>0</v>
      </c>
      <c r="AE19" s="164">
        <v>0</v>
      </c>
      <c r="AF19" s="164">
        <v>0</v>
      </c>
      <c r="AG19" s="164">
        <v>0</v>
      </c>
      <c r="AH19" s="164">
        <v>0</v>
      </c>
      <c r="AI19" s="164">
        <v>0</v>
      </c>
      <c r="AJ19" s="166">
        <v>0</v>
      </c>
      <c r="AK19" s="164">
        <v>0</v>
      </c>
      <c r="AL19" s="165">
        <v>0</v>
      </c>
      <c r="AM19" s="164">
        <v>0</v>
      </c>
      <c r="AN19" s="166">
        <v>0</v>
      </c>
      <c r="AO19" s="164">
        <v>0</v>
      </c>
      <c r="AP19" s="165">
        <v>0</v>
      </c>
      <c r="AQ19" s="164">
        <v>0</v>
      </c>
      <c r="AR19" s="167">
        <v>0</v>
      </c>
    </row>
    <row r="20" spans="1:44" ht="18.75" customHeight="1" x14ac:dyDescent="0.15">
      <c r="A20" s="141"/>
      <c r="B20" s="147" t="s">
        <v>199</v>
      </c>
      <c r="C20" s="148">
        <v>0</v>
      </c>
      <c r="D20" s="149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49">
        <v>0</v>
      </c>
      <c r="S20" s="149">
        <v>0</v>
      </c>
      <c r="T20" s="151">
        <v>0</v>
      </c>
      <c r="U20" s="149">
        <v>0</v>
      </c>
      <c r="V20" s="152">
        <v>0</v>
      </c>
      <c r="W20" s="141"/>
      <c r="X20" s="147" t="s">
        <v>199</v>
      </c>
      <c r="Y20" s="163">
        <v>0</v>
      </c>
      <c r="Z20" s="164">
        <v>0</v>
      </c>
      <c r="AA20" s="164">
        <v>0</v>
      </c>
      <c r="AB20" s="164">
        <v>0</v>
      </c>
      <c r="AC20" s="164">
        <v>0</v>
      </c>
      <c r="AD20" s="165">
        <v>0</v>
      </c>
      <c r="AE20" s="164">
        <v>0</v>
      </c>
      <c r="AF20" s="164">
        <v>0</v>
      </c>
      <c r="AG20" s="164">
        <v>0</v>
      </c>
      <c r="AH20" s="164">
        <v>0</v>
      </c>
      <c r="AI20" s="164">
        <v>0</v>
      </c>
      <c r="AJ20" s="166">
        <v>0</v>
      </c>
      <c r="AK20" s="164">
        <v>0</v>
      </c>
      <c r="AL20" s="165">
        <v>0</v>
      </c>
      <c r="AM20" s="164">
        <v>0</v>
      </c>
      <c r="AN20" s="166">
        <v>0</v>
      </c>
      <c r="AO20" s="164">
        <v>0</v>
      </c>
      <c r="AP20" s="165">
        <v>0</v>
      </c>
      <c r="AQ20" s="164">
        <v>0</v>
      </c>
      <c r="AR20" s="167">
        <v>0</v>
      </c>
    </row>
    <row r="21" spans="1:44" ht="18.75" customHeight="1" x14ac:dyDescent="0.15">
      <c r="A21" s="141"/>
      <c r="B21" s="147" t="s">
        <v>200</v>
      </c>
      <c r="C21" s="148">
        <v>0</v>
      </c>
      <c r="D21" s="149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49">
        <v>0</v>
      </c>
      <c r="S21" s="149">
        <v>0</v>
      </c>
      <c r="T21" s="151">
        <v>0</v>
      </c>
      <c r="U21" s="149">
        <v>0</v>
      </c>
      <c r="V21" s="152">
        <v>0</v>
      </c>
      <c r="W21" s="141"/>
      <c r="X21" s="147" t="s">
        <v>200</v>
      </c>
      <c r="Y21" s="163">
        <v>0</v>
      </c>
      <c r="Z21" s="164">
        <v>0</v>
      </c>
      <c r="AA21" s="164">
        <v>0</v>
      </c>
      <c r="AB21" s="164">
        <v>0</v>
      </c>
      <c r="AC21" s="164">
        <v>0</v>
      </c>
      <c r="AD21" s="165">
        <v>0</v>
      </c>
      <c r="AE21" s="164">
        <v>0</v>
      </c>
      <c r="AF21" s="164">
        <v>0</v>
      </c>
      <c r="AG21" s="164">
        <v>0</v>
      </c>
      <c r="AH21" s="164">
        <v>0</v>
      </c>
      <c r="AI21" s="164">
        <v>0</v>
      </c>
      <c r="AJ21" s="166">
        <v>0</v>
      </c>
      <c r="AK21" s="164">
        <v>0</v>
      </c>
      <c r="AL21" s="165">
        <v>0</v>
      </c>
      <c r="AM21" s="164">
        <v>0</v>
      </c>
      <c r="AN21" s="166">
        <v>0</v>
      </c>
      <c r="AO21" s="164">
        <v>0</v>
      </c>
      <c r="AP21" s="165">
        <v>0</v>
      </c>
      <c r="AQ21" s="164">
        <v>0</v>
      </c>
      <c r="AR21" s="167">
        <v>0</v>
      </c>
    </row>
    <row r="22" spans="1:44" ht="18.75" customHeight="1" x14ac:dyDescent="0.15">
      <c r="A22" s="141"/>
      <c r="B22" s="147" t="s">
        <v>201</v>
      </c>
      <c r="C22" s="148">
        <v>0</v>
      </c>
      <c r="D22" s="149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151">
        <v>0</v>
      </c>
      <c r="U22" s="149">
        <v>0</v>
      </c>
      <c r="V22" s="152">
        <v>0</v>
      </c>
      <c r="W22" s="141"/>
      <c r="X22" s="147" t="s">
        <v>201</v>
      </c>
      <c r="Y22" s="163">
        <v>0</v>
      </c>
      <c r="Z22" s="164">
        <v>0</v>
      </c>
      <c r="AA22" s="164">
        <v>0</v>
      </c>
      <c r="AB22" s="164">
        <v>0</v>
      </c>
      <c r="AC22" s="164">
        <v>0</v>
      </c>
      <c r="AD22" s="165">
        <v>0</v>
      </c>
      <c r="AE22" s="164">
        <v>0</v>
      </c>
      <c r="AF22" s="164">
        <v>0</v>
      </c>
      <c r="AG22" s="164">
        <v>0</v>
      </c>
      <c r="AH22" s="164">
        <v>0</v>
      </c>
      <c r="AI22" s="164">
        <v>0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0</v>
      </c>
      <c r="D23" s="149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0</v>
      </c>
      <c r="N23" s="149">
        <v>0</v>
      </c>
      <c r="O23" s="149">
        <v>0</v>
      </c>
      <c r="P23" s="149">
        <v>0</v>
      </c>
      <c r="Q23" s="149">
        <v>0</v>
      </c>
      <c r="R23" s="149">
        <v>0</v>
      </c>
      <c r="S23" s="149">
        <v>0</v>
      </c>
      <c r="T23" s="151">
        <v>0</v>
      </c>
      <c r="U23" s="149">
        <v>0</v>
      </c>
      <c r="V23" s="152">
        <v>0</v>
      </c>
      <c r="W23" s="141"/>
      <c r="X23" s="147" t="s">
        <v>202</v>
      </c>
      <c r="Y23" s="163">
        <v>0</v>
      </c>
      <c r="Z23" s="164">
        <v>0</v>
      </c>
      <c r="AA23" s="164">
        <v>0</v>
      </c>
      <c r="AB23" s="164">
        <v>0</v>
      </c>
      <c r="AC23" s="164">
        <v>0</v>
      </c>
      <c r="AD23" s="165">
        <v>0</v>
      </c>
      <c r="AE23" s="164">
        <v>0</v>
      </c>
      <c r="AF23" s="164">
        <v>0</v>
      </c>
      <c r="AG23" s="164">
        <v>0</v>
      </c>
      <c r="AH23" s="164">
        <v>0</v>
      </c>
      <c r="AI23" s="164">
        <v>0</v>
      </c>
      <c r="AJ23" s="166">
        <v>0</v>
      </c>
      <c r="AK23" s="164">
        <v>0</v>
      </c>
      <c r="AL23" s="165">
        <v>0</v>
      </c>
      <c r="AM23" s="164">
        <v>0</v>
      </c>
      <c r="AN23" s="166">
        <v>0</v>
      </c>
      <c r="AO23" s="164">
        <v>0</v>
      </c>
      <c r="AP23" s="165">
        <v>0</v>
      </c>
      <c r="AQ23" s="164">
        <v>0</v>
      </c>
      <c r="AR23" s="167">
        <v>0</v>
      </c>
    </row>
    <row r="24" spans="1:44" ht="18.75" customHeight="1" x14ac:dyDescent="0.15">
      <c r="A24" s="141"/>
      <c r="B24" s="147" t="s">
        <v>203</v>
      </c>
      <c r="C24" s="148">
        <v>0</v>
      </c>
      <c r="D24" s="149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0</v>
      </c>
      <c r="N24" s="149">
        <v>0</v>
      </c>
      <c r="O24" s="149">
        <v>0</v>
      </c>
      <c r="P24" s="149">
        <v>0</v>
      </c>
      <c r="Q24" s="149">
        <v>0</v>
      </c>
      <c r="R24" s="149">
        <v>0</v>
      </c>
      <c r="S24" s="149">
        <v>0</v>
      </c>
      <c r="T24" s="151">
        <v>0</v>
      </c>
      <c r="U24" s="149">
        <v>0</v>
      </c>
      <c r="V24" s="152">
        <v>0</v>
      </c>
      <c r="W24" s="141"/>
      <c r="X24" s="147" t="s">
        <v>203</v>
      </c>
      <c r="Y24" s="163">
        <v>0</v>
      </c>
      <c r="Z24" s="164">
        <v>0</v>
      </c>
      <c r="AA24" s="164">
        <v>0</v>
      </c>
      <c r="AB24" s="164">
        <v>0</v>
      </c>
      <c r="AC24" s="164">
        <v>0</v>
      </c>
      <c r="AD24" s="165">
        <v>0</v>
      </c>
      <c r="AE24" s="164">
        <v>0</v>
      </c>
      <c r="AF24" s="164">
        <v>0</v>
      </c>
      <c r="AG24" s="164">
        <v>0</v>
      </c>
      <c r="AH24" s="164">
        <v>0</v>
      </c>
      <c r="AI24" s="164">
        <v>0</v>
      </c>
      <c r="AJ24" s="166">
        <v>0</v>
      </c>
      <c r="AK24" s="164">
        <v>0</v>
      </c>
      <c r="AL24" s="165">
        <v>0</v>
      </c>
      <c r="AM24" s="164">
        <v>0</v>
      </c>
      <c r="AN24" s="166">
        <v>0</v>
      </c>
      <c r="AO24" s="164">
        <v>0</v>
      </c>
      <c r="AP24" s="165">
        <v>0</v>
      </c>
      <c r="AQ24" s="164">
        <v>0</v>
      </c>
      <c r="AR24" s="167">
        <v>0</v>
      </c>
    </row>
    <row r="25" spans="1:44" ht="18.75" customHeight="1" x14ac:dyDescent="0.15">
      <c r="A25" s="141"/>
      <c r="B25" s="153" t="s">
        <v>204</v>
      </c>
      <c r="C25" s="154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0</v>
      </c>
      <c r="N25" s="155">
        <v>0</v>
      </c>
      <c r="O25" s="155">
        <v>0</v>
      </c>
      <c r="P25" s="155">
        <v>0</v>
      </c>
      <c r="Q25" s="155">
        <v>0</v>
      </c>
      <c r="R25" s="155">
        <v>0</v>
      </c>
      <c r="S25" s="155">
        <v>0</v>
      </c>
      <c r="T25" s="157">
        <v>0</v>
      </c>
      <c r="U25" s="155">
        <v>0</v>
      </c>
      <c r="V25" s="158">
        <v>0</v>
      </c>
      <c r="W25" s="141"/>
      <c r="X25" s="153" t="s">
        <v>204</v>
      </c>
      <c r="Y25" s="168">
        <v>0</v>
      </c>
      <c r="Z25" s="169">
        <v>0</v>
      </c>
      <c r="AA25" s="169">
        <v>0</v>
      </c>
      <c r="AB25" s="169">
        <v>0</v>
      </c>
      <c r="AC25" s="169">
        <v>0</v>
      </c>
      <c r="AD25" s="170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71">
        <v>0</v>
      </c>
      <c r="AK25" s="169">
        <v>0</v>
      </c>
      <c r="AL25" s="170">
        <v>0</v>
      </c>
      <c r="AM25" s="169">
        <v>0</v>
      </c>
      <c r="AN25" s="171">
        <v>0</v>
      </c>
      <c r="AO25" s="169">
        <v>0</v>
      </c>
      <c r="AP25" s="170">
        <v>0</v>
      </c>
      <c r="AQ25" s="169">
        <v>0</v>
      </c>
      <c r="AR25" s="172">
        <v>0</v>
      </c>
    </row>
    <row r="26" spans="1:44" ht="18.75" customHeight="1" thickBot="1" x14ac:dyDescent="0.2">
      <c r="A26" s="131" t="s">
        <v>169</v>
      </c>
      <c r="B26" s="132"/>
      <c r="C26" s="133">
        <f>C27-SUM(C11:C15)</f>
        <v>0</v>
      </c>
      <c r="D26" s="134">
        <f t="shared" ref="D26" si="6">D27-SUM(D11:D15)</f>
        <v>0</v>
      </c>
      <c r="E26" s="134">
        <f>E27-SUM(E11:E15)</f>
        <v>0</v>
      </c>
      <c r="F26" s="134">
        <f t="shared" ref="F26:V26" si="7">F27-SUM(F11:F15)</f>
        <v>0</v>
      </c>
      <c r="G26" s="134">
        <f t="shared" si="7"/>
        <v>0</v>
      </c>
      <c r="H26" s="134">
        <f t="shared" si="7"/>
        <v>0</v>
      </c>
      <c r="I26" s="134">
        <f t="shared" si="7"/>
        <v>0</v>
      </c>
      <c r="J26" s="134">
        <f t="shared" si="7"/>
        <v>0</v>
      </c>
      <c r="K26" s="134">
        <f t="shared" si="7"/>
        <v>0</v>
      </c>
      <c r="L26" s="135">
        <f t="shared" si="7"/>
        <v>0</v>
      </c>
      <c r="M26" s="134">
        <f t="shared" si="7"/>
        <v>0</v>
      </c>
      <c r="N26" s="134">
        <f t="shared" si="7"/>
        <v>0</v>
      </c>
      <c r="O26" s="134">
        <f t="shared" si="7"/>
        <v>0</v>
      </c>
      <c r="P26" s="134">
        <f t="shared" si="7"/>
        <v>0</v>
      </c>
      <c r="Q26" s="134">
        <f t="shared" si="7"/>
        <v>0</v>
      </c>
      <c r="R26" s="134">
        <f t="shared" si="7"/>
        <v>0</v>
      </c>
      <c r="S26" s="134">
        <f t="shared" si="7"/>
        <v>0</v>
      </c>
      <c r="T26" s="136">
        <f t="shared" si="7"/>
        <v>0</v>
      </c>
      <c r="U26" s="134">
        <f t="shared" si="7"/>
        <v>0</v>
      </c>
      <c r="V26" s="177">
        <f t="shared" si="7"/>
        <v>0</v>
      </c>
      <c r="W26" s="131" t="s">
        <v>184</v>
      </c>
      <c r="X26" s="132"/>
      <c r="Y26" s="137">
        <f t="shared" ref="Y26:AR26" si="8">Y27-SUM(Y11:Y15)</f>
        <v>0</v>
      </c>
      <c r="Z26" s="138">
        <f t="shared" si="8"/>
        <v>0</v>
      </c>
      <c r="AA26" s="138">
        <f t="shared" si="8"/>
        <v>0</v>
      </c>
      <c r="AB26" s="138">
        <f t="shared" si="8"/>
        <v>0</v>
      </c>
      <c r="AC26" s="138">
        <f t="shared" si="8"/>
        <v>0</v>
      </c>
      <c r="AD26" s="139">
        <f t="shared" si="8"/>
        <v>0</v>
      </c>
      <c r="AE26" s="138">
        <f t="shared" si="8"/>
        <v>0</v>
      </c>
      <c r="AF26" s="138">
        <f t="shared" si="8"/>
        <v>0</v>
      </c>
      <c r="AG26" s="138">
        <f t="shared" si="8"/>
        <v>0</v>
      </c>
      <c r="AH26" s="138">
        <f t="shared" si="8"/>
        <v>0</v>
      </c>
      <c r="AI26" s="138">
        <f t="shared" si="8"/>
        <v>0</v>
      </c>
      <c r="AJ26" s="140">
        <f t="shared" si="8"/>
        <v>0</v>
      </c>
      <c r="AK26" s="138">
        <f t="shared" si="8"/>
        <v>0</v>
      </c>
      <c r="AL26" s="139">
        <f t="shared" si="8"/>
        <v>0</v>
      </c>
      <c r="AM26" s="138">
        <f t="shared" si="8"/>
        <v>0</v>
      </c>
      <c r="AN26" s="140">
        <f t="shared" si="8"/>
        <v>0</v>
      </c>
      <c r="AO26" s="138">
        <f t="shared" si="8"/>
        <v>0</v>
      </c>
      <c r="AP26" s="139">
        <f t="shared" si="8"/>
        <v>0</v>
      </c>
      <c r="AQ26" s="138">
        <f t="shared" si="8"/>
        <v>0</v>
      </c>
      <c r="AR26" s="182">
        <f t="shared" si="8"/>
        <v>0</v>
      </c>
    </row>
    <row r="27" spans="1:44" x14ac:dyDescent="0.15">
      <c r="C27" s="92">
        <v>0</v>
      </c>
      <c r="D27" s="92">
        <v>0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  <c r="K27" s="92">
        <v>0</v>
      </c>
      <c r="L27" s="92">
        <v>0</v>
      </c>
      <c r="M27" s="92">
        <v>0</v>
      </c>
      <c r="N27" s="92">
        <v>0</v>
      </c>
      <c r="O27" s="92">
        <v>0</v>
      </c>
      <c r="P27" s="92">
        <v>0</v>
      </c>
      <c r="Q27" s="92">
        <v>0</v>
      </c>
      <c r="R27" s="92">
        <v>0</v>
      </c>
      <c r="S27" s="92">
        <v>0</v>
      </c>
      <c r="T27" s="92">
        <v>0</v>
      </c>
      <c r="U27" s="92">
        <v>0</v>
      </c>
      <c r="V27" s="92">
        <v>0</v>
      </c>
      <c r="W27" s="92">
        <v>0</v>
      </c>
      <c r="X27" s="92">
        <v>0</v>
      </c>
      <c r="Y27" s="92">
        <v>0</v>
      </c>
      <c r="Z27" s="92">
        <v>0</v>
      </c>
      <c r="AA27" s="92">
        <v>0</v>
      </c>
      <c r="AB27" s="92">
        <v>0</v>
      </c>
      <c r="AC27" s="92">
        <v>0</v>
      </c>
      <c r="AD27" s="92">
        <v>0</v>
      </c>
      <c r="AE27" s="92">
        <v>0</v>
      </c>
      <c r="AF27" s="92">
        <v>0</v>
      </c>
      <c r="AG27" s="92">
        <v>0</v>
      </c>
      <c r="AH27" s="92">
        <v>0</v>
      </c>
      <c r="AI27" s="92">
        <v>0</v>
      </c>
      <c r="AJ27" s="92">
        <v>0</v>
      </c>
      <c r="AK27" s="92">
        <v>0</v>
      </c>
      <c r="AL27" s="92">
        <v>0</v>
      </c>
      <c r="AM27" s="92">
        <v>0</v>
      </c>
      <c r="AN27" s="92">
        <v>0</v>
      </c>
      <c r="AO27" s="92">
        <v>0</v>
      </c>
      <c r="AP27" s="92">
        <v>0</v>
      </c>
      <c r="AQ27" s="92">
        <v>0</v>
      </c>
      <c r="AR27" s="92">
        <v>0</v>
      </c>
    </row>
    <row r="29" spans="1:44" ht="11.25" thickBot="1" x14ac:dyDescent="0.2">
      <c r="B29" s="92" t="s">
        <v>205</v>
      </c>
    </row>
    <row r="30" spans="1:44" ht="18.75" customHeight="1" thickTop="1" x14ac:dyDescent="0.15">
      <c r="A30" s="110" t="s">
        <v>164</v>
      </c>
      <c r="B30" s="111"/>
      <c r="C30" s="112">
        <v>0</v>
      </c>
      <c r="D30" s="113">
        <v>0</v>
      </c>
      <c r="E30" s="113">
        <v>0</v>
      </c>
      <c r="F30" s="113">
        <v>0</v>
      </c>
      <c r="G30" s="113">
        <v>0</v>
      </c>
      <c r="H30" s="113">
        <v>0</v>
      </c>
      <c r="I30" s="113">
        <v>0</v>
      </c>
      <c r="J30" s="113">
        <v>0</v>
      </c>
      <c r="K30" s="113">
        <v>0</v>
      </c>
      <c r="L30" s="114">
        <v>0</v>
      </c>
      <c r="M30" s="113">
        <v>0</v>
      </c>
      <c r="N30" s="113">
        <v>0</v>
      </c>
      <c r="O30" s="113">
        <v>0</v>
      </c>
      <c r="P30" s="113">
        <v>0</v>
      </c>
      <c r="Q30" s="113">
        <v>0</v>
      </c>
      <c r="R30" s="113">
        <v>0</v>
      </c>
      <c r="S30" s="113">
        <v>0</v>
      </c>
      <c r="T30" s="115">
        <v>0</v>
      </c>
      <c r="U30" s="113">
        <v>0</v>
      </c>
      <c r="V30" s="174">
        <v>0</v>
      </c>
      <c r="W30" s="110" t="s">
        <v>172</v>
      </c>
      <c r="X30" s="111"/>
      <c r="Y30" s="116">
        <v>0</v>
      </c>
      <c r="Z30" s="117">
        <v>0</v>
      </c>
      <c r="AA30" s="117">
        <v>0</v>
      </c>
      <c r="AB30" s="117">
        <v>0</v>
      </c>
      <c r="AC30" s="117">
        <v>0</v>
      </c>
      <c r="AD30" s="118">
        <v>0</v>
      </c>
      <c r="AE30" s="117">
        <v>0</v>
      </c>
      <c r="AF30" s="117">
        <v>0</v>
      </c>
      <c r="AG30" s="117">
        <v>0</v>
      </c>
      <c r="AH30" s="117">
        <v>0</v>
      </c>
      <c r="AI30" s="117">
        <v>0</v>
      </c>
      <c r="AJ30" s="119">
        <v>0</v>
      </c>
      <c r="AK30" s="117">
        <v>0</v>
      </c>
      <c r="AL30" s="118">
        <v>0</v>
      </c>
      <c r="AM30" s="117">
        <v>0</v>
      </c>
      <c r="AN30" s="119">
        <v>0</v>
      </c>
      <c r="AO30" s="117">
        <v>0</v>
      </c>
      <c r="AP30" s="118">
        <v>0</v>
      </c>
      <c r="AQ30" s="117">
        <v>0</v>
      </c>
      <c r="AR30" s="179">
        <v>0</v>
      </c>
    </row>
    <row r="31" spans="1:44" ht="18.75" customHeight="1" x14ac:dyDescent="0.15">
      <c r="A31" s="120" t="s">
        <v>165</v>
      </c>
      <c r="B31" s="121"/>
      <c r="C31" s="122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4">
        <v>0</v>
      </c>
      <c r="M31" s="123">
        <v>0</v>
      </c>
      <c r="N31" s="123">
        <v>0</v>
      </c>
      <c r="O31" s="123">
        <v>0</v>
      </c>
      <c r="P31" s="123">
        <v>0</v>
      </c>
      <c r="Q31" s="123">
        <v>0</v>
      </c>
      <c r="R31" s="123">
        <v>0</v>
      </c>
      <c r="S31" s="123">
        <v>0</v>
      </c>
      <c r="T31" s="125">
        <v>0</v>
      </c>
      <c r="U31" s="123">
        <v>0</v>
      </c>
      <c r="V31" s="175">
        <v>0</v>
      </c>
      <c r="W31" s="120" t="s">
        <v>173</v>
      </c>
      <c r="X31" s="121"/>
      <c r="Y31" s="126">
        <v>0</v>
      </c>
      <c r="Z31" s="127">
        <v>0</v>
      </c>
      <c r="AA31" s="127">
        <v>0</v>
      </c>
      <c r="AB31" s="127">
        <v>0</v>
      </c>
      <c r="AC31" s="127">
        <v>0</v>
      </c>
      <c r="AD31" s="128">
        <v>0</v>
      </c>
      <c r="AE31" s="127">
        <v>0</v>
      </c>
      <c r="AF31" s="127">
        <v>0</v>
      </c>
      <c r="AG31" s="127">
        <v>0</v>
      </c>
      <c r="AH31" s="127">
        <v>0</v>
      </c>
      <c r="AI31" s="127">
        <v>0</v>
      </c>
      <c r="AJ31" s="129">
        <v>0</v>
      </c>
      <c r="AK31" s="127">
        <v>0</v>
      </c>
      <c r="AL31" s="128">
        <v>0</v>
      </c>
      <c r="AM31" s="127">
        <v>0</v>
      </c>
      <c r="AN31" s="129">
        <v>0</v>
      </c>
      <c r="AO31" s="127">
        <v>0</v>
      </c>
      <c r="AP31" s="128">
        <v>0</v>
      </c>
      <c r="AQ31" s="127">
        <v>0</v>
      </c>
      <c r="AR31" s="180">
        <v>0</v>
      </c>
    </row>
    <row r="32" spans="1:44" ht="18.75" customHeight="1" x14ac:dyDescent="0.15">
      <c r="A32" s="120" t="s">
        <v>166</v>
      </c>
      <c r="B32" s="121"/>
      <c r="C32" s="122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4">
        <v>0</v>
      </c>
      <c r="M32" s="123">
        <v>0</v>
      </c>
      <c r="N32" s="123">
        <v>0</v>
      </c>
      <c r="O32" s="123">
        <v>0</v>
      </c>
      <c r="P32" s="123">
        <v>0</v>
      </c>
      <c r="Q32" s="123">
        <v>0</v>
      </c>
      <c r="R32" s="123">
        <v>0</v>
      </c>
      <c r="S32" s="123">
        <v>0</v>
      </c>
      <c r="T32" s="125">
        <v>0</v>
      </c>
      <c r="U32" s="123">
        <v>0</v>
      </c>
      <c r="V32" s="175">
        <v>0</v>
      </c>
      <c r="W32" s="120" t="s">
        <v>174</v>
      </c>
      <c r="X32" s="121"/>
      <c r="Y32" s="126">
        <v>0</v>
      </c>
      <c r="Z32" s="127">
        <v>0</v>
      </c>
      <c r="AA32" s="127">
        <v>0</v>
      </c>
      <c r="AB32" s="127">
        <v>0</v>
      </c>
      <c r="AC32" s="127">
        <v>0</v>
      </c>
      <c r="AD32" s="128">
        <v>0</v>
      </c>
      <c r="AE32" s="127">
        <v>0</v>
      </c>
      <c r="AF32" s="127">
        <v>0</v>
      </c>
      <c r="AG32" s="127">
        <v>0</v>
      </c>
      <c r="AH32" s="127">
        <v>0</v>
      </c>
      <c r="AI32" s="127">
        <v>0</v>
      </c>
      <c r="AJ32" s="129">
        <v>0</v>
      </c>
      <c r="AK32" s="127">
        <v>0</v>
      </c>
      <c r="AL32" s="128">
        <v>0</v>
      </c>
      <c r="AM32" s="127">
        <v>0</v>
      </c>
      <c r="AN32" s="129">
        <v>0</v>
      </c>
      <c r="AO32" s="127">
        <v>0</v>
      </c>
      <c r="AP32" s="128">
        <v>0</v>
      </c>
      <c r="AQ32" s="127">
        <v>0</v>
      </c>
      <c r="AR32" s="180">
        <v>0</v>
      </c>
    </row>
    <row r="33" spans="1:44" ht="18.75" customHeight="1" x14ac:dyDescent="0.15">
      <c r="A33" s="120" t="s">
        <v>167</v>
      </c>
      <c r="B33" s="121"/>
      <c r="C33" s="122">
        <v>0</v>
      </c>
      <c r="D33" s="123">
        <v>0</v>
      </c>
      <c r="E33" s="123">
        <v>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4">
        <v>0</v>
      </c>
      <c r="M33" s="123">
        <v>0</v>
      </c>
      <c r="N33" s="123">
        <v>0</v>
      </c>
      <c r="O33" s="123">
        <v>0</v>
      </c>
      <c r="P33" s="123">
        <v>0</v>
      </c>
      <c r="Q33" s="123">
        <v>0</v>
      </c>
      <c r="R33" s="123">
        <v>0</v>
      </c>
      <c r="S33" s="123">
        <v>0</v>
      </c>
      <c r="T33" s="125">
        <v>0</v>
      </c>
      <c r="U33" s="123">
        <v>0</v>
      </c>
      <c r="V33" s="175">
        <v>0</v>
      </c>
      <c r="W33" s="120" t="s">
        <v>175</v>
      </c>
      <c r="X33" s="121"/>
      <c r="Y33" s="126">
        <v>0</v>
      </c>
      <c r="Z33" s="127">
        <v>0</v>
      </c>
      <c r="AA33" s="127">
        <v>0</v>
      </c>
      <c r="AB33" s="127">
        <v>0</v>
      </c>
      <c r="AC33" s="127">
        <v>0</v>
      </c>
      <c r="AD33" s="128">
        <v>0</v>
      </c>
      <c r="AE33" s="127">
        <v>0</v>
      </c>
      <c r="AF33" s="127">
        <v>0</v>
      </c>
      <c r="AG33" s="127">
        <v>0</v>
      </c>
      <c r="AH33" s="127">
        <v>0</v>
      </c>
      <c r="AI33" s="127">
        <v>0</v>
      </c>
      <c r="AJ33" s="129">
        <v>0</v>
      </c>
      <c r="AK33" s="127">
        <v>0</v>
      </c>
      <c r="AL33" s="128">
        <v>0</v>
      </c>
      <c r="AM33" s="127">
        <v>0</v>
      </c>
      <c r="AN33" s="129">
        <v>0</v>
      </c>
      <c r="AO33" s="127">
        <v>0</v>
      </c>
      <c r="AP33" s="128">
        <v>0</v>
      </c>
      <c r="AQ33" s="127">
        <v>0</v>
      </c>
      <c r="AR33" s="180">
        <v>0</v>
      </c>
    </row>
    <row r="34" spans="1:44" ht="18.75" customHeight="1" x14ac:dyDescent="0.15">
      <c r="A34" s="130" t="s">
        <v>168</v>
      </c>
      <c r="B34" s="142"/>
      <c r="C34" s="143">
        <f>SUM(C35:C44)</f>
        <v>0</v>
      </c>
      <c r="D34" s="144">
        <f>SUM(D35:D44)</f>
        <v>0</v>
      </c>
      <c r="E34" s="144">
        <f t="shared" ref="E34:V34" si="9">SUM(E35:E44)</f>
        <v>0</v>
      </c>
      <c r="F34" s="144">
        <f t="shared" si="9"/>
        <v>0</v>
      </c>
      <c r="G34" s="144">
        <f t="shared" si="9"/>
        <v>0</v>
      </c>
      <c r="H34" s="144">
        <f t="shared" si="9"/>
        <v>0</v>
      </c>
      <c r="I34" s="144">
        <f t="shared" si="9"/>
        <v>0</v>
      </c>
      <c r="J34" s="144">
        <f t="shared" si="9"/>
        <v>0</v>
      </c>
      <c r="K34" s="144">
        <f t="shared" si="9"/>
        <v>0</v>
      </c>
      <c r="L34" s="145">
        <f t="shared" si="9"/>
        <v>0</v>
      </c>
      <c r="M34" s="144">
        <f t="shared" si="9"/>
        <v>0</v>
      </c>
      <c r="N34" s="144">
        <f t="shared" si="9"/>
        <v>0</v>
      </c>
      <c r="O34" s="144">
        <f t="shared" si="9"/>
        <v>0</v>
      </c>
      <c r="P34" s="144">
        <f t="shared" si="9"/>
        <v>0</v>
      </c>
      <c r="Q34" s="144">
        <f t="shared" si="9"/>
        <v>0</v>
      </c>
      <c r="R34" s="144">
        <f t="shared" si="9"/>
        <v>0</v>
      </c>
      <c r="S34" s="144">
        <f t="shared" si="9"/>
        <v>0</v>
      </c>
      <c r="T34" s="146">
        <f t="shared" si="9"/>
        <v>0</v>
      </c>
      <c r="U34" s="144">
        <f t="shared" si="9"/>
        <v>0</v>
      </c>
      <c r="V34" s="176">
        <f t="shared" si="9"/>
        <v>0</v>
      </c>
      <c r="W34" s="130" t="s">
        <v>168</v>
      </c>
      <c r="X34" s="142"/>
      <c r="Y34" s="159">
        <f>SUM(Y35:Y44)</f>
        <v>0</v>
      </c>
      <c r="Z34" s="160">
        <f t="shared" ref="Z34:AR34" si="10">SUM(Z35:Z44)</f>
        <v>0</v>
      </c>
      <c r="AA34" s="160">
        <f t="shared" si="10"/>
        <v>0</v>
      </c>
      <c r="AB34" s="160">
        <f t="shared" si="10"/>
        <v>0</v>
      </c>
      <c r="AC34" s="160">
        <f t="shared" si="10"/>
        <v>0</v>
      </c>
      <c r="AD34" s="161">
        <f t="shared" si="10"/>
        <v>0</v>
      </c>
      <c r="AE34" s="160">
        <f t="shared" si="10"/>
        <v>0</v>
      </c>
      <c r="AF34" s="160">
        <f t="shared" si="10"/>
        <v>0</v>
      </c>
      <c r="AG34" s="160">
        <f t="shared" si="10"/>
        <v>0</v>
      </c>
      <c r="AH34" s="160">
        <f t="shared" si="10"/>
        <v>0</v>
      </c>
      <c r="AI34" s="160">
        <f t="shared" si="10"/>
        <v>0</v>
      </c>
      <c r="AJ34" s="162">
        <f t="shared" si="10"/>
        <v>0</v>
      </c>
      <c r="AK34" s="160">
        <f t="shared" si="10"/>
        <v>0</v>
      </c>
      <c r="AL34" s="161">
        <f t="shared" si="10"/>
        <v>0</v>
      </c>
      <c r="AM34" s="160">
        <f t="shared" si="10"/>
        <v>0</v>
      </c>
      <c r="AN34" s="162">
        <f t="shared" si="10"/>
        <v>0</v>
      </c>
      <c r="AO34" s="160">
        <f t="shared" si="10"/>
        <v>0</v>
      </c>
      <c r="AP34" s="161">
        <f t="shared" si="10"/>
        <v>0</v>
      </c>
      <c r="AQ34" s="160">
        <f t="shared" si="10"/>
        <v>0</v>
      </c>
      <c r="AR34" s="181">
        <f t="shared" si="10"/>
        <v>0</v>
      </c>
    </row>
    <row r="35" spans="1:44" ht="18.75" customHeight="1" x14ac:dyDescent="0.15">
      <c r="A35" s="141"/>
      <c r="B35" s="147" t="s">
        <v>195</v>
      </c>
      <c r="C35" s="148">
        <v>0</v>
      </c>
      <c r="D35" s="149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50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51">
        <v>0</v>
      </c>
      <c r="U35" s="149">
        <v>0</v>
      </c>
      <c r="V35" s="152">
        <v>0</v>
      </c>
      <c r="W35" s="141"/>
      <c r="X35" s="147" t="s">
        <v>195</v>
      </c>
      <c r="Y35" s="163">
        <v>0</v>
      </c>
      <c r="Z35" s="164">
        <v>0</v>
      </c>
      <c r="AA35" s="164">
        <v>0</v>
      </c>
      <c r="AB35" s="164">
        <v>0</v>
      </c>
      <c r="AC35" s="164">
        <v>0</v>
      </c>
      <c r="AD35" s="165">
        <v>0</v>
      </c>
      <c r="AE35" s="164">
        <v>0</v>
      </c>
      <c r="AF35" s="164">
        <v>0</v>
      </c>
      <c r="AG35" s="164">
        <v>0</v>
      </c>
      <c r="AH35" s="164">
        <v>0</v>
      </c>
      <c r="AI35" s="164">
        <v>0</v>
      </c>
      <c r="AJ35" s="166">
        <v>0</v>
      </c>
      <c r="AK35" s="164">
        <v>0</v>
      </c>
      <c r="AL35" s="165">
        <v>0</v>
      </c>
      <c r="AM35" s="164">
        <v>0</v>
      </c>
      <c r="AN35" s="166">
        <v>0</v>
      </c>
      <c r="AO35" s="164">
        <v>0</v>
      </c>
      <c r="AP35" s="165">
        <v>0</v>
      </c>
      <c r="AQ35" s="164">
        <v>0</v>
      </c>
      <c r="AR35" s="167">
        <v>0</v>
      </c>
    </row>
    <row r="36" spans="1:44" ht="18.75" customHeight="1" x14ac:dyDescent="0.15">
      <c r="A36" s="141"/>
      <c r="B36" s="147" t="s">
        <v>196</v>
      </c>
      <c r="C36" s="148">
        <v>0</v>
      </c>
      <c r="D36" s="149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50">
        <v>0</v>
      </c>
      <c r="M36" s="149">
        <v>0</v>
      </c>
      <c r="N36" s="149">
        <v>0</v>
      </c>
      <c r="O36" s="149">
        <v>0</v>
      </c>
      <c r="P36" s="149">
        <v>0</v>
      </c>
      <c r="Q36" s="149">
        <v>0</v>
      </c>
      <c r="R36" s="149">
        <v>0</v>
      </c>
      <c r="S36" s="149">
        <v>0</v>
      </c>
      <c r="T36" s="151">
        <v>0</v>
      </c>
      <c r="U36" s="149">
        <v>0</v>
      </c>
      <c r="V36" s="152">
        <v>0</v>
      </c>
      <c r="W36" s="141"/>
      <c r="X36" s="147" t="s">
        <v>196</v>
      </c>
      <c r="Y36" s="163">
        <v>0</v>
      </c>
      <c r="Z36" s="164">
        <v>0</v>
      </c>
      <c r="AA36" s="164">
        <v>0</v>
      </c>
      <c r="AB36" s="164">
        <v>0</v>
      </c>
      <c r="AC36" s="164">
        <v>0</v>
      </c>
      <c r="AD36" s="165">
        <v>0</v>
      </c>
      <c r="AE36" s="164">
        <v>0</v>
      </c>
      <c r="AF36" s="164">
        <v>0</v>
      </c>
      <c r="AG36" s="164">
        <v>0</v>
      </c>
      <c r="AH36" s="164">
        <v>0</v>
      </c>
      <c r="AI36" s="164">
        <v>0</v>
      </c>
      <c r="AJ36" s="166">
        <v>0</v>
      </c>
      <c r="AK36" s="164">
        <v>0</v>
      </c>
      <c r="AL36" s="165">
        <v>0</v>
      </c>
      <c r="AM36" s="164">
        <v>0</v>
      </c>
      <c r="AN36" s="166">
        <v>0</v>
      </c>
      <c r="AO36" s="164">
        <v>0</v>
      </c>
      <c r="AP36" s="165">
        <v>0</v>
      </c>
      <c r="AQ36" s="164">
        <v>0</v>
      </c>
      <c r="AR36" s="167">
        <v>0</v>
      </c>
    </row>
    <row r="37" spans="1:44" ht="18.75" customHeight="1" x14ac:dyDescent="0.15">
      <c r="A37" s="141"/>
      <c r="B37" s="147" t="s">
        <v>197</v>
      </c>
      <c r="C37" s="148">
        <v>0</v>
      </c>
      <c r="D37" s="149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50">
        <v>0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51">
        <v>0</v>
      </c>
      <c r="U37" s="149">
        <v>0</v>
      </c>
      <c r="V37" s="152">
        <v>0</v>
      </c>
      <c r="W37" s="141"/>
      <c r="X37" s="147" t="s">
        <v>197</v>
      </c>
      <c r="Y37" s="163">
        <v>0</v>
      </c>
      <c r="Z37" s="164">
        <v>0</v>
      </c>
      <c r="AA37" s="164">
        <v>0</v>
      </c>
      <c r="AB37" s="164">
        <v>0</v>
      </c>
      <c r="AC37" s="164">
        <v>0</v>
      </c>
      <c r="AD37" s="165">
        <v>0</v>
      </c>
      <c r="AE37" s="164">
        <v>0</v>
      </c>
      <c r="AF37" s="164">
        <v>0</v>
      </c>
      <c r="AG37" s="164">
        <v>0</v>
      </c>
      <c r="AH37" s="164">
        <v>0</v>
      </c>
      <c r="AI37" s="164">
        <v>0</v>
      </c>
      <c r="AJ37" s="166">
        <v>0</v>
      </c>
      <c r="AK37" s="164">
        <v>0</v>
      </c>
      <c r="AL37" s="165">
        <v>0</v>
      </c>
      <c r="AM37" s="164">
        <v>0</v>
      </c>
      <c r="AN37" s="166">
        <v>0</v>
      </c>
      <c r="AO37" s="164">
        <v>0</v>
      </c>
      <c r="AP37" s="165">
        <v>0</v>
      </c>
      <c r="AQ37" s="164">
        <v>0</v>
      </c>
      <c r="AR37" s="167">
        <v>0</v>
      </c>
    </row>
    <row r="38" spans="1:44" ht="18.75" customHeight="1" x14ac:dyDescent="0.15">
      <c r="A38" s="141"/>
      <c r="B38" s="147" t="s">
        <v>198</v>
      </c>
      <c r="C38" s="148">
        <v>0</v>
      </c>
      <c r="D38" s="149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50">
        <v>0</v>
      </c>
      <c r="M38" s="149">
        <v>0</v>
      </c>
      <c r="N38" s="149">
        <v>0</v>
      </c>
      <c r="O38" s="149">
        <v>0</v>
      </c>
      <c r="P38" s="149">
        <v>0</v>
      </c>
      <c r="Q38" s="149">
        <v>0</v>
      </c>
      <c r="R38" s="149">
        <v>0</v>
      </c>
      <c r="S38" s="149">
        <v>0</v>
      </c>
      <c r="T38" s="151">
        <v>0</v>
      </c>
      <c r="U38" s="149">
        <v>0</v>
      </c>
      <c r="V38" s="152">
        <v>0</v>
      </c>
      <c r="W38" s="141"/>
      <c r="X38" s="147" t="s">
        <v>198</v>
      </c>
      <c r="Y38" s="163">
        <v>0</v>
      </c>
      <c r="Z38" s="164">
        <v>0</v>
      </c>
      <c r="AA38" s="164">
        <v>0</v>
      </c>
      <c r="AB38" s="164">
        <v>0</v>
      </c>
      <c r="AC38" s="164">
        <v>0</v>
      </c>
      <c r="AD38" s="165">
        <v>0</v>
      </c>
      <c r="AE38" s="164">
        <v>0</v>
      </c>
      <c r="AF38" s="164">
        <v>0</v>
      </c>
      <c r="AG38" s="164">
        <v>0</v>
      </c>
      <c r="AH38" s="164">
        <v>0</v>
      </c>
      <c r="AI38" s="164">
        <v>0</v>
      </c>
      <c r="AJ38" s="166">
        <v>0</v>
      </c>
      <c r="AK38" s="164">
        <v>0</v>
      </c>
      <c r="AL38" s="165">
        <v>0</v>
      </c>
      <c r="AM38" s="164">
        <v>0</v>
      </c>
      <c r="AN38" s="166">
        <v>0</v>
      </c>
      <c r="AO38" s="164">
        <v>0</v>
      </c>
      <c r="AP38" s="165">
        <v>0</v>
      </c>
      <c r="AQ38" s="164">
        <v>0</v>
      </c>
      <c r="AR38" s="167">
        <v>0</v>
      </c>
    </row>
    <row r="39" spans="1:44" ht="18.75" customHeight="1" x14ac:dyDescent="0.15">
      <c r="A39" s="141"/>
      <c r="B39" s="147" t="s">
        <v>199</v>
      </c>
      <c r="C39" s="148">
        <v>0</v>
      </c>
      <c r="D39" s="149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50">
        <v>0</v>
      </c>
      <c r="M39" s="149">
        <v>0</v>
      </c>
      <c r="N39" s="149">
        <v>0</v>
      </c>
      <c r="O39" s="149">
        <v>0</v>
      </c>
      <c r="P39" s="149">
        <v>0</v>
      </c>
      <c r="Q39" s="149">
        <v>0</v>
      </c>
      <c r="R39" s="149">
        <v>0</v>
      </c>
      <c r="S39" s="149">
        <v>0</v>
      </c>
      <c r="T39" s="151">
        <v>0</v>
      </c>
      <c r="U39" s="149">
        <v>0</v>
      </c>
      <c r="V39" s="152">
        <v>0</v>
      </c>
      <c r="W39" s="141"/>
      <c r="X39" s="147" t="s">
        <v>199</v>
      </c>
      <c r="Y39" s="163">
        <v>0</v>
      </c>
      <c r="Z39" s="164">
        <v>0</v>
      </c>
      <c r="AA39" s="164">
        <v>0</v>
      </c>
      <c r="AB39" s="164">
        <v>0</v>
      </c>
      <c r="AC39" s="164">
        <v>0</v>
      </c>
      <c r="AD39" s="165">
        <v>0</v>
      </c>
      <c r="AE39" s="164">
        <v>0</v>
      </c>
      <c r="AF39" s="164">
        <v>0</v>
      </c>
      <c r="AG39" s="164">
        <v>0</v>
      </c>
      <c r="AH39" s="164">
        <v>0</v>
      </c>
      <c r="AI39" s="164">
        <v>0</v>
      </c>
      <c r="AJ39" s="166">
        <v>0</v>
      </c>
      <c r="AK39" s="164">
        <v>0</v>
      </c>
      <c r="AL39" s="165">
        <v>0</v>
      </c>
      <c r="AM39" s="164">
        <v>0</v>
      </c>
      <c r="AN39" s="166">
        <v>0</v>
      </c>
      <c r="AO39" s="164">
        <v>0</v>
      </c>
      <c r="AP39" s="165">
        <v>0</v>
      </c>
      <c r="AQ39" s="164">
        <v>0</v>
      </c>
      <c r="AR39" s="167">
        <v>0</v>
      </c>
    </row>
    <row r="40" spans="1:44" ht="18.75" customHeight="1" x14ac:dyDescent="0.15">
      <c r="A40" s="141"/>
      <c r="B40" s="147" t="s">
        <v>200</v>
      </c>
      <c r="C40" s="148">
        <v>0</v>
      </c>
      <c r="D40" s="149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50">
        <v>0</v>
      </c>
      <c r="M40" s="149">
        <v>0</v>
      </c>
      <c r="N40" s="149">
        <v>0</v>
      </c>
      <c r="O40" s="149">
        <v>0</v>
      </c>
      <c r="P40" s="149">
        <v>0</v>
      </c>
      <c r="Q40" s="149">
        <v>0</v>
      </c>
      <c r="R40" s="149">
        <v>0</v>
      </c>
      <c r="S40" s="149">
        <v>0</v>
      </c>
      <c r="T40" s="151">
        <v>0</v>
      </c>
      <c r="U40" s="149">
        <v>0</v>
      </c>
      <c r="V40" s="152">
        <v>0</v>
      </c>
      <c r="W40" s="141"/>
      <c r="X40" s="147" t="s">
        <v>200</v>
      </c>
      <c r="Y40" s="163">
        <v>0</v>
      </c>
      <c r="Z40" s="164">
        <v>0</v>
      </c>
      <c r="AA40" s="164">
        <v>0</v>
      </c>
      <c r="AB40" s="164">
        <v>0</v>
      </c>
      <c r="AC40" s="164">
        <v>0</v>
      </c>
      <c r="AD40" s="165">
        <v>0</v>
      </c>
      <c r="AE40" s="164">
        <v>0</v>
      </c>
      <c r="AF40" s="164">
        <v>0</v>
      </c>
      <c r="AG40" s="164">
        <v>0</v>
      </c>
      <c r="AH40" s="164">
        <v>0</v>
      </c>
      <c r="AI40" s="164">
        <v>0</v>
      </c>
      <c r="AJ40" s="166">
        <v>0</v>
      </c>
      <c r="AK40" s="164">
        <v>0</v>
      </c>
      <c r="AL40" s="165">
        <v>0</v>
      </c>
      <c r="AM40" s="164">
        <v>0</v>
      </c>
      <c r="AN40" s="166">
        <v>0</v>
      </c>
      <c r="AO40" s="164">
        <v>0</v>
      </c>
      <c r="AP40" s="165">
        <v>0</v>
      </c>
      <c r="AQ40" s="164">
        <v>0</v>
      </c>
      <c r="AR40" s="167">
        <v>0</v>
      </c>
    </row>
    <row r="41" spans="1:44" ht="18.75" customHeight="1" x14ac:dyDescent="0.15">
      <c r="A41" s="141"/>
      <c r="B41" s="147" t="s">
        <v>201</v>
      </c>
      <c r="C41" s="148">
        <v>0</v>
      </c>
      <c r="D41" s="149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50">
        <v>0</v>
      </c>
      <c r="M41" s="149">
        <v>0</v>
      </c>
      <c r="N41" s="149">
        <v>0</v>
      </c>
      <c r="O41" s="149">
        <v>0</v>
      </c>
      <c r="P41" s="149">
        <v>0</v>
      </c>
      <c r="Q41" s="149">
        <v>0</v>
      </c>
      <c r="R41" s="149">
        <v>0</v>
      </c>
      <c r="S41" s="149">
        <v>0</v>
      </c>
      <c r="T41" s="151">
        <v>0</v>
      </c>
      <c r="U41" s="149">
        <v>0</v>
      </c>
      <c r="V41" s="152">
        <v>0</v>
      </c>
      <c r="W41" s="141"/>
      <c r="X41" s="147" t="s">
        <v>201</v>
      </c>
      <c r="Y41" s="163">
        <v>0</v>
      </c>
      <c r="Z41" s="164">
        <v>0</v>
      </c>
      <c r="AA41" s="164">
        <v>0</v>
      </c>
      <c r="AB41" s="164">
        <v>0</v>
      </c>
      <c r="AC41" s="164">
        <v>0</v>
      </c>
      <c r="AD41" s="165">
        <v>0</v>
      </c>
      <c r="AE41" s="164">
        <v>0</v>
      </c>
      <c r="AF41" s="164">
        <v>0</v>
      </c>
      <c r="AG41" s="164">
        <v>0</v>
      </c>
      <c r="AH41" s="164">
        <v>0</v>
      </c>
      <c r="AI41" s="164">
        <v>0</v>
      </c>
      <c r="AJ41" s="166">
        <v>0</v>
      </c>
      <c r="AK41" s="164">
        <v>0</v>
      </c>
      <c r="AL41" s="165">
        <v>0</v>
      </c>
      <c r="AM41" s="164">
        <v>0</v>
      </c>
      <c r="AN41" s="166">
        <v>0</v>
      </c>
      <c r="AO41" s="164">
        <v>0</v>
      </c>
      <c r="AP41" s="165">
        <v>0</v>
      </c>
      <c r="AQ41" s="164">
        <v>0</v>
      </c>
      <c r="AR41" s="167">
        <v>0</v>
      </c>
    </row>
    <row r="42" spans="1:44" ht="18.75" customHeight="1" x14ac:dyDescent="0.15">
      <c r="A42" s="141"/>
      <c r="B42" s="147" t="s">
        <v>202</v>
      </c>
      <c r="C42" s="148">
        <v>0</v>
      </c>
      <c r="D42" s="149">
        <v>0</v>
      </c>
      <c r="E42" s="149">
        <v>0</v>
      </c>
      <c r="F42" s="149">
        <v>0</v>
      </c>
      <c r="G42" s="149">
        <v>0</v>
      </c>
      <c r="H42" s="149">
        <v>0</v>
      </c>
      <c r="I42" s="149">
        <v>0</v>
      </c>
      <c r="J42" s="149">
        <v>0</v>
      </c>
      <c r="K42" s="149">
        <v>0</v>
      </c>
      <c r="L42" s="150">
        <v>0</v>
      </c>
      <c r="M42" s="149">
        <v>0</v>
      </c>
      <c r="N42" s="149">
        <v>0</v>
      </c>
      <c r="O42" s="149">
        <v>0</v>
      </c>
      <c r="P42" s="149">
        <v>0</v>
      </c>
      <c r="Q42" s="149">
        <v>0</v>
      </c>
      <c r="R42" s="149">
        <v>0</v>
      </c>
      <c r="S42" s="149">
        <v>0</v>
      </c>
      <c r="T42" s="151">
        <v>0</v>
      </c>
      <c r="U42" s="149">
        <v>0</v>
      </c>
      <c r="V42" s="152">
        <v>0</v>
      </c>
      <c r="W42" s="141"/>
      <c r="X42" s="147" t="s">
        <v>202</v>
      </c>
      <c r="Y42" s="163">
        <v>0</v>
      </c>
      <c r="Z42" s="164">
        <v>0</v>
      </c>
      <c r="AA42" s="164">
        <v>0</v>
      </c>
      <c r="AB42" s="164">
        <v>0</v>
      </c>
      <c r="AC42" s="164">
        <v>0</v>
      </c>
      <c r="AD42" s="165">
        <v>0</v>
      </c>
      <c r="AE42" s="164">
        <v>0</v>
      </c>
      <c r="AF42" s="164">
        <v>0</v>
      </c>
      <c r="AG42" s="164">
        <v>0</v>
      </c>
      <c r="AH42" s="164">
        <v>0</v>
      </c>
      <c r="AI42" s="164">
        <v>0</v>
      </c>
      <c r="AJ42" s="166">
        <v>0</v>
      </c>
      <c r="AK42" s="164">
        <v>0</v>
      </c>
      <c r="AL42" s="165">
        <v>0</v>
      </c>
      <c r="AM42" s="164">
        <v>0</v>
      </c>
      <c r="AN42" s="166">
        <v>0</v>
      </c>
      <c r="AO42" s="164">
        <v>0</v>
      </c>
      <c r="AP42" s="165">
        <v>0</v>
      </c>
      <c r="AQ42" s="164">
        <v>0</v>
      </c>
      <c r="AR42" s="167">
        <v>0</v>
      </c>
    </row>
    <row r="43" spans="1:44" ht="18.75" customHeight="1" x14ac:dyDescent="0.15">
      <c r="A43" s="141"/>
      <c r="B43" s="147" t="s">
        <v>203</v>
      </c>
      <c r="C43" s="148">
        <v>0</v>
      </c>
      <c r="D43" s="149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50">
        <v>0</v>
      </c>
      <c r="M43" s="149">
        <v>0</v>
      </c>
      <c r="N43" s="149">
        <v>0</v>
      </c>
      <c r="O43" s="149">
        <v>0</v>
      </c>
      <c r="P43" s="149">
        <v>0</v>
      </c>
      <c r="Q43" s="149">
        <v>0</v>
      </c>
      <c r="R43" s="149">
        <v>0</v>
      </c>
      <c r="S43" s="149">
        <v>0</v>
      </c>
      <c r="T43" s="151">
        <v>0</v>
      </c>
      <c r="U43" s="149">
        <v>0</v>
      </c>
      <c r="V43" s="152">
        <v>0</v>
      </c>
      <c r="W43" s="141"/>
      <c r="X43" s="147" t="s">
        <v>203</v>
      </c>
      <c r="Y43" s="163">
        <v>0</v>
      </c>
      <c r="Z43" s="164">
        <v>0</v>
      </c>
      <c r="AA43" s="164">
        <v>0</v>
      </c>
      <c r="AB43" s="164">
        <v>0</v>
      </c>
      <c r="AC43" s="164">
        <v>0</v>
      </c>
      <c r="AD43" s="165">
        <v>0</v>
      </c>
      <c r="AE43" s="164">
        <v>0</v>
      </c>
      <c r="AF43" s="164">
        <v>0</v>
      </c>
      <c r="AG43" s="164">
        <v>0</v>
      </c>
      <c r="AH43" s="164">
        <v>0</v>
      </c>
      <c r="AI43" s="164">
        <v>0</v>
      </c>
      <c r="AJ43" s="166">
        <v>0</v>
      </c>
      <c r="AK43" s="164">
        <v>0</v>
      </c>
      <c r="AL43" s="165">
        <v>0</v>
      </c>
      <c r="AM43" s="164">
        <v>0</v>
      </c>
      <c r="AN43" s="166">
        <v>0</v>
      </c>
      <c r="AO43" s="164">
        <v>0</v>
      </c>
      <c r="AP43" s="165">
        <v>0</v>
      </c>
      <c r="AQ43" s="164">
        <v>0</v>
      </c>
      <c r="AR43" s="167">
        <v>0</v>
      </c>
    </row>
    <row r="44" spans="1:44" ht="18.75" customHeight="1" x14ac:dyDescent="0.15">
      <c r="A44" s="141"/>
      <c r="B44" s="153" t="s">
        <v>204</v>
      </c>
      <c r="C44" s="154">
        <v>0</v>
      </c>
      <c r="D44" s="155">
        <v>0</v>
      </c>
      <c r="E44" s="155">
        <v>0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6">
        <v>0</v>
      </c>
      <c r="M44" s="155">
        <v>0</v>
      </c>
      <c r="N44" s="155">
        <v>0</v>
      </c>
      <c r="O44" s="155">
        <v>0</v>
      </c>
      <c r="P44" s="155">
        <v>0</v>
      </c>
      <c r="Q44" s="155">
        <v>0</v>
      </c>
      <c r="R44" s="155">
        <v>0</v>
      </c>
      <c r="S44" s="155">
        <v>0</v>
      </c>
      <c r="T44" s="157">
        <v>0</v>
      </c>
      <c r="U44" s="155">
        <v>0</v>
      </c>
      <c r="V44" s="158">
        <v>0</v>
      </c>
      <c r="W44" s="141"/>
      <c r="X44" s="153" t="s">
        <v>204</v>
      </c>
      <c r="Y44" s="168">
        <v>0</v>
      </c>
      <c r="Z44" s="169">
        <v>0</v>
      </c>
      <c r="AA44" s="169">
        <v>0</v>
      </c>
      <c r="AB44" s="169">
        <v>0</v>
      </c>
      <c r="AC44" s="169">
        <v>0</v>
      </c>
      <c r="AD44" s="170">
        <v>0</v>
      </c>
      <c r="AE44" s="169">
        <v>0</v>
      </c>
      <c r="AF44" s="169">
        <v>0</v>
      </c>
      <c r="AG44" s="169">
        <v>0</v>
      </c>
      <c r="AH44" s="169">
        <v>0</v>
      </c>
      <c r="AI44" s="169">
        <v>0</v>
      </c>
      <c r="AJ44" s="171">
        <v>0</v>
      </c>
      <c r="AK44" s="169">
        <v>0</v>
      </c>
      <c r="AL44" s="170">
        <v>0</v>
      </c>
      <c r="AM44" s="169">
        <v>0</v>
      </c>
      <c r="AN44" s="171">
        <v>0</v>
      </c>
      <c r="AO44" s="169">
        <v>0</v>
      </c>
      <c r="AP44" s="170">
        <v>0</v>
      </c>
      <c r="AQ44" s="169">
        <v>0</v>
      </c>
      <c r="AR44" s="172">
        <v>0</v>
      </c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58C91-359E-41F5-ACA0-02F8FFF73B02}">
  <dimension ref="A1:AR44"/>
  <sheetViews>
    <sheetView showGridLines="0" showZeros="0" view="pageBreakPreview" topLeftCell="I1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218</v>
      </c>
      <c r="W1" s="91" t="s">
        <v>219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220</v>
      </c>
      <c r="V6" s="62" t="s">
        <v>221</v>
      </c>
      <c r="W6" s="38"/>
      <c r="X6" s="39"/>
      <c r="Y6" s="53"/>
      <c r="Z6" s="45"/>
      <c r="AA6" s="63" t="s">
        <v>52</v>
      </c>
      <c r="AB6" s="63" t="s">
        <v>45</v>
      </c>
      <c r="AC6" s="63" t="s">
        <v>220</v>
      </c>
      <c r="AD6" s="63" t="s">
        <v>221</v>
      </c>
      <c r="AE6" s="45"/>
      <c r="AF6" s="64" t="s">
        <v>52</v>
      </c>
      <c r="AG6" s="64" t="s">
        <v>45</v>
      </c>
      <c r="AH6" s="63" t="s">
        <v>220</v>
      </c>
      <c r="AI6" s="63" t="s">
        <v>221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8.75" customHeight="1" thickBot="1" x14ac:dyDescent="0.2">
      <c r="A10" s="97" t="s">
        <v>59</v>
      </c>
      <c r="B10" s="98"/>
      <c r="C10" s="99">
        <f>SUM(C11:C15,C26)</f>
        <v>50.720999999999997</v>
      </c>
      <c r="D10" s="100">
        <f t="shared" ref="D10:V10" si="0">SUM(D11:D15,D26)</f>
        <v>0.98199999999999998</v>
      </c>
      <c r="E10" s="100">
        <f t="shared" si="0"/>
        <v>49.738999999999997</v>
      </c>
      <c r="F10" s="100">
        <f t="shared" si="0"/>
        <v>14.747999999999999</v>
      </c>
      <c r="G10" s="100">
        <f t="shared" si="0"/>
        <v>3.0000000000000001E-3</v>
      </c>
      <c r="H10" s="100">
        <f t="shared" si="0"/>
        <v>0</v>
      </c>
      <c r="I10" s="100">
        <f t="shared" si="0"/>
        <v>0</v>
      </c>
      <c r="J10" s="100">
        <f t="shared" si="0"/>
        <v>3.0000000000000001E-3</v>
      </c>
      <c r="K10" s="100">
        <f t="shared" si="0"/>
        <v>0</v>
      </c>
      <c r="L10" s="101">
        <f t="shared" si="0"/>
        <v>0</v>
      </c>
      <c r="M10" s="101">
        <f t="shared" si="0"/>
        <v>34.991</v>
      </c>
      <c r="N10" s="100">
        <f t="shared" si="0"/>
        <v>0</v>
      </c>
      <c r="O10" s="100">
        <f t="shared" si="0"/>
        <v>0</v>
      </c>
      <c r="P10" s="100">
        <f t="shared" si="0"/>
        <v>34.891999999999996</v>
      </c>
      <c r="Q10" s="100">
        <f t="shared" si="0"/>
        <v>9.9000000000000005E-2</v>
      </c>
      <c r="R10" s="100">
        <f t="shared" si="0"/>
        <v>0</v>
      </c>
      <c r="S10" s="100">
        <f t="shared" si="0"/>
        <v>34.994</v>
      </c>
      <c r="T10" s="102">
        <f t="shared" si="0"/>
        <v>0</v>
      </c>
      <c r="U10" s="100">
        <f t="shared" si="0"/>
        <v>0</v>
      </c>
      <c r="V10" s="100">
        <f t="shared" si="0"/>
        <v>0</v>
      </c>
      <c r="W10" s="97" t="s">
        <v>80</v>
      </c>
      <c r="X10" s="98"/>
      <c r="Y10" s="103">
        <f t="shared" ref="Y10" si="1">SUM(Y11:Y15,Y26)</f>
        <v>34.994</v>
      </c>
      <c r="Z10" s="104">
        <f t="shared" ref="Z10" si="2">SUM(Z11:Z15,Z26)</f>
        <v>9.9000000000000005E-2</v>
      </c>
      <c r="AA10" s="104">
        <f t="shared" ref="AA10" si="3">SUM(AA11:AA15,AA26)</f>
        <v>9.9000000000000005E-2</v>
      </c>
      <c r="AB10" s="104">
        <f t="shared" ref="AB10" si="4">SUM(AB11:AB15,AB26)</f>
        <v>0</v>
      </c>
      <c r="AC10" s="104">
        <f t="shared" ref="AC10:AD10" si="5">SUM(AC11:AC15,AC26)</f>
        <v>0</v>
      </c>
      <c r="AD10" s="105">
        <f t="shared" si="5"/>
        <v>9.9000000000000005E-2</v>
      </c>
      <c r="AE10" s="104">
        <f t="shared" ref="AE10" si="6">SUM(AE11:AE15,AE26)</f>
        <v>34.894999999999996</v>
      </c>
      <c r="AF10" s="104">
        <f t="shared" ref="AF10" si="7">SUM(AF11:AF15,AF26)</f>
        <v>34.893999999999998</v>
      </c>
      <c r="AG10" s="104">
        <f t="shared" ref="AG10" si="8">SUM(AG11:AG15,AG26)</f>
        <v>1E-3</v>
      </c>
      <c r="AH10" s="104">
        <f t="shared" ref="AH10:AI10" si="9">SUM(AH11:AH15,AH26)</f>
        <v>11.341000000000001</v>
      </c>
      <c r="AI10" s="104">
        <f t="shared" si="9"/>
        <v>23.554000000000002</v>
      </c>
      <c r="AJ10" s="106">
        <f t="shared" ref="AJ10" si="10">SUM(AJ11:AJ15,AJ26)</f>
        <v>15.628</v>
      </c>
      <c r="AK10" s="104">
        <f t="shared" ref="AK10" si="11">SUM(AK11:AK15,AK26)</f>
        <v>14.614000000000001</v>
      </c>
      <c r="AL10" s="105">
        <f t="shared" ref="AL10" si="12">SUM(AL11:AL15,AL26)</f>
        <v>1.0139999999999998</v>
      </c>
      <c r="AM10" s="107">
        <f t="shared" ref="AM10" si="13">SUM(AM11:AM15,AM26)</f>
        <v>14.614000000000001</v>
      </c>
      <c r="AN10" s="108">
        <f t="shared" ref="AN10" si="14">SUM(AN11:AN15,AN26)</f>
        <v>1.113</v>
      </c>
      <c r="AO10" s="107">
        <f t="shared" ref="AO10" si="15">SUM(AO11:AO15,AO26)</f>
        <v>0</v>
      </c>
      <c r="AP10" s="109">
        <f t="shared" ref="AP10:AR10" si="16">SUM(AP11:AP15,AP26)</f>
        <v>1.113</v>
      </c>
      <c r="AQ10" s="107">
        <f t="shared" si="16"/>
        <v>0</v>
      </c>
      <c r="AR10" s="178">
        <f t="shared" si="16"/>
        <v>15.596</v>
      </c>
    </row>
    <row r="11" spans="1:44" ht="18.75" customHeight="1" thickTop="1" x14ac:dyDescent="0.15">
      <c r="A11" s="110" t="s">
        <v>164</v>
      </c>
      <c r="B11" s="111"/>
      <c r="C11" s="112">
        <v>6.6260000000000003</v>
      </c>
      <c r="D11" s="113">
        <v>0.155</v>
      </c>
      <c r="E11" s="113">
        <v>6.4710000000000001</v>
      </c>
      <c r="F11" s="113">
        <v>0</v>
      </c>
      <c r="G11" s="113">
        <v>0</v>
      </c>
      <c r="H11" s="113">
        <v>0</v>
      </c>
      <c r="I11" s="113">
        <v>0</v>
      </c>
      <c r="J11" s="113">
        <v>0</v>
      </c>
      <c r="K11" s="113">
        <v>0</v>
      </c>
      <c r="L11" s="114">
        <v>0</v>
      </c>
      <c r="M11" s="113">
        <v>6.4710000000000001</v>
      </c>
      <c r="N11" s="113">
        <v>0</v>
      </c>
      <c r="O11" s="113">
        <v>0</v>
      </c>
      <c r="P11" s="113">
        <v>6.4710000000000001</v>
      </c>
      <c r="Q11" s="113">
        <v>0</v>
      </c>
      <c r="R11" s="113">
        <v>0</v>
      </c>
      <c r="S11" s="113">
        <v>6.4710000000000001</v>
      </c>
      <c r="T11" s="115">
        <v>0</v>
      </c>
      <c r="U11" s="113">
        <v>0</v>
      </c>
      <c r="V11" s="113">
        <v>0</v>
      </c>
      <c r="W11" s="110" t="s">
        <v>172</v>
      </c>
      <c r="X11" s="111"/>
      <c r="Y11" s="116">
        <v>6.4710000000000001</v>
      </c>
      <c r="Z11" s="117">
        <v>0</v>
      </c>
      <c r="AA11" s="117">
        <v>0</v>
      </c>
      <c r="AB11" s="117">
        <v>0</v>
      </c>
      <c r="AC11" s="117">
        <v>0</v>
      </c>
      <c r="AD11" s="118">
        <v>0</v>
      </c>
      <c r="AE11" s="117">
        <v>6.4710000000000001</v>
      </c>
      <c r="AF11" s="117">
        <v>6.4710000000000001</v>
      </c>
      <c r="AG11" s="117">
        <v>0</v>
      </c>
      <c r="AH11" s="117">
        <v>6.5000000000000002E-2</v>
      </c>
      <c r="AI11" s="117">
        <v>6.4059999999999997</v>
      </c>
      <c r="AJ11" s="119">
        <v>2.7930000000000001</v>
      </c>
      <c r="AK11" s="117">
        <v>2.7930000000000001</v>
      </c>
      <c r="AL11" s="118">
        <v>0</v>
      </c>
      <c r="AM11" s="117">
        <v>2.7930000000000001</v>
      </c>
      <c r="AN11" s="119">
        <v>0</v>
      </c>
      <c r="AO11" s="117">
        <v>0</v>
      </c>
      <c r="AP11" s="118">
        <v>0</v>
      </c>
      <c r="AQ11" s="117">
        <v>0</v>
      </c>
      <c r="AR11" s="179">
        <v>2.948</v>
      </c>
    </row>
    <row r="12" spans="1:44" ht="18.75" customHeight="1" x14ac:dyDescent="0.15">
      <c r="A12" s="120" t="s">
        <v>165</v>
      </c>
      <c r="B12" s="121"/>
      <c r="C12" s="122">
        <v>4.5069999999999997</v>
      </c>
      <c r="D12" s="123">
        <v>0.82699999999999996</v>
      </c>
      <c r="E12" s="123">
        <v>3.68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4">
        <v>0</v>
      </c>
      <c r="M12" s="123">
        <v>3.68</v>
      </c>
      <c r="N12" s="123">
        <v>0</v>
      </c>
      <c r="O12" s="123">
        <v>0</v>
      </c>
      <c r="P12" s="123">
        <v>3.68</v>
      </c>
      <c r="Q12" s="123">
        <v>0</v>
      </c>
      <c r="R12" s="123">
        <v>0</v>
      </c>
      <c r="S12" s="123">
        <v>3.68</v>
      </c>
      <c r="T12" s="125">
        <v>0</v>
      </c>
      <c r="U12" s="123">
        <v>0</v>
      </c>
      <c r="V12" s="123">
        <v>0</v>
      </c>
      <c r="W12" s="120" t="s">
        <v>173</v>
      </c>
      <c r="X12" s="121"/>
      <c r="Y12" s="126">
        <v>3.68</v>
      </c>
      <c r="Z12" s="127">
        <v>0</v>
      </c>
      <c r="AA12" s="127">
        <v>0</v>
      </c>
      <c r="AB12" s="127">
        <v>0</v>
      </c>
      <c r="AC12" s="127">
        <v>0</v>
      </c>
      <c r="AD12" s="128">
        <v>0</v>
      </c>
      <c r="AE12" s="127">
        <v>3.68</v>
      </c>
      <c r="AF12" s="127">
        <v>3.68</v>
      </c>
      <c r="AG12" s="127">
        <v>0</v>
      </c>
      <c r="AH12" s="127">
        <v>2.1230000000000002</v>
      </c>
      <c r="AI12" s="127">
        <v>1.5569999999999999</v>
      </c>
      <c r="AJ12" s="129">
        <v>1.254</v>
      </c>
      <c r="AK12" s="127">
        <v>1.254</v>
      </c>
      <c r="AL12" s="128">
        <v>0</v>
      </c>
      <c r="AM12" s="127">
        <v>1.254</v>
      </c>
      <c r="AN12" s="129">
        <v>0</v>
      </c>
      <c r="AO12" s="127">
        <v>0</v>
      </c>
      <c r="AP12" s="128">
        <v>0</v>
      </c>
      <c r="AQ12" s="127">
        <v>0</v>
      </c>
      <c r="AR12" s="180">
        <v>2.081</v>
      </c>
    </row>
    <row r="13" spans="1:44" ht="18.75" customHeight="1" x14ac:dyDescent="0.15">
      <c r="A13" s="120" t="s">
        <v>166</v>
      </c>
      <c r="B13" s="121"/>
      <c r="C13" s="122">
        <v>7.0449999999999999</v>
      </c>
      <c r="D13" s="123">
        <v>0</v>
      </c>
      <c r="E13" s="123">
        <v>7.0449999999999999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7.0449999999999999</v>
      </c>
      <c r="N13" s="123">
        <v>0</v>
      </c>
      <c r="O13" s="123">
        <v>0</v>
      </c>
      <c r="P13" s="123">
        <v>7.0449999999999999</v>
      </c>
      <c r="Q13" s="123">
        <v>0</v>
      </c>
      <c r="R13" s="123">
        <v>0</v>
      </c>
      <c r="S13" s="123">
        <v>7.0449999999999999</v>
      </c>
      <c r="T13" s="125">
        <v>0</v>
      </c>
      <c r="U13" s="123">
        <v>0</v>
      </c>
      <c r="V13" s="123">
        <v>0</v>
      </c>
      <c r="W13" s="120" t="s">
        <v>174</v>
      </c>
      <c r="X13" s="121"/>
      <c r="Y13" s="126">
        <v>7.0449999999999999</v>
      </c>
      <c r="Z13" s="127">
        <v>0</v>
      </c>
      <c r="AA13" s="127">
        <v>0</v>
      </c>
      <c r="AB13" s="127">
        <v>0</v>
      </c>
      <c r="AC13" s="127">
        <v>0</v>
      </c>
      <c r="AD13" s="128">
        <v>0</v>
      </c>
      <c r="AE13" s="127">
        <v>7.0449999999999999</v>
      </c>
      <c r="AF13" s="127">
        <v>7.0449999999999999</v>
      </c>
      <c r="AG13" s="127">
        <v>0</v>
      </c>
      <c r="AH13" s="127">
        <v>0.48599999999999999</v>
      </c>
      <c r="AI13" s="127">
        <v>6.5590000000000002</v>
      </c>
      <c r="AJ13" s="129">
        <v>0.32300000000000001</v>
      </c>
      <c r="AK13" s="127">
        <v>0.32300000000000001</v>
      </c>
      <c r="AL13" s="128">
        <v>0</v>
      </c>
      <c r="AM13" s="127">
        <v>0.32300000000000001</v>
      </c>
      <c r="AN13" s="129">
        <v>0</v>
      </c>
      <c r="AO13" s="127">
        <v>0</v>
      </c>
      <c r="AP13" s="128">
        <v>0</v>
      </c>
      <c r="AQ13" s="127">
        <v>0</v>
      </c>
      <c r="AR13" s="180">
        <v>0.32300000000000001</v>
      </c>
    </row>
    <row r="14" spans="1:44" ht="18.75" customHeight="1" x14ac:dyDescent="0.15">
      <c r="A14" s="120" t="s">
        <v>167</v>
      </c>
      <c r="B14" s="121"/>
      <c r="C14" s="122">
        <v>5.0460000000000003</v>
      </c>
      <c r="D14" s="123">
        <v>0</v>
      </c>
      <c r="E14" s="123">
        <v>5.0460000000000003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5.0460000000000003</v>
      </c>
      <c r="N14" s="123">
        <v>0</v>
      </c>
      <c r="O14" s="123">
        <v>0</v>
      </c>
      <c r="P14" s="123">
        <v>5.0460000000000003</v>
      </c>
      <c r="Q14" s="123">
        <v>0</v>
      </c>
      <c r="R14" s="123">
        <v>0</v>
      </c>
      <c r="S14" s="123">
        <v>5.0460000000000003</v>
      </c>
      <c r="T14" s="125">
        <v>0</v>
      </c>
      <c r="U14" s="123">
        <v>0</v>
      </c>
      <c r="V14" s="123">
        <v>0</v>
      </c>
      <c r="W14" s="120" t="s">
        <v>175</v>
      </c>
      <c r="X14" s="121"/>
      <c r="Y14" s="126">
        <v>5.0460000000000003</v>
      </c>
      <c r="Z14" s="127">
        <v>0</v>
      </c>
      <c r="AA14" s="127">
        <v>0</v>
      </c>
      <c r="AB14" s="127">
        <v>0</v>
      </c>
      <c r="AC14" s="127">
        <v>0</v>
      </c>
      <c r="AD14" s="128">
        <v>0</v>
      </c>
      <c r="AE14" s="127">
        <v>5.0460000000000003</v>
      </c>
      <c r="AF14" s="127">
        <v>5.0460000000000003</v>
      </c>
      <c r="AG14" s="127">
        <v>0</v>
      </c>
      <c r="AH14" s="127">
        <v>2.702</v>
      </c>
      <c r="AI14" s="127">
        <v>2.3439999999999999</v>
      </c>
      <c r="AJ14" s="129">
        <v>0</v>
      </c>
      <c r="AK14" s="127">
        <v>0</v>
      </c>
      <c r="AL14" s="128">
        <v>0</v>
      </c>
      <c r="AM14" s="127">
        <v>0</v>
      </c>
      <c r="AN14" s="129">
        <v>0</v>
      </c>
      <c r="AO14" s="127">
        <v>0</v>
      </c>
      <c r="AP14" s="128">
        <v>0</v>
      </c>
      <c r="AQ14" s="127">
        <v>0</v>
      </c>
      <c r="AR14" s="180">
        <v>0</v>
      </c>
    </row>
    <row r="15" spans="1:44" ht="18.75" customHeight="1" x14ac:dyDescent="0.15">
      <c r="A15" s="130" t="s">
        <v>168</v>
      </c>
      <c r="B15" s="142"/>
      <c r="C15" s="143">
        <f t="shared" ref="C15" si="17">SUM(C16:C25)</f>
        <v>27.497</v>
      </c>
      <c r="D15" s="144">
        <f t="shared" ref="D15:U15" si="18">SUM(D16:D25)</f>
        <v>0</v>
      </c>
      <c r="E15" s="144">
        <f t="shared" si="18"/>
        <v>27.497</v>
      </c>
      <c r="F15" s="144">
        <f t="shared" si="18"/>
        <v>14.747999999999999</v>
      </c>
      <c r="G15" s="144">
        <f t="shared" si="18"/>
        <v>3.0000000000000001E-3</v>
      </c>
      <c r="H15" s="144">
        <f t="shared" si="18"/>
        <v>0</v>
      </c>
      <c r="I15" s="144">
        <f t="shared" si="18"/>
        <v>0</v>
      </c>
      <c r="J15" s="144">
        <f t="shared" si="18"/>
        <v>3.0000000000000001E-3</v>
      </c>
      <c r="K15" s="144">
        <f t="shared" si="18"/>
        <v>0</v>
      </c>
      <c r="L15" s="145">
        <f t="shared" si="18"/>
        <v>0</v>
      </c>
      <c r="M15" s="144">
        <f t="shared" si="18"/>
        <v>12.748999999999999</v>
      </c>
      <c r="N15" s="144">
        <f t="shared" si="18"/>
        <v>0</v>
      </c>
      <c r="O15" s="144">
        <f t="shared" si="18"/>
        <v>0</v>
      </c>
      <c r="P15" s="144">
        <f t="shared" si="18"/>
        <v>12.65</v>
      </c>
      <c r="Q15" s="144">
        <f t="shared" si="18"/>
        <v>9.9000000000000005E-2</v>
      </c>
      <c r="R15" s="144">
        <f t="shared" si="18"/>
        <v>0</v>
      </c>
      <c r="S15" s="144">
        <f t="shared" si="18"/>
        <v>12.751999999999999</v>
      </c>
      <c r="T15" s="146">
        <f t="shared" si="18"/>
        <v>0</v>
      </c>
      <c r="U15" s="144">
        <f t="shared" si="18"/>
        <v>0</v>
      </c>
      <c r="V15" s="144">
        <f t="shared" ref="V15" si="19">SUM(V16:V25)</f>
        <v>0</v>
      </c>
      <c r="W15" s="130" t="s">
        <v>176</v>
      </c>
      <c r="X15" s="142"/>
      <c r="Y15" s="159">
        <f t="shared" ref="Y15:AC15" si="20">SUM(Y16:Y25)</f>
        <v>12.751999999999999</v>
      </c>
      <c r="Z15" s="160">
        <f t="shared" si="20"/>
        <v>9.9000000000000005E-2</v>
      </c>
      <c r="AA15" s="160">
        <f t="shared" si="20"/>
        <v>9.9000000000000005E-2</v>
      </c>
      <c r="AB15" s="160">
        <f t="shared" si="20"/>
        <v>0</v>
      </c>
      <c r="AC15" s="160">
        <f t="shared" si="20"/>
        <v>0</v>
      </c>
      <c r="AD15" s="161">
        <f t="shared" ref="AD15:AH15" si="21">SUM(AD16:AD25)</f>
        <v>9.9000000000000005E-2</v>
      </c>
      <c r="AE15" s="160">
        <f t="shared" si="21"/>
        <v>12.653</v>
      </c>
      <c r="AF15" s="160">
        <f t="shared" si="21"/>
        <v>12.652000000000001</v>
      </c>
      <c r="AG15" s="160">
        <f t="shared" si="21"/>
        <v>1E-3</v>
      </c>
      <c r="AH15" s="160">
        <f t="shared" si="21"/>
        <v>5.9649999999999999</v>
      </c>
      <c r="AI15" s="160">
        <f t="shared" ref="AI15:AN15" si="22">SUM(AI16:AI25)</f>
        <v>6.6880000000000015</v>
      </c>
      <c r="AJ15" s="162">
        <f t="shared" si="22"/>
        <v>7.766</v>
      </c>
      <c r="AK15" s="160">
        <f t="shared" si="22"/>
        <v>7.7629999999999999</v>
      </c>
      <c r="AL15" s="161">
        <f t="shared" si="22"/>
        <v>3.0000000000000001E-3</v>
      </c>
      <c r="AM15" s="160">
        <f t="shared" si="22"/>
        <v>7.7629999999999999</v>
      </c>
      <c r="AN15" s="162">
        <f t="shared" si="22"/>
        <v>0.10199999999999999</v>
      </c>
      <c r="AO15" s="160">
        <f t="shared" ref="AO15:AQ15" si="23">SUM(AO16:AO25)</f>
        <v>0</v>
      </c>
      <c r="AP15" s="161">
        <f t="shared" si="23"/>
        <v>0.10199999999999999</v>
      </c>
      <c r="AQ15" s="160">
        <f t="shared" si="23"/>
        <v>0</v>
      </c>
      <c r="AR15" s="181">
        <f t="shared" ref="AR15" si="24">SUM(AR16:AR25)</f>
        <v>7.7629999999999999</v>
      </c>
    </row>
    <row r="16" spans="1:44" ht="18.75" customHeight="1" x14ac:dyDescent="0.15">
      <c r="A16" s="141"/>
      <c r="B16" s="147" t="s">
        <v>195</v>
      </c>
      <c r="C16" s="148">
        <v>0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151">
        <v>0</v>
      </c>
      <c r="U16" s="149">
        <v>0</v>
      </c>
      <c r="V16" s="149">
        <v>0</v>
      </c>
      <c r="W16" s="141"/>
      <c r="X16" s="147" t="s">
        <v>195</v>
      </c>
      <c r="Y16" s="163">
        <v>0</v>
      </c>
      <c r="Z16" s="164">
        <v>0</v>
      </c>
      <c r="AA16" s="164">
        <v>0</v>
      </c>
      <c r="AB16" s="164">
        <v>0</v>
      </c>
      <c r="AC16" s="164">
        <v>0</v>
      </c>
      <c r="AD16" s="165">
        <v>0</v>
      </c>
      <c r="AE16" s="164">
        <v>0</v>
      </c>
      <c r="AF16" s="164">
        <v>0</v>
      </c>
      <c r="AG16" s="164">
        <v>0</v>
      </c>
      <c r="AH16" s="164">
        <v>0</v>
      </c>
      <c r="AI16" s="164">
        <v>0</v>
      </c>
      <c r="AJ16" s="166">
        <v>0</v>
      </c>
      <c r="AK16" s="164">
        <v>0</v>
      </c>
      <c r="AL16" s="165">
        <v>0</v>
      </c>
      <c r="AM16" s="164">
        <v>0</v>
      </c>
      <c r="AN16" s="166">
        <v>0</v>
      </c>
      <c r="AO16" s="164">
        <v>0</v>
      </c>
      <c r="AP16" s="165">
        <v>0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1.821</v>
      </c>
      <c r="D17" s="149">
        <v>0</v>
      </c>
      <c r="E17" s="149">
        <v>1.821</v>
      </c>
      <c r="F17" s="149">
        <v>3.0000000000000001E-3</v>
      </c>
      <c r="G17" s="149">
        <v>3.0000000000000001E-3</v>
      </c>
      <c r="H17" s="149">
        <v>0</v>
      </c>
      <c r="I17" s="149">
        <v>0</v>
      </c>
      <c r="J17" s="149">
        <v>3.0000000000000001E-3</v>
      </c>
      <c r="K17" s="149">
        <v>0</v>
      </c>
      <c r="L17" s="150">
        <v>0</v>
      </c>
      <c r="M17" s="149">
        <v>1.8179999999999998</v>
      </c>
      <c r="N17" s="149">
        <v>0</v>
      </c>
      <c r="O17" s="149">
        <v>0</v>
      </c>
      <c r="P17" s="149">
        <v>1.8179999999999998</v>
      </c>
      <c r="Q17" s="149">
        <v>0</v>
      </c>
      <c r="R17" s="149">
        <v>0</v>
      </c>
      <c r="S17" s="149">
        <v>1.821</v>
      </c>
      <c r="T17" s="151">
        <v>0</v>
      </c>
      <c r="U17" s="149">
        <v>0</v>
      </c>
      <c r="V17" s="149">
        <v>0</v>
      </c>
      <c r="W17" s="141"/>
      <c r="X17" s="147" t="s">
        <v>196</v>
      </c>
      <c r="Y17" s="163">
        <v>1.821</v>
      </c>
      <c r="Z17" s="164">
        <v>0</v>
      </c>
      <c r="AA17" s="164">
        <v>0</v>
      </c>
      <c r="AB17" s="164">
        <v>0</v>
      </c>
      <c r="AC17" s="164">
        <v>0</v>
      </c>
      <c r="AD17" s="165">
        <v>0</v>
      </c>
      <c r="AE17" s="164">
        <v>1.821</v>
      </c>
      <c r="AF17" s="164">
        <v>1.82</v>
      </c>
      <c r="AG17" s="164">
        <v>1E-3</v>
      </c>
      <c r="AH17" s="164">
        <v>8.2000000000000003E-2</v>
      </c>
      <c r="AI17" s="164">
        <v>1.7390000000000001</v>
      </c>
      <c r="AJ17" s="166">
        <v>0.54400000000000004</v>
      </c>
      <c r="AK17" s="164">
        <v>0.54400000000000004</v>
      </c>
      <c r="AL17" s="165">
        <v>0</v>
      </c>
      <c r="AM17" s="164">
        <v>0.54400000000000004</v>
      </c>
      <c r="AN17" s="166">
        <v>0</v>
      </c>
      <c r="AO17" s="164">
        <v>0</v>
      </c>
      <c r="AP17" s="165">
        <v>0</v>
      </c>
      <c r="AQ17" s="164">
        <v>0</v>
      </c>
      <c r="AR17" s="167">
        <v>0.54400000000000004</v>
      </c>
    </row>
    <row r="18" spans="1:44" ht="18.75" customHeight="1" x14ac:dyDescent="0.15">
      <c r="A18" s="141"/>
      <c r="B18" s="147" t="s">
        <v>197</v>
      </c>
      <c r="C18" s="148">
        <v>2.4710000000000001</v>
      </c>
      <c r="D18" s="149">
        <v>0</v>
      </c>
      <c r="E18" s="149">
        <v>2.4710000000000001</v>
      </c>
      <c r="F18" s="149">
        <v>0.44900000000000001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2.0219999999999998</v>
      </c>
      <c r="N18" s="149">
        <v>0</v>
      </c>
      <c r="O18" s="149">
        <v>0</v>
      </c>
      <c r="P18" s="149">
        <v>2.0219999999999998</v>
      </c>
      <c r="Q18" s="149">
        <v>0</v>
      </c>
      <c r="R18" s="149">
        <v>0</v>
      </c>
      <c r="S18" s="149">
        <v>2.0219999999999998</v>
      </c>
      <c r="T18" s="151">
        <v>0</v>
      </c>
      <c r="U18" s="149">
        <v>0</v>
      </c>
      <c r="V18" s="149">
        <v>0</v>
      </c>
      <c r="W18" s="141"/>
      <c r="X18" s="147" t="s">
        <v>197</v>
      </c>
      <c r="Y18" s="163">
        <v>2.0219999999999998</v>
      </c>
      <c r="Z18" s="164">
        <v>0</v>
      </c>
      <c r="AA18" s="164">
        <v>0</v>
      </c>
      <c r="AB18" s="164">
        <v>0</v>
      </c>
      <c r="AC18" s="164">
        <v>0</v>
      </c>
      <c r="AD18" s="165">
        <v>0</v>
      </c>
      <c r="AE18" s="164">
        <v>2.0219999999999998</v>
      </c>
      <c r="AF18" s="164">
        <v>2.0219999999999998</v>
      </c>
      <c r="AG18" s="164">
        <v>0</v>
      </c>
      <c r="AH18" s="164">
        <v>2.9000000000000001E-2</v>
      </c>
      <c r="AI18" s="164">
        <v>1.9930000000000001</v>
      </c>
      <c r="AJ18" s="166">
        <v>1.018</v>
      </c>
      <c r="AK18" s="164">
        <v>1.018</v>
      </c>
      <c r="AL18" s="165">
        <v>0</v>
      </c>
      <c r="AM18" s="164">
        <v>1.018</v>
      </c>
      <c r="AN18" s="166">
        <v>0</v>
      </c>
      <c r="AO18" s="164">
        <v>0</v>
      </c>
      <c r="AP18" s="165">
        <v>0</v>
      </c>
      <c r="AQ18" s="164">
        <v>0</v>
      </c>
      <c r="AR18" s="167">
        <v>1.018</v>
      </c>
    </row>
    <row r="19" spans="1:44" ht="18.75" customHeight="1" x14ac:dyDescent="0.15">
      <c r="A19" s="141"/>
      <c r="B19" s="147" t="s">
        <v>198</v>
      </c>
      <c r="C19" s="148">
        <v>1.516</v>
      </c>
      <c r="D19" s="149">
        <v>0</v>
      </c>
      <c r="E19" s="149">
        <v>1.516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1.516</v>
      </c>
      <c r="N19" s="149">
        <v>0</v>
      </c>
      <c r="O19" s="149">
        <v>0</v>
      </c>
      <c r="P19" s="149">
        <v>1.516</v>
      </c>
      <c r="Q19" s="149">
        <v>0</v>
      </c>
      <c r="R19" s="149">
        <v>0</v>
      </c>
      <c r="S19" s="149">
        <v>1.516</v>
      </c>
      <c r="T19" s="151">
        <v>0</v>
      </c>
      <c r="U19" s="149">
        <v>0</v>
      </c>
      <c r="V19" s="149">
        <v>0</v>
      </c>
      <c r="W19" s="141"/>
      <c r="X19" s="147" t="s">
        <v>198</v>
      </c>
      <c r="Y19" s="163">
        <v>1.516</v>
      </c>
      <c r="Z19" s="164">
        <v>0</v>
      </c>
      <c r="AA19" s="164">
        <v>0</v>
      </c>
      <c r="AB19" s="164">
        <v>0</v>
      </c>
      <c r="AC19" s="164">
        <v>0</v>
      </c>
      <c r="AD19" s="165">
        <v>0</v>
      </c>
      <c r="AE19" s="164">
        <v>1.516</v>
      </c>
      <c r="AF19" s="164">
        <v>1.516</v>
      </c>
      <c r="AG19" s="164">
        <v>0</v>
      </c>
      <c r="AH19" s="164">
        <v>0.16600000000000001</v>
      </c>
      <c r="AI19" s="164">
        <v>1.35</v>
      </c>
      <c r="AJ19" s="166">
        <v>5.2999999999999999E-2</v>
      </c>
      <c r="AK19" s="164">
        <v>5.2999999999999999E-2</v>
      </c>
      <c r="AL19" s="165">
        <v>0</v>
      </c>
      <c r="AM19" s="164">
        <v>5.2999999999999999E-2</v>
      </c>
      <c r="AN19" s="166">
        <v>0</v>
      </c>
      <c r="AO19" s="164">
        <v>0</v>
      </c>
      <c r="AP19" s="165">
        <v>0</v>
      </c>
      <c r="AQ19" s="164">
        <v>0</v>
      </c>
      <c r="AR19" s="167">
        <v>5.2999999999999999E-2</v>
      </c>
    </row>
    <row r="20" spans="1:44" ht="18.75" customHeight="1" x14ac:dyDescent="0.15">
      <c r="A20" s="141"/>
      <c r="B20" s="147" t="s">
        <v>199</v>
      </c>
      <c r="C20" s="148">
        <v>15.132999999999999</v>
      </c>
      <c r="D20" s="149">
        <v>0</v>
      </c>
      <c r="E20" s="149">
        <v>15.132999999999999</v>
      </c>
      <c r="F20" s="149">
        <v>14.295999999999999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0.83699999999999997</v>
      </c>
      <c r="N20" s="149">
        <v>0</v>
      </c>
      <c r="O20" s="149">
        <v>0</v>
      </c>
      <c r="P20" s="149">
        <v>0.83699999999999997</v>
      </c>
      <c r="Q20" s="149">
        <v>0</v>
      </c>
      <c r="R20" s="149">
        <v>0</v>
      </c>
      <c r="S20" s="149">
        <v>0.83699999999999997</v>
      </c>
      <c r="T20" s="151">
        <v>0</v>
      </c>
      <c r="U20" s="149">
        <v>0</v>
      </c>
      <c r="V20" s="149">
        <v>0</v>
      </c>
      <c r="W20" s="141"/>
      <c r="X20" s="147" t="s">
        <v>199</v>
      </c>
      <c r="Y20" s="163">
        <v>0.83699999999999997</v>
      </c>
      <c r="Z20" s="164">
        <v>0</v>
      </c>
      <c r="AA20" s="164">
        <v>0</v>
      </c>
      <c r="AB20" s="164">
        <v>0</v>
      </c>
      <c r="AC20" s="164">
        <v>0</v>
      </c>
      <c r="AD20" s="165">
        <v>0</v>
      </c>
      <c r="AE20" s="164">
        <v>0.83699999999999997</v>
      </c>
      <c r="AF20" s="164">
        <v>0.83699999999999997</v>
      </c>
      <c r="AG20" s="164">
        <v>0</v>
      </c>
      <c r="AH20" s="164">
        <v>0.26500000000000001</v>
      </c>
      <c r="AI20" s="164">
        <v>0.57199999999999995</v>
      </c>
      <c r="AJ20" s="166">
        <v>1.4999999999999999E-2</v>
      </c>
      <c r="AK20" s="164">
        <v>1.4999999999999999E-2</v>
      </c>
      <c r="AL20" s="165">
        <v>0</v>
      </c>
      <c r="AM20" s="164">
        <v>1.4999999999999999E-2</v>
      </c>
      <c r="AN20" s="166">
        <v>0</v>
      </c>
      <c r="AO20" s="164">
        <v>0</v>
      </c>
      <c r="AP20" s="165">
        <v>0</v>
      </c>
      <c r="AQ20" s="164">
        <v>0</v>
      </c>
      <c r="AR20" s="167">
        <v>1.4999999999999999E-2</v>
      </c>
    </row>
    <row r="21" spans="1:44" ht="18.75" customHeight="1" x14ac:dyDescent="0.15">
      <c r="A21" s="141"/>
      <c r="B21" s="147" t="s">
        <v>200</v>
      </c>
      <c r="C21" s="148">
        <v>0.14000000000000001</v>
      </c>
      <c r="D21" s="149">
        <v>0</v>
      </c>
      <c r="E21" s="149">
        <v>0.14000000000000001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0.14000000000000001</v>
      </c>
      <c r="N21" s="149">
        <v>0</v>
      </c>
      <c r="O21" s="149">
        <v>0</v>
      </c>
      <c r="P21" s="149">
        <v>4.1000000000000002E-2</v>
      </c>
      <c r="Q21" s="149">
        <v>9.9000000000000005E-2</v>
      </c>
      <c r="R21" s="149">
        <v>0</v>
      </c>
      <c r="S21" s="149">
        <v>0.14000000000000001</v>
      </c>
      <c r="T21" s="151">
        <v>0</v>
      </c>
      <c r="U21" s="149">
        <v>0</v>
      </c>
      <c r="V21" s="149">
        <v>0</v>
      </c>
      <c r="W21" s="141"/>
      <c r="X21" s="147" t="s">
        <v>200</v>
      </c>
      <c r="Y21" s="163">
        <v>0.14000000000000001</v>
      </c>
      <c r="Z21" s="164">
        <v>9.9000000000000005E-2</v>
      </c>
      <c r="AA21" s="164">
        <v>9.9000000000000005E-2</v>
      </c>
      <c r="AB21" s="164">
        <v>0</v>
      </c>
      <c r="AC21" s="164">
        <v>0</v>
      </c>
      <c r="AD21" s="165">
        <v>9.9000000000000005E-2</v>
      </c>
      <c r="AE21" s="164">
        <v>4.1000000000000002E-2</v>
      </c>
      <c r="AF21" s="164">
        <v>4.1000000000000002E-2</v>
      </c>
      <c r="AG21" s="164">
        <v>0</v>
      </c>
      <c r="AH21" s="164">
        <v>0</v>
      </c>
      <c r="AI21" s="164">
        <v>4.1000000000000002E-2</v>
      </c>
      <c r="AJ21" s="166">
        <v>4.1000000000000002E-2</v>
      </c>
      <c r="AK21" s="164">
        <v>3.7999999999999999E-2</v>
      </c>
      <c r="AL21" s="165">
        <v>3.0000000000000001E-3</v>
      </c>
      <c r="AM21" s="164">
        <v>3.7999999999999999E-2</v>
      </c>
      <c r="AN21" s="166">
        <v>0.10199999999999999</v>
      </c>
      <c r="AO21" s="164">
        <v>0</v>
      </c>
      <c r="AP21" s="165">
        <v>0.10199999999999999</v>
      </c>
      <c r="AQ21" s="164">
        <v>0</v>
      </c>
      <c r="AR21" s="167">
        <v>3.7999999999999999E-2</v>
      </c>
    </row>
    <row r="22" spans="1:44" ht="18.75" customHeight="1" x14ac:dyDescent="0.15">
      <c r="A22" s="141"/>
      <c r="B22" s="147" t="s">
        <v>201</v>
      </c>
      <c r="C22" s="148">
        <v>0.26700000000000002</v>
      </c>
      <c r="D22" s="149">
        <v>0</v>
      </c>
      <c r="E22" s="149">
        <v>0.26700000000000002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0.26700000000000002</v>
      </c>
      <c r="N22" s="149">
        <v>0</v>
      </c>
      <c r="O22" s="149">
        <v>0</v>
      </c>
      <c r="P22" s="149">
        <v>0.26700000000000002</v>
      </c>
      <c r="Q22" s="149">
        <v>0</v>
      </c>
      <c r="R22" s="149">
        <v>0</v>
      </c>
      <c r="S22" s="149">
        <v>0.26700000000000002</v>
      </c>
      <c r="T22" s="151">
        <v>0</v>
      </c>
      <c r="U22" s="149">
        <v>0</v>
      </c>
      <c r="V22" s="149">
        <v>0</v>
      </c>
      <c r="W22" s="141"/>
      <c r="X22" s="147" t="s">
        <v>201</v>
      </c>
      <c r="Y22" s="163">
        <v>0.26700000000000002</v>
      </c>
      <c r="Z22" s="164">
        <v>0</v>
      </c>
      <c r="AA22" s="164">
        <v>0</v>
      </c>
      <c r="AB22" s="164">
        <v>0</v>
      </c>
      <c r="AC22" s="164">
        <v>0</v>
      </c>
      <c r="AD22" s="165">
        <v>0</v>
      </c>
      <c r="AE22" s="164">
        <v>0.26700000000000002</v>
      </c>
      <c r="AF22" s="164">
        <v>0.26700000000000002</v>
      </c>
      <c r="AG22" s="164">
        <v>0</v>
      </c>
      <c r="AH22" s="164">
        <v>0</v>
      </c>
      <c r="AI22" s="164">
        <v>0.26700000000000002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1.119</v>
      </c>
      <c r="D23" s="149">
        <v>0</v>
      </c>
      <c r="E23" s="149">
        <v>1.119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1.119</v>
      </c>
      <c r="N23" s="149">
        <v>0</v>
      </c>
      <c r="O23" s="149">
        <v>0</v>
      </c>
      <c r="P23" s="149">
        <v>1.119</v>
      </c>
      <c r="Q23" s="149">
        <v>0</v>
      </c>
      <c r="R23" s="149">
        <v>0</v>
      </c>
      <c r="S23" s="149">
        <v>1.119</v>
      </c>
      <c r="T23" s="151">
        <v>0</v>
      </c>
      <c r="U23" s="149">
        <v>0</v>
      </c>
      <c r="V23" s="149">
        <v>0</v>
      </c>
      <c r="W23" s="141"/>
      <c r="X23" s="147" t="s">
        <v>202</v>
      </c>
      <c r="Y23" s="163">
        <v>1.119</v>
      </c>
      <c r="Z23" s="164">
        <v>0</v>
      </c>
      <c r="AA23" s="164">
        <v>0</v>
      </c>
      <c r="AB23" s="164">
        <v>0</v>
      </c>
      <c r="AC23" s="164">
        <v>0</v>
      </c>
      <c r="AD23" s="165">
        <v>0</v>
      </c>
      <c r="AE23" s="164">
        <v>1.119</v>
      </c>
      <c r="AF23" s="164">
        <v>1.119</v>
      </c>
      <c r="AG23" s="164">
        <v>0</v>
      </c>
      <c r="AH23" s="164">
        <v>0.94199999999999995</v>
      </c>
      <c r="AI23" s="164">
        <v>0.17699999999999999</v>
      </c>
      <c r="AJ23" s="166">
        <v>1.119</v>
      </c>
      <c r="AK23" s="164">
        <v>1.119</v>
      </c>
      <c r="AL23" s="165">
        <v>0</v>
      </c>
      <c r="AM23" s="164">
        <v>1.119</v>
      </c>
      <c r="AN23" s="166">
        <v>0</v>
      </c>
      <c r="AO23" s="164">
        <v>0</v>
      </c>
      <c r="AP23" s="165">
        <v>0</v>
      </c>
      <c r="AQ23" s="164">
        <v>0</v>
      </c>
      <c r="AR23" s="167">
        <v>1.119</v>
      </c>
    </row>
    <row r="24" spans="1:44" ht="18.75" customHeight="1" x14ac:dyDescent="0.15">
      <c r="A24" s="141"/>
      <c r="B24" s="147" t="s">
        <v>203</v>
      </c>
      <c r="C24" s="148">
        <v>1E-3</v>
      </c>
      <c r="D24" s="149">
        <v>0</v>
      </c>
      <c r="E24" s="149">
        <v>1E-3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1E-3</v>
      </c>
      <c r="N24" s="149">
        <v>0</v>
      </c>
      <c r="O24" s="149">
        <v>0</v>
      </c>
      <c r="P24" s="149">
        <v>1E-3</v>
      </c>
      <c r="Q24" s="149">
        <v>0</v>
      </c>
      <c r="R24" s="149">
        <v>0</v>
      </c>
      <c r="S24" s="149">
        <v>1E-3</v>
      </c>
      <c r="T24" s="151">
        <v>0</v>
      </c>
      <c r="U24" s="149">
        <v>0</v>
      </c>
      <c r="V24" s="149">
        <v>0</v>
      </c>
      <c r="W24" s="141"/>
      <c r="X24" s="147" t="s">
        <v>203</v>
      </c>
      <c r="Y24" s="163">
        <v>1E-3</v>
      </c>
      <c r="Z24" s="164">
        <v>0</v>
      </c>
      <c r="AA24" s="164">
        <v>0</v>
      </c>
      <c r="AB24" s="164">
        <v>0</v>
      </c>
      <c r="AC24" s="164">
        <v>0</v>
      </c>
      <c r="AD24" s="165">
        <v>0</v>
      </c>
      <c r="AE24" s="164">
        <v>1E-3</v>
      </c>
      <c r="AF24" s="164">
        <v>1E-3</v>
      </c>
      <c r="AG24" s="164">
        <v>0</v>
      </c>
      <c r="AH24" s="164">
        <v>0</v>
      </c>
      <c r="AI24" s="164">
        <v>1E-3</v>
      </c>
      <c r="AJ24" s="166">
        <v>0</v>
      </c>
      <c r="AK24" s="164">
        <v>0</v>
      </c>
      <c r="AL24" s="165">
        <v>0</v>
      </c>
      <c r="AM24" s="164">
        <v>0</v>
      </c>
      <c r="AN24" s="166">
        <v>0</v>
      </c>
      <c r="AO24" s="164">
        <v>0</v>
      </c>
      <c r="AP24" s="165">
        <v>0</v>
      </c>
      <c r="AQ24" s="164">
        <v>0</v>
      </c>
      <c r="AR24" s="167">
        <v>0</v>
      </c>
    </row>
    <row r="25" spans="1:44" ht="18.75" customHeight="1" x14ac:dyDescent="0.15">
      <c r="A25" s="141"/>
      <c r="B25" s="153" t="s">
        <v>204</v>
      </c>
      <c r="C25" s="154">
        <v>5.0289999999999999</v>
      </c>
      <c r="D25" s="155">
        <v>0</v>
      </c>
      <c r="E25" s="155">
        <v>5.0289999999999999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5.0289999999999999</v>
      </c>
      <c r="N25" s="155">
        <v>0</v>
      </c>
      <c r="O25" s="155">
        <v>0</v>
      </c>
      <c r="P25" s="155">
        <v>5.0289999999999999</v>
      </c>
      <c r="Q25" s="155">
        <v>0</v>
      </c>
      <c r="R25" s="155">
        <v>0</v>
      </c>
      <c r="S25" s="155">
        <v>5.0289999999999999</v>
      </c>
      <c r="T25" s="157">
        <v>0</v>
      </c>
      <c r="U25" s="155">
        <v>0</v>
      </c>
      <c r="V25" s="155">
        <v>0</v>
      </c>
      <c r="W25" s="141"/>
      <c r="X25" s="153" t="s">
        <v>204</v>
      </c>
      <c r="Y25" s="168">
        <v>5.0289999999999999</v>
      </c>
      <c r="Z25" s="169">
        <v>0</v>
      </c>
      <c r="AA25" s="169">
        <v>0</v>
      </c>
      <c r="AB25" s="169">
        <v>0</v>
      </c>
      <c r="AC25" s="169">
        <v>0</v>
      </c>
      <c r="AD25" s="170">
        <v>0</v>
      </c>
      <c r="AE25" s="169">
        <v>5.0289999999999999</v>
      </c>
      <c r="AF25" s="169">
        <v>5.0289999999999999</v>
      </c>
      <c r="AG25" s="169">
        <v>0</v>
      </c>
      <c r="AH25" s="169">
        <v>4.4809999999999999</v>
      </c>
      <c r="AI25" s="169">
        <v>0.54800000000000004</v>
      </c>
      <c r="AJ25" s="171">
        <v>4.976</v>
      </c>
      <c r="AK25" s="169">
        <v>4.976</v>
      </c>
      <c r="AL25" s="170">
        <v>0</v>
      </c>
      <c r="AM25" s="169">
        <v>4.976</v>
      </c>
      <c r="AN25" s="171">
        <v>0</v>
      </c>
      <c r="AO25" s="169">
        <v>0</v>
      </c>
      <c r="AP25" s="170">
        <v>0</v>
      </c>
      <c r="AQ25" s="169">
        <v>0</v>
      </c>
      <c r="AR25" s="172">
        <v>4.976</v>
      </c>
    </row>
    <row r="26" spans="1:44" ht="18.75" customHeight="1" thickBot="1" x14ac:dyDescent="0.2">
      <c r="A26" s="131" t="s">
        <v>169</v>
      </c>
      <c r="B26" s="132"/>
      <c r="C26" s="133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35">
        <v>0</v>
      </c>
      <c r="M26" s="134">
        <v>0</v>
      </c>
      <c r="N26" s="134">
        <v>0</v>
      </c>
      <c r="O26" s="134">
        <v>0</v>
      </c>
      <c r="P26" s="134">
        <v>0</v>
      </c>
      <c r="Q26" s="134">
        <v>0</v>
      </c>
      <c r="R26" s="134">
        <v>0</v>
      </c>
      <c r="S26" s="134">
        <v>0</v>
      </c>
      <c r="T26" s="136">
        <v>0</v>
      </c>
      <c r="U26" s="134">
        <v>0</v>
      </c>
      <c r="V26" s="134">
        <v>0</v>
      </c>
      <c r="W26" s="131" t="s">
        <v>184</v>
      </c>
      <c r="X26" s="132"/>
      <c r="Y26" s="137">
        <v>0</v>
      </c>
      <c r="Z26" s="138">
        <v>0</v>
      </c>
      <c r="AA26" s="138">
        <v>0</v>
      </c>
      <c r="AB26" s="138">
        <v>0</v>
      </c>
      <c r="AC26" s="138">
        <v>0</v>
      </c>
      <c r="AD26" s="139">
        <v>0</v>
      </c>
      <c r="AE26" s="138">
        <v>0</v>
      </c>
      <c r="AF26" s="138">
        <v>0</v>
      </c>
      <c r="AG26" s="138">
        <v>0</v>
      </c>
      <c r="AH26" s="138">
        <v>0</v>
      </c>
      <c r="AI26" s="138">
        <v>0</v>
      </c>
      <c r="AJ26" s="140">
        <v>3.492</v>
      </c>
      <c r="AK26" s="138">
        <v>2.4809999999999999</v>
      </c>
      <c r="AL26" s="139">
        <v>1.0109999999999999</v>
      </c>
      <c r="AM26" s="138">
        <v>2.4809999999999999</v>
      </c>
      <c r="AN26" s="140">
        <v>1.0109999999999999</v>
      </c>
      <c r="AO26" s="138">
        <v>0</v>
      </c>
      <c r="AP26" s="139">
        <v>1.0109999999999999</v>
      </c>
      <c r="AQ26" s="138">
        <v>0</v>
      </c>
      <c r="AR26" s="182">
        <v>2.4809999999999999</v>
      </c>
    </row>
    <row r="29" spans="1:44" ht="11.25" thickBot="1" x14ac:dyDescent="0.2"/>
    <row r="30" spans="1:44" ht="18.75" customHeight="1" thickTop="1" x14ac:dyDescent="0.15">
      <c r="A30" s="110"/>
      <c r="B30" s="111"/>
      <c r="C30" s="112"/>
      <c r="D30" s="113"/>
      <c r="E30" s="113"/>
      <c r="F30" s="113"/>
      <c r="G30" s="113"/>
      <c r="H30" s="113"/>
      <c r="I30" s="113"/>
      <c r="J30" s="113"/>
      <c r="K30" s="113"/>
      <c r="L30" s="114"/>
      <c r="M30" s="113"/>
      <c r="N30" s="113"/>
      <c r="O30" s="113"/>
      <c r="P30" s="113"/>
      <c r="Q30" s="113"/>
      <c r="R30" s="113"/>
      <c r="S30" s="113"/>
      <c r="T30" s="115"/>
      <c r="U30" s="113"/>
      <c r="V30" s="174"/>
      <c r="W30" s="110"/>
      <c r="X30" s="111"/>
      <c r="Y30" s="116"/>
      <c r="Z30" s="117"/>
      <c r="AA30" s="117"/>
      <c r="AB30" s="117"/>
      <c r="AC30" s="117"/>
      <c r="AD30" s="118"/>
      <c r="AE30" s="117"/>
      <c r="AF30" s="117"/>
      <c r="AG30" s="117"/>
      <c r="AH30" s="117"/>
      <c r="AI30" s="117"/>
      <c r="AJ30" s="119"/>
      <c r="AK30" s="117"/>
      <c r="AL30" s="118"/>
      <c r="AM30" s="117"/>
      <c r="AN30" s="119"/>
      <c r="AO30" s="117"/>
      <c r="AP30" s="118"/>
      <c r="AQ30" s="117"/>
      <c r="AR30" s="179"/>
    </row>
    <row r="31" spans="1:44" ht="18.75" customHeight="1" x14ac:dyDescent="0.15">
      <c r="A31" s="120"/>
      <c r="B31" s="121"/>
      <c r="C31" s="122"/>
      <c r="D31" s="123"/>
      <c r="E31" s="123"/>
      <c r="F31" s="123"/>
      <c r="G31" s="123"/>
      <c r="H31" s="123"/>
      <c r="I31" s="123"/>
      <c r="J31" s="123"/>
      <c r="K31" s="123"/>
      <c r="L31" s="124"/>
      <c r="M31" s="123"/>
      <c r="N31" s="123"/>
      <c r="O31" s="123"/>
      <c r="P31" s="123"/>
      <c r="Q31" s="123"/>
      <c r="R31" s="123"/>
      <c r="S31" s="123"/>
      <c r="T31" s="125"/>
      <c r="U31" s="123"/>
      <c r="V31" s="175"/>
      <c r="W31" s="120"/>
      <c r="X31" s="121"/>
      <c r="Y31" s="126"/>
      <c r="Z31" s="127"/>
      <c r="AA31" s="127"/>
      <c r="AB31" s="127"/>
      <c r="AC31" s="127"/>
      <c r="AD31" s="128"/>
      <c r="AE31" s="127"/>
      <c r="AF31" s="127"/>
      <c r="AG31" s="127"/>
      <c r="AH31" s="127"/>
      <c r="AI31" s="127"/>
      <c r="AJ31" s="129"/>
      <c r="AK31" s="127"/>
      <c r="AL31" s="128"/>
      <c r="AM31" s="127"/>
      <c r="AN31" s="129"/>
      <c r="AO31" s="127"/>
      <c r="AP31" s="128"/>
      <c r="AQ31" s="127"/>
      <c r="AR31" s="180"/>
    </row>
    <row r="32" spans="1:44" ht="18.75" customHeight="1" x14ac:dyDescent="0.15">
      <c r="A32" s="120"/>
      <c r="B32" s="121"/>
      <c r="C32" s="122"/>
      <c r="D32" s="123"/>
      <c r="E32" s="123"/>
      <c r="F32" s="123"/>
      <c r="G32" s="123"/>
      <c r="H32" s="123"/>
      <c r="I32" s="123"/>
      <c r="J32" s="123"/>
      <c r="K32" s="123"/>
      <c r="L32" s="124"/>
      <c r="M32" s="123"/>
      <c r="N32" s="123"/>
      <c r="O32" s="123"/>
      <c r="P32" s="123"/>
      <c r="Q32" s="123"/>
      <c r="R32" s="123"/>
      <c r="S32" s="123"/>
      <c r="T32" s="125"/>
      <c r="U32" s="123"/>
      <c r="V32" s="175"/>
      <c r="W32" s="120"/>
      <c r="X32" s="121"/>
      <c r="Y32" s="126"/>
      <c r="Z32" s="127"/>
      <c r="AA32" s="127"/>
      <c r="AB32" s="127"/>
      <c r="AC32" s="127"/>
      <c r="AD32" s="128"/>
      <c r="AE32" s="127"/>
      <c r="AF32" s="127"/>
      <c r="AG32" s="127"/>
      <c r="AH32" s="127"/>
      <c r="AI32" s="127"/>
      <c r="AJ32" s="129"/>
      <c r="AK32" s="127"/>
      <c r="AL32" s="128"/>
      <c r="AM32" s="127"/>
      <c r="AN32" s="129"/>
      <c r="AO32" s="127"/>
      <c r="AP32" s="128"/>
      <c r="AQ32" s="127"/>
      <c r="AR32" s="180"/>
    </row>
    <row r="33" spans="1:44" ht="18.75" customHeight="1" x14ac:dyDescent="0.15">
      <c r="A33" s="120"/>
      <c r="B33" s="121"/>
      <c r="C33" s="122"/>
      <c r="D33" s="123"/>
      <c r="E33" s="123"/>
      <c r="F33" s="123"/>
      <c r="G33" s="123"/>
      <c r="H33" s="123"/>
      <c r="I33" s="123"/>
      <c r="J33" s="123"/>
      <c r="K33" s="123"/>
      <c r="L33" s="124"/>
      <c r="M33" s="123"/>
      <c r="N33" s="123"/>
      <c r="O33" s="123"/>
      <c r="P33" s="123"/>
      <c r="Q33" s="123"/>
      <c r="R33" s="123"/>
      <c r="S33" s="123"/>
      <c r="T33" s="125"/>
      <c r="U33" s="123"/>
      <c r="V33" s="175"/>
      <c r="W33" s="120"/>
      <c r="X33" s="121"/>
      <c r="Y33" s="126"/>
      <c r="Z33" s="127"/>
      <c r="AA33" s="127"/>
      <c r="AB33" s="127"/>
      <c r="AC33" s="127"/>
      <c r="AD33" s="128"/>
      <c r="AE33" s="127"/>
      <c r="AF33" s="127"/>
      <c r="AG33" s="127"/>
      <c r="AH33" s="127"/>
      <c r="AI33" s="127"/>
      <c r="AJ33" s="129"/>
      <c r="AK33" s="127"/>
      <c r="AL33" s="128"/>
      <c r="AM33" s="127"/>
      <c r="AN33" s="129"/>
      <c r="AO33" s="127"/>
      <c r="AP33" s="128"/>
      <c r="AQ33" s="127"/>
      <c r="AR33" s="180"/>
    </row>
    <row r="34" spans="1:44" ht="18.75" customHeight="1" x14ac:dyDescent="0.15">
      <c r="A34" s="130"/>
      <c r="B34" s="142"/>
      <c r="C34" s="143"/>
      <c r="D34" s="144"/>
      <c r="E34" s="144"/>
      <c r="F34" s="144"/>
      <c r="G34" s="144"/>
      <c r="H34" s="144"/>
      <c r="I34" s="144"/>
      <c r="J34" s="144"/>
      <c r="K34" s="144"/>
      <c r="L34" s="145"/>
      <c r="M34" s="144"/>
      <c r="N34" s="144"/>
      <c r="O34" s="144"/>
      <c r="P34" s="144"/>
      <c r="Q34" s="144"/>
      <c r="R34" s="144"/>
      <c r="S34" s="144"/>
      <c r="T34" s="146"/>
      <c r="U34" s="144"/>
      <c r="V34" s="176"/>
      <c r="W34" s="130"/>
      <c r="X34" s="142"/>
      <c r="Y34" s="159"/>
      <c r="Z34" s="160"/>
      <c r="AA34" s="160"/>
      <c r="AB34" s="160"/>
      <c r="AC34" s="160"/>
      <c r="AD34" s="161"/>
      <c r="AE34" s="160"/>
      <c r="AF34" s="160"/>
      <c r="AG34" s="160"/>
      <c r="AH34" s="160"/>
      <c r="AI34" s="160"/>
      <c r="AJ34" s="162"/>
      <c r="AK34" s="160"/>
      <c r="AL34" s="161"/>
      <c r="AM34" s="160"/>
      <c r="AN34" s="162"/>
      <c r="AO34" s="160"/>
      <c r="AP34" s="161"/>
      <c r="AQ34" s="160"/>
      <c r="AR34" s="181"/>
    </row>
    <row r="35" spans="1:44" ht="18.75" customHeight="1" x14ac:dyDescent="0.15">
      <c r="A35" s="141"/>
      <c r="B35" s="147"/>
      <c r="C35" s="148"/>
      <c r="D35" s="149"/>
      <c r="E35" s="149"/>
      <c r="F35" s="149"/>
      <c r="G35" s="149"/>
      <c r="H35" s="149"/>
      <c r="I35" s="149"/>
      <c r="J35" s="149"/>
      <c r="K35" s="149"/>
      <c r="L35" s="150"/>
      <c r="M35" s="149"/>
      <c r="N35" s="149"/>
      <c r="O35" s="149"/>
      <c r="P35" s="149"/>
      <c r="Q35" s="149"/>
      <c r="R35" s="149"/>
      <c r="S35" s="149"/>
      <c r="T35" s="151"/>
      <c r="U35" s="149"/>
      <c r="V35" s="152"/>
      <c r="W35" s="141"/>
      <c r="X35" s="147"/>
      <c r="Y35" s="163"/>
      <c r="Z35" s="164"/>
      <c r="AA35" s="164"/>
      <c r="AB35" s="164"/>
      <c r="AC35" s="164"/>
      <c r="AD35" s="165"/>
      <c r="AE35" s="164"/>
      <c r="AF35" s="164"/>
      <c r="AG35" s="164"/>
      <c r="AH35" s="164"/>
      <c r="AI35" s="164"/>
      <c r="AJ35" s="166"/>
      <c r="AK35" s="164"/>
      <c r="AL35" s="165"/>
      <c r="AM35" s="164"/>
      <c r="AN35" s="166"/>
      <c r="AO35" s="164"/>
      <c r="AP35" s="165"/>
      <c r="AQ35" s="164"/>
      <c r="AR35" s="167"/>
    </row>
    <row r="36" spans="1:44" ht="18.75" customHeight="1" x14ac:dyDescent="0.15">
      <c r="A36" s="141"/>
      <c r="B36" s="147"/>
      <c r="C36" s="148"/>
      <c r="D36" s="149"/>
      <c r="E36" s="149"/>
      <c r="F36" s="149"/>
      <c r="G36" s="149"/>
      <c r="H36" s="149"/>
      <c r="I36" s="149"/>
      <c r="J36" s="149"/>
      <c r="K36" s="149"/>
      <c r="L36" s="150"/>
      <c r="M36" s="149"/>
      <c r="N36" s="149"/>
      <c r="O36" s="149"/>
      <c r="P36" s="149"/>
      <c r="Q36" s="149"/>
      <c r="R36" s="149"/>
      <c r="S36" s="149"/>
      <c r="T36" s="151"/>
      <c r="U36" s="149"/>
      <c r="V36" s="152"/>
      <c r="W36" s="141"/>
      <c r="X36" s="147"/>
      <c r="Y36" s="163"/>
      <c r="Z36" s="164"/>
      <c r="AA36" s="164"/>
      <c r="AB36" s="164"/>
      <c r="AC36" s="164"/>
      <c r="AD36" s="165"/>
      <c r="AE36" s="164"/>
      <c r="AF36" s="164"/>
      <c r="AG36" s="164"/>
      <c r="AH36" s="164"/>
      <c r="AI36" s="164"/>
      <c r="AJ36" s="166"/>
      <c r="AK36" s="164"/>
      <c r="AL36" s="165"/>
      <c r="AM36" s="164"/>
      <c r="AN36" s="166"/>
      <c r="AO36" s="164"/>
      <c r="AP36" s="165"/>
      <c r="AQ36" s="164"/>
      <c r="AR36" s="167"/>
    </row>
    <row r="37" spans="1:44" ht="18.75" customHeight="1" x14ac:dyDescent="0.15">
      <c r="A37" s="141"/>
      <c r="B37" s="147"/>
      <c r="C37" s="148"/>
      <c r="D37" s="149"/>
      <c r="E37" s="149"/>
      <c r="F37" s="149"/>
      <c r="G37" s="149"/>
      <c r="H37" s="149"/>
      <c r="I37" s="149"/>
      <c r="J37" s="149"/>
      <c r="K37" s="149"/>
      <c r="L37" s="150"/>
      <c r="M37" s="149"/>
      <c r="N37" s="149"/>
      <c r="O37" s="149"/>
      <c r="P37" s="149"/>
      <c r="Q37" s="149"/>
      <c r="R37" s="149"/>
      <c r="S37" s="149"/>
      <c r="T37" s="151"/>
      <c r="U37" s="149"/>
      <c r="V37" s="152"/>
      <c r="W37" s="141"/>
      <c r="X37" s="147"/>
      <c r="Y37" s="163"/>
      <c r="Z37" s="164"/>
      <c r="AA37" s="164"/>
      <c r="AB37" s="164"/>
      <c r="AC37" s="164"/>
      <c r="AD37" s="165"/>
      <c r="AE37" s="164"/>
      <c r="AF37" s="164"/>
      <c r="AG37" s="164"/>
      <c r="AH37" s="164"/>
      <c r="AI37" s="164"/>
      <c r="AJ37" s="166"/>
      <c r="AK37" s="164"/>
      <c r="AL37" s="165"/>
      <c r="AM37" s="164"/>
      <c r="AN37" s="166"/>
      <c r="AO37" s="164"/>
      <c r="AP37" s="165"/>
      <c r="AQ37" s="164"/>
      <c r="AR37" s="167"/>
    </row>
    <row r="38" spans="1:44" ht="18.75" customHeight="1" x14ac:dyDescent="0.15">
      <c r="A38" s="141"/>
      <c r="B38" s="147"/>
      <c r="C38" s="148"/>
      <c r="D38" s="149"/>
      <c r="E38" s="149"/>
      <c r="F38" s="149"/>
      <c r="G38" s="149"/>
      <c r="H38" s="149"/>
      <c r="I38" s="149"/>
      <c r="J38" s="149"/>
      <c r="K38" s="149"/>
      <c r="L38" s="150"/>
      <c r="M38" s="149"/>
      <c r="N38" s="149"/>
      <c r="O38" s="149"/>
      <c r="P38" s="149"/>
      <c r="Q38" s="149"/>
      <c r="R38" s="149"/>
      <c r="S38" s="149"/>
      <c r="T38" s="151"/>
      <c r="U38" s="149"/>
      <c r="V38" s="152"/>
      <c r="W38" s="141"/>
      <c r="X38" s="147"/>
      <c r="Y38" s="163"/>
      <c r="Z38" s="164"/>
      <c r="AA38" s="164"/>
      <c r="AB38" s="164"/>
      <c r="AC38" s="164"/>
      <c r="AD38" s="165"/>
      <c r="AE38" s="164"/>
      <c r="AF38" s="164"/>
      <c r="AG38" s="164"/>
      <c r="AH38" s="164"/>
      <c r="AI38" s="164"/>
      <c r="AJ38" s="166"/>
      <c r="AK38" s="164"/>
      <c r="AL38" s="165"/>
      <c r="AM38" s="164"/>
      <c r="AN38" s="166"/>
      <c r="AO38" s="164"/>
      <c r="AP38" s="165"/>
      <c r="AQ38" s="164"/>
      <c r="AR38" s="167"/>
    </row>
    <row r="39" spans="1:44" ht="18.75" customHeight="1" x14ac:dyDescent="0.15">
      <c r="A39" s="141"/>
      <c r="B39" s="147"/>
      <c r="C39" s="148"/>
      <c r="D39" s="149"/>
      <c r="E39" s="149"/>
      <c r="F39" s="149"/>
      <c r="G39" s="149"/>
      <c r="H39" s="149"/>
      <c r="I39" s="149"/>
      <c r="J39" s="149"/>
      <c r="K39" s="149"/>
      <c r="L39" s="150"/>
      <c r="M39" s="149"/>
      <c r="N39" s="149"/>
      <c r="O39" s="149"/>
      <c r="P39" s="149"/>
      <c r="Q39" s="149"/>
      <c r="R39" s="149"/>
      <c r="S39" s="149"/>
      <c r="T39" s="151"/>
      <c r="U39" s="149"/>
      <c r="V39" s="152"/>
      <c r="W39" s="141"/>
      <c r="X39" s="147"/>
      <c r="Y39" s="163"/>
      <c r="Z39" s="164"/>
      <c r="AA39" s="164"/>
      <c r="AB39" s="164"/>
      <c r="AC39" s="164"/>
      <c r="AD39" s="165"/>
      <c r="AE39" s="164"/>
      <c r="AF39" s="164"/>
      <c r="AG39" s="164"/>
      <c r="AH39" s="164"/>
      <c r="AI39" s="164"/>
      <c r="AJ39" s="166"/>
      <c r="AK39" s="164"/>
      <c r="AL39" s="165"/>
      <c r="AM39" s="164"/>
      <c r="AN39" s="166"/>
      <c r="AO39" s="164"/>
      <c r="AP39" s="165"/>
      <c r="AQ39" s="164"/>
      <c r="AR39" s="167"/>
    </row>
    <row r="40" spans="1:44" ht="18.75" customHeight="1" x14ac:dyDescent="0.15">
      <c r="A40" s="141"/>
      <c r="B40" s="147"/>
      <c r="C40" s="148"/>
      <c r="D40" s="149"/>
      <c r="E40" s="149"/>
      <c r="F40" s="149"/>
      <c r="G40" s="149"/>
      <c r="H40" s="149"/>
      <c r="I40" s="149"/>
      <c r="J40" s="149"/>
      <c r="K40" s="149"/>
      <c r="L40" s="150"/>
      <c r="M40" s="149"/>
      <c r="N40" s="149"/>
      <c r="O40" s="149"/>
      <c r="P40" s="149"/>
      <c r="Q40" s="149"/>
      <c r="R40" s="149"/>
      <c r="S40" s="149"/>
      <c r="T40" s="151"/>
      <c r="U40" s="149"/>
      <c r="V40" s="152"/>
      <c r="W40" s="141"/>
      <c r="X40" s="147"/>
      <c r="Y40" s="163"/>
      <c r="Z40" s="164"/>
      <c r="AA40" s="164"/>
      <c r="AB40" s="164"/>
      <c r="AC40" s="164"/>
      <c r="AD40" s="165"/>
      <c r="AE40" s="164"/>
      <c r="AF40" s="164"/>
      <c r="AG40" s="164"/>
      <c r="AH40" s="164"/>
      <c r="AI40" s="164"/>
      <c r="AJ40" s="166"/>
      <c r="AK40" s="164"/>
      <c r="AL40" s="165"/>
      <c r="AM40" s="164"/>
      <c r="AN40" s="166"/>
      <c r="AO40" s="164"/>
      <c r="AP40" s="165"/>
      <c r="AQ40" s="164"/>
      <c r="AR40" s="167"/>
    </row>
    <row r="41" spans="1:44" ht="18.75" customHeight="1" x14ac:dyDescent="0.15">
      <c r="A41" s="141"/>
      <c r="B41" s="147"/>
      <c r="C41" s="148"/>
      <c r="D41" s="149"/>
      <c r="E41" s="149"/>
      <c r="F41" s="149"/>
      <c r="G41" s="149"/>
      <c r="H41" s="149"/>
      <c r="I41" s="149"/>
      <c r="J41" s="149"/>
      <c r="K41" s="149"/>
      <c r="L41" s="150"/>
      <c r="M41" s="149"/>
      <c r="N41" s="149"/>
      <c r="O41" s="149"/>
      <c r="P41" s="149"/>
      <c r="Q41" s="149"/>
      <c r="R41" s="149"/>
      <c r="S41" s="149"/>
      <c r="T41" s="151"/>
      <c r="U41" s="149"/>
      <c r="V41" s="152"/>
      <c r="W41" s="141"/>
      <c r="X41" s="147"/>
      <c r="Y41" s="163"/>
      <c r="Z41" s="164"/>
      <c r="AA41" s="164"/>
      <c r="AB41" s="164"/>
      <c r="AC41" s="164"/>
      <c r="AD41" s="165"/>
      <c r="AE41" s="164"/>
      <c r="AF41" s="164"/>
      <c r="AG41" s="164"/>
      <c r="AH41" s="164"/>
      <c r="AI41" s="164"/>
      <c r="AJ41" s="166"/>
      <c r="AK41" s="164"/>
      <c r="AL41" s="165"/>
      <c r="AM41" s="164"/>
      <c r="AN41" s="166"/>
      <c r="AO41" s="164"/>
      <c r="AP41" s="165"/>
      <c r="AQ41" s="164"/>
      <c r="AR41" s="167"/>
    </row>
    <row r="42" spans="1:44" ht="18.75" customHeight="1" x14ac:dyDescent="0.15">
      <c r="A42" s="141"/>
      <c r="B42" s="147"/>
      <c r="C42" s="148"/>
      <c r="D42" s="149"/>
      <c r="E42" s="149"/>
      <c r="F42" s="149"/>
      <c r="G42" s="149"/>
      <c r="H42" s="149"/>
      <c r="I42" s="149"/>
      <c r="J42" s="149"/>
      <c r="K42" s="149"/>
      <c r="L42" s="150"/>
      <c r="M42" s="149"/>
      <c r="N42" s="149"/>
      <c r="O42" s="149"/>
      <c r="P42" s="149"/>
      <c r="Q42" s="149"/>
      <c r="R42" s="149"/>
      <c r="S42" s="149"/>
      <c r="T42" s="151"/>
      <c r="U42" s="149"/>
      <c r="V42" s="152"/>
      <c r="W42" s="141"/>
      <c r="X42" s="147"/>
      <c r="Y42" s="163"/>
      <c r="Z42" s="164"/>
      <c r="AA42" s="164"/>
      <c r="AB42" s="164"/>
      <c r="AC42" s="164"/>
      <c r="AD42" s="165"/>
      <c r="AE42" s="164"/>
      <c r="AF42" s="164"/>
      <c r="AG42" s="164"/>
      <c r="AH42" s="164"/>
      <c r="AI42" s="164"/>
      <c r="AJ42" s="166"/>
      <c r="AK42" s="164"/>
      <c r="AL42" s="165"/>
      <c r="AM42" s="164"/>
      <c r="AN42" s="166"/>
      <c r="AO42" s="164"/>
      <c r="AP42" s="165"/>
      <c r="AQ42" s="164"/>
      <c r="AR42" s="167"/>
    </row>
    <row r="43" spans="1:44" ht="18.75" customHeight="1" x14ac:dyDescent="0.15">
      <c r="A43" s="141"/>
      <c r="B43" s="147"/>
      <c r="C43" s="148"/>
      <c r="D43" s="149"/>
      <c r="E43" s="149"/>
      <c r="F43" s="149"/>
      <c r="G43" s="149"/>
      <c r="H43" s="149"/>
      <c r="I43" s="149"/>
      <c r="J43" s="149"/>
      <c r="K43" s="149"/>
      <c r="L43" s="150"/>
      <c r="M43" s="149"/>
      <c r="N43" s="149"/>
      <c r="O43" s="149"/>
      <c r="P43" s="149"/>
      <c r="Q43" s="149"/>
      <c r="R43" s="149"/>
      <c r="S43" s="149"/>
      <c r="T43" s="151"/>
      <c r="U43" s="149"/>
      <c r="V43" s="152"/>
      <c r="W43" s="141"/>
      <c r="X43" s="147"/>
      <c r="Y43" s="163"/>
      <c r="Z43" s="164"/>
      <c r="AA43" s="164"/>
      <c r="AB43" s="164"/>
      <c r="AC43" s="164"/>
      <c r="AD43" s="165"/>
      <c r="AE43" s="164"/>
      <c r="AF43" s="164"/>
      <c r="AG43" s="164"/>
      <c r="AH43" s="164"/>
      <c r="AI43" s="164"/>
      <c r="AJ43" s="166"/>
      <c r="AK43" s="164"/>
      <c r="AL43" s="165"/>
      <c r="AM43" s="164"/>
      <c r="AN43" s="166"/>
      <c r="AO43" s="164"/>
      <c r="AP43" s="165"/>
      <c r="AQ43" s="164"/>
      <c r="AR43" s="167"/>
    </row>
    <row r="44" spans="1:44" ht="18.75" customHeight="1" x14ac:dyDescent="0.15">
      <c r="A44" s="141"/>
      <c r="B44" s="153"/>
      <c r="C44" s="154"/>
      <c r="D44" s="155"/>
      <c r="E44" s="155"/>
      <c r="F44" s="155"/>
      <c r="G44" s="155"/>
      <c r="H44" s="155"/>
      <c r="I44" s="155"/>
      <c r="J44" s="155"/>
      <c r="K44" s="155"/>
      <c r="L44" s="156"/>
      <c r="M44" s="155"/>
      <c r="N44" s="155"/>
      <c r="O44" s="155"/>
      <c r="P44" s="155"/>
      <c r="Q44" s="155"/>
      <c r="R44" s="155"/>
      <c r="S44" s="155"/>
      <c r="T44" s="157"/>
      <c r="U44" s="155"/>
      <c r="V44" s="158"/>
      <c r="W44" s="141"/>
      <c r="X44" s="153"/>
      <c r="Y44" s="168"/>
      <c r="Z44" s="169"/>
      <c r="AA44" s="169"/>
      <c r="AB44" s="169"/>
      <c r="AC44" s="169"/>
      <c r="AD44" s="170"/>
      <c r="AE44" s="169"/>
      <c r="AF44" s="169"/>
      <c r="AG44" s="169"/>
      <c r="AH44" s="169"/>
      <c r="AI44" s="169"/>
      <c r="AJ44" s="171"/>
      <c r="AK44" s="169"/>
      <c r="AL44" s="170"/>
      <c r="AM44" s="169"/>
      <c r="AN44" s="171"/>
      <c r="AO44" s="169"/>
      <c r="AP44" s="170"/>
      <c r="AQ44" s="169"/>
      <c r="AR44" s="172"/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72AD4-CBAC-4200-9852-92A930AEC3F1}">
  <dimension ref="A1:AR44"/>
  <sheetViews>
    <sheetView showGridLines="0" showZeros="0" view="pageBreakPreview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214</v>
      </c>
      <c r="W1" s="91" t="s">
        <v>215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8.75" customHeight="1" thickBot="1" x14ac:dyDescent="0.2">
      <c r="A10" s="97" t="s">
        <v>59</v>
      </c>
      <c r="B10" s="98"/>
      <c r="C10" s="99" t="e">
        <f t="shared" ref="C10" si="0">SUM(C11:C15,C26)</f>
        <v>#VALUE!</v>
      </c>
      <c r="D10" s="100">
        <f>SUM(D11:D15,D26)</f>
        <v>0</v>
      </c>
      <c r="E10" s="100">
        <f>SUM(E11:E15,E26)</f>
        <v>0</v>
      </c>
      <c r="F10" s="100">
        <f t="shared" ref="F10:V10" si="1">SUM(F11:F15,F26)</f>
        <v>0</v>
      </c>
      <c r="G10" s="100">
        <f t="shared" si="1"/>
        <v>0</v>
      </c>
      <c r="H10" s="100">
        <f t="shared" si="1"/>
        <v>0</v>
      </c>
      <c r="I10" s="100">
        <f t="shared" si="1"/>
        <v>0</v>
      </c>
      <c r="J10" s="100">
        <f t="shared" si="1"/>
        <v>0</v>
      </c>
      <c r="K10" s="100">
        <f t="shared" si="1"/>
        <v>0</v>
      </c>
      <c r="L10" s="101">
        <f t="shared" si="1"/>
        <v>0</v>
      </c>
      <c r="M10" s="101">
        <f t="shared" si="1"/>
        <v>0</v>
      </c>
      <c r="N10" s="100">
        <f t="shared" si="1"/>
        <v>0</v>
      </c>
      <c r="O10" s="100">
        <f t="shared" si="1"/>
        <v>0</v>
      </c>
      <c r="P10" s="100">
        <f t="shared" si="1"/>
        <v>0</v>
      </c>
      <c r="Q10" s="100">
        <f t="shared" si="1"/>
        <v>0</v>
      </c>
      <c r="R10" s="100">
        <f t="shared" si="1"/>
        <v>0</v>
      </c>
      <c r="S10" s="100">
        <f t="shared" si="1"/>
        <v>0</v>
      </c>
      <c r="T10" s="102">
        <f t="shared" si="1"/>
        <v>0</v>
      </c>
      <c r="U10" s="100">
        <f t="shared" si="1"/>
        <v>0</v>
      </c>
      <c r="V10" s="173">
        <f t="shared" si="1"/>
        <v>0</v>
      </c>
      <c r="W10" s="97" t="s">
        <v>80</v>
      </c>
      <c r="X10" s="98"/>
      <c r="Y10" s="103">
        <f t="shared" ref="Y10:AR10" si="2">SUM(Y11:Y15,Y26)</f>
        <v>0</v>
      </c>
      <c r="Z10" s="104">
        <f t="shared" si="2"/>
        <v>0</v>
      </c>
      <c r="AA10" s="104">
        <f t="shared" si="2"/>
        <v>0</v>
      </c>
      <c r="AB10" s="104">
        <f t="shared" si="2"/>
        <v>0</v>
      </c>
      <c r="AC10" s="104">
        <f t="shared" si="2"/>
        <v>0</v>
      </c>
      <c r="AD10" s="105">
        <f t="shared" si="2"/>
        <v>0</v>
      </c>
      <c r="AE10" s="104">
        <f t="shared" si="2"/>
        <v>0</v>
      </c>
      <c r="AF10" s="104">
        <f t="shared" si="2"/>
        <v>0</v>
      </c>
      <c r="AG10" s="104">
        <f t="shared" si="2"/>
        <v>0</v>
      </c>
      <c r="AH10" s="104">
        <f t="shared" si="2"/>
        <v>0</v>
      </c>
      <c r="AI10" s="104">
        <f t="shared" si="2"/>
        <v>0</v>
      </c>
      <c r="AJ10" s="106">
        <f t="shared" si="2"/>
        <v>0</v>
      </c>
      <c r="AK10" s="104">
        <f t="shared" si="2"/>
        <v>0</v>
      </c>
      <c r="AL10" s="105">
        <f t="shared" si="2"/>
        <v>0</v>
      </c>
      <c r="AM10" s="107">
        <f t="shared" si="2"/>
        <v>0</v>
      </c>
      <c r="AN10" s="108">
        <f t="shared" si="2"/>
        <v>0</v>
      </c>
      <c r="AO10" s="107">
        <f t="shared" si="2"/>
        <v>0</v>
      </c>
      <c r="AP10" s="109">
        <f t="shared" si="2"/>
        <v>0</v>
      </c>
      <c r="AQ10" s="107">
        <f t="shared" si="2"/>
        <v>0</v>
      </c>
      <c r="AR10" s="178">
        <f t="shared" si="2"/>
        <v>0</v>
      </c>
    </row>
    <row r="11" spans="1:44" ht="18.75" customHeight="1" thickTop="1" x14ac:dyDescent="0.15">
      <c r="A11" s="110" t="s">
        <v>164</v>
      </c>
      <c r="B11" s="111"/>
      <c r="C11" s="112">
        <v>0</v>
      </c>
      <c r="D11" s="113">
        <v>1.275559988487754E-3</v>
      </c>
      <c r="E11" s="113">
        <v>0</v>
      </c>
      <c r="F11" s="113">
        <v>1.275559988487754E-3</v>
      </c>
      <c r="G11" s="113">
        <v>0</v>
      </c>
      <c r="H11" s="113">
        <v>0</v>
      </c>
      <c r="I11" s="113">
        <v>0</v>
      </c>
      <c r="J11" s="113">
        <v>0</v>
      </c>
      <c r="K11" s="113">
        <v>0</v>
      </c>
      <c r="L11" s="114">
        <v>0</v>
      </c>
      <c r="M11" s="113">
        <v>0</v>
      </c>
      <c r="N11" s="113">
        <v>1.275559988487754E-3</v>
      </c>
      <c r="O11" s="113">
        <v>0</v>
      </c>
      <c r="P11" s="113">
        <v>0</v>
      </c>
      <c r="Q11" s="113">
        <v>1.275559988487754E-3</v>
      </c>
      <c r="R11" s="113">
        <v>0</v>
      </c>
      <c r="S11" s="113">
        <v>0</v>
      </c>
      <c r="T11" s="115">
        <v>1.275559988487754E-3</v>
      </c>
      <c r="U11" s="113">
        <v>0</v>
      </c>
      <c r="V11" s="174">
        <v>0</v>
      </c>
      <c r="W11" s="110" t="s">
        <v>172</v>
      </c>
      <c r="X11" s="111"/>
      <c r="Y11" s="116">
        <v>0</v>
      </c>
      <c r="Z11" s="117">
        <v>0</v>
      </c>
      <c r="AA11" s="117">
        <v>0</v>
      </c>
      <c r="AB11" s="117">
        <v>0</v>
      </c>
      <c r="AC11" s="117">
        <v>0</v>
      </c>
      <c r="AD11" s="118">
        <v>0</v>
      </c>
      <c r="AE11" s="117">
        <v>0</v>
      </c>
      <c r="AF11" s="117">
        <v>0</v>
      </c>
      <c r="AG11" s="117">
        <v>0</v>
      </c>
      <c r="AH11" s="117">
        <v>0</v>
      </c>
      <c r="AI11" s="117">
        <v>1.275559988487754E-3</v>
      </c>
      <c r="AJ11" s="119">
        <v>1.275559988487754E-3</v>
      </c>
      <c r="AK11" s="117">
        <v>0</v>
      </c>
      <c r="AL11" s="118">
        <v>5.2931134275408149E-4</v>
      </c>
      <c r="AM11" s="117">
        <v>2.6066778272708482E-6</v>
      </c>
      <c r="AN11" s="119">
        <v>0</v>
      </c>
      <c r="AO11" s="117">
        <v>0</v>
      </c>
      <c r="AP11" s="118">
        <v>5.1576515146496021E-4</v>
      </c>
      <c r="AQ11" s="117">
        <v>1.0096990493075179E-5</v>
      </c>
      <c r="AR11" s="179">
        <v>7.4709116870244814E-4</v>
      </c>
    </row>
    <row r="12" spans="1:44" ht="18.75" customHeight="1" x14ac:dyDescent="0.15">
      <c r="A12" s="120" t="s">
        <v>165</v>
      </c>
      <c r="B12" s="121"/>
      <c r="C12" s="122">
        <v>0</v>
      </c>
      <c r="D12" s="123">
        <v>1.925056527996053E-3</v>
      </c>
      <c r="E12" s="123">
        <v>0</v>
      </c>
      <c r="F12" s="123">
        <v>1.925056527996053E-3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4">
        <v>0</v>
      </c>
      <c r="M12" s="123">
        <v>0</v>
      </c>
      <c r="N12" s="123">
        <v>1.925056527996053E-3</v>
      </c>
      <c r="O12" s="123">
        <v>0</v>
      </c>
      <c r="P12" s="123">
        <v>0</v>
      </c>
      <c r="Q12" s="123">
        <v>1.925056527996053E-3</v>
      </c>
      <c r="R12" s="123">
        <v>0</v>
      </c>
      <c r="S12" s="123">
        <v>0</v>
      </c>
      <c r="T12" s="125">
        <v>1.925056527996053E-3</v>
      </c>
      <c r="U12" s="123">
        <v>0</v>
      </c>
      <c r="V12" s="175">
        <v>0</v>
      </c>
      <c r="W12" s="120" t="s">
        <v>173</v>
      </c>
      <c r="X12" s="121"/>
      <c r="Y12" s="126">
        <v>0</v>
      </c>
      <c r="Z12" s="127">
        <v>0</v>
      </c>
      <c r="AA12" s="127">
        <v>0</v>
      </c>
      <c r="AB12" s="127">
        <v>0</v>
      </c>
      <c r="AC12" s="127">
        <v>0</v>
      </c>
      <c r="AD12" s="128">
        <v>0</v>
      </c>
      <c r="AE12" s="127">
        <v>0</v>
      </c>
      <c r="AF12" s="127">
        <v>0</v>
      </c>
      <c r="AG12" s="127">
        <v>0</v>
      </c>
      <c r="AH12" s="127">
        <v>0</v>
      </c>
      <c r="AI12" s="127">
        <v>1.925056527996053E-3</v>
      </c>
      <c r="AJ12" s="129">
        <v>1.925056527996053E-3</v>
      </c>
      <c r="AK12" s="127">
        <v>0</v>
      </c>
      <c r="AL12" s="128">
        <v>1.0753603986891672E-3</v>
      </c>
      <c r="AM12" s="127">
        <v>9.6479272873091333E-5</v>
      </c>
      <c r="AN12" s="129">
        <v>6.8134692085793658E-5</v>
      </c>
      <c r="AO12" s="127">
        <v>0</v>
      </c>
      <c r="AP12" s="128">
        <v>6.6910912651859777E-4</v>
      </c>
      <c r="AQ12" s="127">
        <v>2.4163730721168429E-4</v>
      </c>
      <c r="AR12" s="180">
        <v>8.4969612930688599E-4</v>
      </c>
    </row>
    <row r="13" spans="1:44" ht="18.75" customHeight="1" x14ac:dyDescent="0.15">
      <c r="A13" s="120" t="s">
        <v>166</v>
      </c>
      <c r="B13" s="121"/>
      <c r="C13" s="122">
        <v>0</v>
      </c>
      <c r="D13" s="123">
        <v>2.259087577556856E-3</v>
      </c>
      <c r="E13" s="123">
        <v>0</v>
      </c>
      <c r="F13" s="123">
        <v>2.259087577556856E-3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0</v>
      </c>
      <c r="N13" s="123">
        <v>2.259087577556856E-3</v>
      </c>
      <c r="O13" s="123">
        <v>0</v>
      </c>
      <c r="P13" s="123">
        <v>0</v>
      </c>
      <c r="Q13" s="123">
        <v>2.259087577556856E-3</v>
      </c>
      <c r="R13" s="123">
        <v>0</v>
      </c>
      <c r="S13" s="123">
        <v>0</v>
      </c>
      <c r="T13" s="125">
        <v>2.259087577556856E-3</v>
      </c>
      <c r="U13" s="123">
        <v>0</v>
      </c>
      <c r="V13" s="175">
        <v>0</v>
      </c>
      <c r="W13" s="120" t="s">
        <v>174</v>
      </c>
      <c r="X13" s="121"/>
      <c r="Y13" s="126">
        <v>0</v>
      </c>
      <c r="Z13" s="127">
        <v>0</v>
      </c>
      <c r="AA13" s="127">
        <v>0</v>
      </c>
      <c r="AB13" s="127">
        <v>0</v>
      </c>
      <c r="AC13" s="127">
        <v>0</v>
      </c>
      <c r="AD13" s="128">
        <v>0</v>
      </c>
      <c r="AE13" s="127">
        <v>0</v>
      </c>
      <c r="AF13" s="127">
        <v>0</v>
      </c>
      <c r="AG13" s="127">
        <v>0</v>
      </c>
      <c r="AH13" s="127">
        <v>0</v>
      </c>
      <c r="AI13" s="127">
        <v>2.259087577556856E-3</v>
      </c>
      <c r="AJ13" s="129">
        <v>2.259087577556856E-3</v>
      </c>
      <c r="AK13" s="127">
        <v>0</v>
      </c>
      <c r="AL13" s="128">
        <v>1.0673719451965733E-3</v>
      </c>
      <c r="AM13" s="127">
        <v>4.621639604300005E-5</v>
      </c>
      <c r="AN13" s="129">
        <v>0</v>
      </c>
      <c r="AO13" s="127">
        <v>0</v>
      </c>
      <c r="AP13" s="128">
        <v>9.9586250435998859E-4</v>
      </c>
      <c r="AQ13" s="127">
        <v>2.5293044793584562E-5</v>
      </c>
      <c r="AR13" s="180">
        <v>1.1917156323602829E-3</v>
      </c>
    </row>
    <row r="14" spans="1:44" ht="18.75" customHeight="1" x14ac:dyDescent="0.15">
      <c r="A14" s="120" t="s">
        <v>167</v>
      </c>
      <c r="B14" s="121"/>
      <c r="C14" s="122">
        <v>0</v>
      </c>
      <c r="D14" s="123">
        <v>5.1684265453303428E-3</v>
      </c>
      <c r="E14" s="123">
        <v>0</v>
      </c>
      <c r="F14" s="123">
        <v>5.1684265453303428E-3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0</v>
      </c>
      <c r="N14" s="123">
        <v>5.1684265453303428E-3</v>
      </c>
      <c r="O14" s="123">
        <v>0</v>
      </c>
      <c r="P14" s="123">
        <v>0</v>
      </c>
      <c r="Q14" s="123">
        <v>5.1684265453303428E-3</v>
      </c>
      <c r="R14" s="123">
        <v>0</v>
      </c>
      <c r="S14" s="123">
        <v>0</v>
      </c>
      <c r="T14" s="125">
        <v>5.1684265453303428E-3</v>
      </c>
      <c r="U14" s="123">
        <v>0</v>
      </c>
      <c r="V14" s="175">
        <v>0</v>
      </c>
      <c r="W14" s="120" t="s">
        <v>175</v>
      </c>
      <c r="X14" s="121"/>
      <c r="Y14" s="126">
        <v>0</v>
      </c>
      <c r="Z14" s="127">
        <v>0</v>
      </c>
      <c r="AA14" s="127">
        <v>0</v>
      </c>
      <c r="AB14" s="127">
        <v>0</v>
      </c>
      <c r="AC14" s="127">
        <v>0</v>
      </c>
      <c r="AD14" s="128">
        <v>0</v>
      </c>
      <c r="AE14" s="127">
        <v>0</v>
      </c>
      <c r="AF14" s="127">
        <v>0</v>
      </c>
      <c r="AG14" s="127">
        <v>0</v>
      </c>
      <c r="AH14" s="127">
        <v>0</v>
      </c>
      <c r="AI14" s="127">
        <v>5.1684265453303428E-3</v>
      </c>
      <c r="AJ14" s="129">
        <v>5.1684265453303428E-3</v>
      </c>
      <c r="AK14" s="127">
        <v>0</v>
      </c>
      <c r="AL14" s="128">
        <v>5.1678478140344403E-3</v>
      </c>
      <c r="AM14" s="127">
        <v>2.3309817427474735E-3</v>
      </c>
      <c r="AN14" s="129">
        <v>1.146069406571849E-4</v>
      </c>
      <c r="AO14" s="127">
        <v>0</v>
      </c>
      <c r="AP14" s="128">
        <v>9.5735539745261532E-4</v>
      </c>
      <c r="AQ14" s="127">
        <v>0</v>
      </c>
      <c r="AR14" s="180">
        <v>1.7654824644730684E-3</v>
      </c>
    </row>
    <row r="15" spans="1:44" ht="18.75" customHeight="1" x14ac:dyDescent="0.15">
      <c r="A15" s="130" t="s">
        <v>168</v>
      </c>
      <c r="B15" s="142"/>
      <c r="C15" s="143" t="e">
        <f t="shared" ref="C15:D15" si="3">SUM(C16:C25)</f>
        <v>#VALUE!</v>
      </c>
      <c r="D15" s="144">
        <f t="shared" si="3"/>
        <v>0</v>
      </c>
      <c r="E15" s="144">
        <f>SUM(E16:E25)</f>
        <v>0</v>
      </c>
      <c r="F15" s="144">
        <f t="shared" ref="F15:V15" si="4">SUM(F16:F25)</f>
        <v>0</v>
      </c>
      <c r="G15" s="144">
        <f t="shared" si="4"/>
        <v>0</v>
      </c>
      <c r="H15" s="144">
        <f t="shared" si="4"/>
        <v>0</v>
      </c>
      <c r="I15" s="144">
        <f t="shared" si="4"/>
        <v>0</v>
      </c>
      <c r="J15" s="144">
        <f t="shared" si="4"/>
        <v>0</v>
      </c>
      <c r="K15" s="144">
        <f t="shared" si="4"/>
        <v>0</v>
      </c>
      <c r="L15" s="145">
        <f t="shared" si="4"/>
        <v>0</v>
      </c>
      <c r="M15" s="144">
        <f t="shared" si="4"/>
        <v>0</v>
      </c>
      <c r="N15" s="144">
        <f t="shared" si="4"/>
        <v>0</v>
      </c>
      <c r="O15" s="144">
        <f t="shared" si="4"/>
        <v>0</v>
      </c>
      <c r="P15" s="144">
        <f t="shared" si="4"/>
        <v>0</v>
      </c>
      <c r="Q15" s="144">
        <f t="shared" si="4"/>
        <v>0</v>
      </c>
      <c r="R15" s="144">
        <f t="shared" si="4"/>
        <v>0</v>
      </c>
      <c r="S15" s="144">
        <f t="shared" si="4"/>
        <v>0</v>
      </c>
      <c r="T15" s="146">
        <f t="shared" si="4"/>
        <v>0</v>
      </c>
      <c r="U15" s="144">
        <f t="shared" si="4"/>
        <v>0</v>
      </c>
      <c r="V15" s="176">
        <f t="shared" si="4"/>
        <v>0</v>
      </c>
      <c r="W15" s="130" t="s">
        <v>176</v>
      </c>
      <c r="X15" s="142"/>
      <c r="Y15" s="159">
        <f t="shared" ref="Y15:AR15" si="5">SUM(Y16:Y25)</f>
        <v>0</v>
      </c>
      <c r="Z15" s="160">
        <f t="shared" si="5"/>
        <v>0</v>
      </c>
      <c r="AA15" s="160">
        <f t="shared" si="5"/>
        <v>0</v>
      </c>
      <c r="AB15" s="160">
        <f t="shared" si="5"/>
        <v>0</v>
      </c>
      <c r="AC15" s="160">
        <f t="shared" si="5"/>
        <v>0</v>
      </c>
      <c r="AD15" s="161">
        <f t="shared" si="5"/>
        <v>0</v>
      </c>
      <c r="AE15" s="160">
        <f t="shared" si="5"/>
        <v>0</v>
      </c>
      <c r="AF15" s="160">
        <f t="shared" si="5"/>
        <v>0</v>
      </c>
      <c r="AG15" s="160">
        <f t="shared" si="5"/>
        <v>0</v>
      </c>
      <c r="AH15" s="160">
        <f t="shared" si="5"/>
        <v>0</v>
      </c>
      <c r="AI15" s="160">
        <f t="shared" si="5"/>
        <v>0</v>
      </c>
      <c r="AJ15" s="162">
        <f t="shared" si="5"/>
        <v>0</v>
      </c>
      <c r="AK15" s="160">
        <f t="shared" si="5"/>
        <v>0</v>
      </c>
      <c r="AL15" s="161">
        <f t="shared" si="5"/>
        <v>0</v>
      </c>
      <c r="AM15" s="160">
        <f t="shared" si="5"/>
        <v>0</v>
      </c>
      <c r="AN15" s="162">
        <f t="shared" si="5"/>
        <v>0</v>
      </c>
      <c r="AO15" s="160">
        <f t="shared" si="5"/>
        <v>0</v>
      </c>
      <c r="AP15" s="161">
        <f t="shared" si="5"/>
        <v>0</v>
      </c>
      <c r="AQ15" s="160">
        <f t="shared" si="5"/>
        <v>0</v>
      </c>
      <c r="AR15" s="181">
        <f t="shared" si="5"/>
        <v>0</v>
      </c>
    </row>
    <row r="16" spans="1:44" ht="18.75" customHeight="1" x14ac:dyDescent="0.15">
      <c r="A16" s="141"/>
      <c r="B16" s="147" t="s">
        <v>195</v>
      </c>
      <c r="C16" s="148" t="e">
        <v>#VALUE!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151">
        <v>0</v>
      </c>
      <c r="U16" s="149">
        <v>0</v>
      </c>
      <c r="V16" s="152">
        <v>0</v>
      </c>
      <c r="W16" s="141"/>
      <c r="X16" s="147" t="s">
        <v>195</v>
      </c>
      <c r="Y16" s="163">
        <v>0</v>
      </c>
      <c r="Z16" s="164">
        <v>0</v>
      </c>
      <c r="AA16" s="164">
        <v>0</v>
      </c>
      <c r="AB16" s="164">
        <v>0</v>
      </c>
      <c r="AC16" s="164">
        <v>0</v>
      </c>
      <c r="AD16" s="165">
        <v>0</v>
      </c>
      <c r="AE16" s="164">
        <v>0</v>
      </c>
      <c r="AF16" s="164">
        <v>0</v>
      </c>
      <c r="AG16" s="164">
        <v>0</v>
      </c>
      <c r="AH16" s="164">
        <v>0</v>
      </c>
      <c r="AI16" s="164">
        <v>0</v>
      </c>
      <c r="AJ16" s="166">
        <v>0</v>
      </c>
      <c r="AK16" s="164">
        <v>0</v>
      </c>
      <c r="AL16" s="165">
        <v>0</v>
      </c>
      <c r="AM16" s="164">
        <v>0</v>
      </c>
      <c r="AN16" s="166">
        <v>0</v>
      </c>
      <c r="AO16" s="164">
        <v>0</v>
      </c>
      <c r="AP16" s="165">
        <v>0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0</v>
      </c>
      <c r="D17" s="149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50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49">
        <v>0</v>
      </c>
      <c r="S17" s="149">
        <v>0</v>
      </c>
      <c r="T17" s="151">
        <v>0</v>
      </c>
      <c r="U17" s="149">
        <v>0</v>
      </c>
      <c r="V17" s="152">
        <v>0</v>
      </c>
      <c r="W17" s="141"/>
      <c r="X17" s="147" t="s">
        <v>196</v>
      </c>
      <c r="Y17" s="163">
        <v>0</v>
      </c>
      <c r="Z17" s="164">
        <v>0</v>
      </c>
      <c r="AA17" s="164">
        <v>0</v>
      </c>
      <c r="AB17" s="164">
        <v>0</v>
      </c>
      <c r="AC17" s="164">
        <v>0</v>
      </c>
      <c r="AD17" s="165">
        <v>0</v>
      </c>
      <c r="AE17" s="164">
        <v>0</v>
      </c>
      <c r="AF17" s="164">
        <v>0</v>
      </c>
      <c r="AG17" s="164">
        <v>0</v>
      </c>
      <c r="AH17" s="164">
        <v>0</v>
      </c>
      <c r="AI17" s="164">
        <v>0</v>
      </c>
      <c r="AJ17" s="166">
        <v>0</v>
      </c>
      <c r="AK17" s="164">
        <v>0</v>
      </c>
      <c r="AL17" s="165">
        <v>0</v>
      </c>
      <c r="AM17" s="164">
        <v>0</v>
      </c>
      <c r="AN17" s="166">
        <v>0</v>
      </c>
      <c r="AO17" s="164">
        <v>0</v>
      </c>
      <c r="AP17" s="165">
        <v>0</v>
      </c>
      <c r="AQ17" s="164">
        <v>0</v>
      </c>
      <c r="AR17" s="167">
        <v>0</v>
      </c>
    </row>
    <row r="18" spans="1:44" ht="18.75" customHeight="1" x14ac:dyDescent="0.15">
      <c r="A18" s="141"/>
      <c r="B18" s="147" t="s">
        <v>197</v>
      </c>
      <c r="C18" s="148">
        <v>0</v>
      </c>
      <c r="D18" s="149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49">
        <v>0</v>
      </c>
      <c r="S18" s="149">
        <v>0</v>
      </c>
      <c r="T18" s="151">
        <v>0</v>
      </c>
      <c r="U18" s="149">
        <v>0</v>
      </c>
      <c r="V18" s="152">
        <v>0</v>
      </c>
      <c r="W18" s="141"/>
      <c r="X18" s="147" t="s">
        <v>197</v>
      </c>
      <c r="Y18" s="163">
        <v>0</v>
      </c>
      <c r="Z18" s="164">
        <v>0</v>
      </c>
      <c r="AA18" s="164">
        <v>0</v>
      </c>
      <c r="AB18" s="164">
        <v>0</v>
      </c>
      <c r="AC18" s="164">
        <v>0</v>
      </c>
      <c r="AD18" s="165">
        <v>0</v>
      </c>
      <c r="AE18" s="164">
        <v>0</v>
      </c>
      <c r="AF18" s="164">
        <v>0</v>
      </c>
      <c r="AG18" s="164">
        <v>0</v>
      </c>
      <c r="AH18" s="164">
        <v>0</v>
      </c>
      <c r="AI18" s="164">
        <v>0</v>
      </c>
      <c r="AJ18" s="166">
        <v>0</v>
      </c>
      <c r="AK18" s="164">
        <v>0</v>
      </c>
      <c r="AL18" s="165">
        <v>0</v>
      </c>
      <c r="AM18" s="164">
        <v>0</v>
      </c>
      <c r="AN18" s="166">
        <v>0</v>
      </c>
      <c r="AO18" s="164">
        <v>0</v>
      </c>
      <c r="AP18" s="165">
        <v>0</v>
      </c>
      <c r="AQ18" s="164">
        <v>0</v>
      </c>
      <c r="AR18" s="167">
        <v>0</v>
      </c>
    </row>
    <row r="19" spans="1:44" ht="18.75" customHeight="1" x14ac:dyDescent="0.15">
      <c r="A19" s="141"/>
      <c r="B19" s="147" t="s">
        <v>198</v>
      </c>
      <c r="C19" s="148">
        <v>0</v>
      </c>
      <c r="D19" s="149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49">
        <v>0</v>
      </c>
      <c r="S19" s="149">
        <v>0</v>
      </c>
      <c r="T19" s="151">
        <v>0</v>
      </c>
      <c r="U19" s="149">
        <v>0</v>
      </c>
      <c r="V19" s="152">
        <v>0</v>
      </c>
      <c r="W19" s="141"/>
      <c r="X19" s="147" t="s">
        <v>198</v>
      </c>
      <c r="Y19" s="163">
        <v>0</v>
      </c>
      <c r="Z19" s="164">
        <v>0</v>
      </c>
      <c r="AA19" s="164">
        <v>0</v>
      </c>
      <c r="AB19" s="164">
        <v>0</v>
      </c>
      <c r="AC19" s="164">
        <v>0</v>
      </c>
      <c r="AD19" s="165">
        <v>0</v>
      </c>
      <c r="AE19" s="164">
        <v>0</v>
      </c>
      <c r="AF19" s="164">
        <v>0</v>
      </c>
      <c r="AG19" s="164">
        <v>0</v>
      </c>
      <c r="AH19" s="164">
        <v>0</v>
      </c>
      <c r="AI19" s="164">
        <v>0</v>
      </c>
      <c r="AJ19" s="166">
        <v>0</v>
      </c>
      <c r="AK19" s="164">
        <v>0</v>
      </c>
      <c r="AL19" s="165">
        <v>0</v>
      </c>
      <c r="AM19" s="164">
        <v>0</v>
      </c>
      <c r="AN19" s="166">
        <v>0</v>
      </c>
      <c r="AO19" s="164">
        <v>0</v>
      </c>
      <c r="AP19" s="165">
        <v>0</v>
      </c>
      <c r="AQ19" s="164">
        <v>0</v>
      </c>
      <c r="AR19" s="167">
        <v>0</v>
      </c>
    </row>
    <row r="20" spans="1:44" ht="18.75" customHeight="1" x14ac:dyDescent="0.15">
      <c r="A20" s="141"/>
      <c r="B20" s="147" t="s">
        <v>199</v>
      </c>
      <c r="C20" s="148">
        <v>0</v>
      </c>
      <c r="D20" s="149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49">
        <v>0</v>
      </c>
      <c r="S20" s="149">
        <v>0</v>
      </c>
      <c r="T20" s="151">
        <v>0</v>
      </c>
      <c r="U20" s="149">
        <v>0</v>
      </c>
      <c r="V20" s="152">
        <v>0</v>
      </c>
      <c r="W20" s="141"/>
      <c r="X20" s="147" t="s">
        <v>199</v>
      </c>
      <c r="Y20" s="163">
        <v>0</v>
      </c>
      <c r="Z20" s="164">
        <v>0</v>
      </c>
      <c r="AA20" s="164">
        <v>0</v>
      </c>
      <c r="AB20" s="164">
        <v>0</v>
      </c>
      <c r="AC20" s="164">
        <v>0</v>
      </c>
      <c r="AD20" s="165">
        <v>0</v>
      </c>
      <c r="AE20" s="164">
        <v>0</v>
      </c>
      <c r="AF20" s="164">
        <v>0</v>
      </c>
      <c r="AG20" s="164">
        <v>0</v>
      </c>
      <c r="AH20" s="164">
        <v>0</v>
      </c>
      <c r="AI20" s="164">
        <v>0</v>
      </c>
      <c r="AJ20" s="166">
        <v>0</v>
      </c>
      <c r="AK20" s="164">
        <v>0</v>
      </c>
      <c r="AL20" s="165">
        <v>0</v>
      </c>
      <c r="AM20" s="164">
        <v>0</v>
      </c>
      <c r="AN20" s="166">
        <v>0</v>
      </c>
      <c r="AO20" s="164">
        <v>0</v>
      </c>
      <c r="AP20" s="165">
        <v>0</v>
      </c>
      <c r="AQ20" s="164">
        <v>0</v>
      </c>
      <c r="AR20" s="167">
        <v>0</v>
      </c>
    </row>
    <row r="21" spans="1:44" ht="18.75" customHeight="1" x14ac:dyDescent="0.15">
      <c r="A21" s="141"/>
      <c r="B21" s="147" t="s">
        <v>200</v>
      </c>
      <c r="C21" s="148">
        <v>0</v>
      </c>
      <c r="D21" s="149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49">
        <v>0</v>
      </c>
      <c r="S21" s="149">
        <v>0</v>
      </c>
      <c r="T21" s="151">
        <v>0</v>
      </c>
      <c r="U21" s="149">
        <v>0</v>
      </c>
      <c r="V21" s="152">
        <v>0</v>
      </c>
      <c r="W21" s="141"/>
      <c r="X21" s="147" t="s">
        <v>200</v>
      </c>
      <c r="Y21" s="163">
        <v>0</v>
      </c>
      <c r="Z21" s="164">
        <v>0</v>
      </c>
      <c r="AA21" s="164">
        <v>0</v>
      </c>
      <c r="AB21" s="164">
        <v>0</v>
      </c>
      <c r="AC21" s="164">
        <v>0</v>
      </c>
      <c r="AD21" s="165">
        <v>0</v>
      </c>
      <c r="AE21" s="164">
        <v>0</v>
      </c>
      <c r="AF21" s="164">
        <v>0</v>
      </c>
      <c r="AG21" s="164">
        <v>0</v>
      </c>
      <c r="AH21" s="164">
        <v>0</v>
      </c>
      <c r="AI21" s="164">
        <v>0</v>
      </c>
      <c r="AJ21" s="166">
        <v>0</v>
      </c>
      <c r="AK21" s="164">
        <v>0</v>
      </c>
      <c r="AL21" s="165">
        <v>0</v>
      </c>
      <c r="AM21" s="164">
        <v>0</v>
      </c>
      <c r="AN21" s="166">
        <v>0</v>
      </c>
      <c r="AO21" s="164">
        <v>0</v>
      </c>
      <c r="AP21" s="165">
        <v>0</v>
      </c>
      <c r="AQ21" s="164">
        <v>0</v>
      </c>
      <c r="AR21" s="167">
        <v>0</v>
      </c>
    </row>
    <row r="22" spans="1:44" ht="18.75" customHeight="1" x14ac:dyDescent="0.15">
      <c r="A22" s="141"/>
      <c r="B22" s="147" t="s">
        <v>201</v>
      </c>
      <c r="C22" s="148">
        <v>0</v>
      </c>
      <c r="D22" s="149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151">
        <v>0</v>
      </c>
      <c r="U22" s="149">
        <v>0</v>
      </c>
      <c r="V22" s="152">
        <v>0</v>
      </c>
      <c r="W22" s="141"/>
      <c r="X22" s="147" t="s">
        <v>201</v>
      </c>
      <c r="Y22" s="163">
        <v>0</v>
      </c>
      <c r="Z22" s="164">
        <v>0</v>
      </c>
      <c r="AA22" s="164">
        <v>0</v>
      </c>
      <c r="AB22" s="164">
        <v>0</v>
      </c>
      <c r="AC22" s="164">
        <v>0</v>
      </c>
      <c r="AD22" s="165">
        <v>0</v>
      </c>
      <c r="AE22" s="164">
        <v>0</v>
      </c>
      <c r="AF22" s="164">
        <v>0</v>
      </c>
      <c r="AG22" s="164">
        <v>0</v>
      </c>
      <c r="AH22" s="164">
        <v>0</v>
      </c>
      <c r="AI22" s="164">
        <v>0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0</v>
      </c>
      <c r="D23" s="149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0</v>
      </c>
      <c r="N23" s="149">
        <v>0</v>
      </c>
      <c r="O23" s="149">
        <v>0</v>
      </c>
      <c r="P23" s="149">
        <v>0</v>
      </c>
      <c r="Q23" s="149">
        <v>0</v>
      </c>
      <c r="R23" s="149">
        <v>0</v>
      </c>
      <c r="S23" s="149">
        <v>0</v>
      </c>
      <c r="T23" s="151">
        <v>0</v>
      </c>
      <c r="U23" s="149">
        <v>0</v>
      </c>
      <c r="V23" s="152">
        <v>0</v>
      </c>
      <c r="W23" s="141"/>
      <c r="X23" s="147" t="s">
        <v>202</v>
      </c>
      <c r="Y23" s="163">
        <v>0</v>
      </c>
      <c r="Z23" s="164">
        <v>0</v>
      </c>
      <c r="AA23" s="164">
        <v>0</v>
      </c>
      <c r="AB23" s="164">
        <v>0</v>
      </c>
      <c r="AC23" s="164">
        <v>0</v>
      </c>
      <c r="AD23" s="165">
        <v>0</v>
      </c>
      <c r="AE23" s="164">
        <v>0</v>
      </c>
      <c r="AF23" s="164">
        <v>0</v>
      </c>
      <c r="AG23" s="164">
        <v>0</v>
      </c>
      <c r="AH23" s="164">
        <v>0</v>
      </c>
      <c r="AI23" s="164">
        <v>0</v>
      </c>
      <c r="AJ23" s="166">
        <v>0</v>
      </c>
      <c r="AK23" s="164">
        <v>0</v>
      </c>
      <c r="AL23" s="165">
        <v>0</v>
      </c>
      <c r="AM23" s="164">
        <v>0</v>
      </c>
      <c r="AN23" s="166">
        <v>0</v>
      </c>
      <c r="AO23" s="164">
        <v>0</v>
      </c>
      <c r="AP23" s="165">
        <v>0</v>
      </c>
      <c r="AQ23" s="164">
        <v>0</v>
      </c>
      <c r="AR23" s="167">
        <v>0</v>
      </c>
    </row>
    <row r="24" spans="1:44" ht="18.75" customHeight="1" x14ac:dyDescent="0.15">
      <c r="A24" s="141"/>
      <c r="B24" s="147" t="s">
        <v>203</v>
      </c>
      <c r="C24" s="148">
        <v>0</v>
      </c>
      <c r="D24" s="149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0</v>
      </c>
      <c r="N24" s="149">
        <v>0</v>
      </c>
      <c r="O24" s="149">
        <v>0</v>
      </c>
      <c r="P24" s="149">
        <v>0</v>
      </c>
      <c r="Q24" s="149">
        <v>0</v>
      </c>
      <c r="R24" s="149">
        <v>0</v>
      </c>
      <c r="S24" s="149">
        <v>0</v>
      </c>
      <c r="T24" s="151">
        <v>0</v>
      </c>
      <c r="U24" s="149">
        <v>0</v>
      </c>
      <c r="V24" s="152">
        <v>0</v>
      </c>
      <c r="W24" s="141"/>
      <c r="X24" s="147" t="s">
        <v>203</v>
      </c>
      <c r="Y24" s="163">
        <v>0</v>
      </c>
      <c r="Z24" s="164">
        <v>0</v>
      </c>
      <c r="AA24" s="164">
        <v>0</v>
      </c>
      <c r="AB24" s="164">
        <v>0</v>
      </c>
      <c r="AC24" s="164">
        <v>0</v>
      </c>
      <c r="AD24" s="165">
        <v>0</v>
      </c>
      <c r="AE24" s="164">
        <v>0</v>
      </c>
      <c r="AF24" s="164">
        <v>0</v>
      </c>
      <c r="AG24" s="164">
        <v>0</v>
      </c>
      <c r="AH24" s="164">
        <v>0</v>
      </c>
      <c r="AI24" s="164">
        <v>0</v>
      </c>
      <c r="AJ24" s="166">
        <v>0</v>
      </c>
      <c r="AK24" s="164">
        <v>0</v>
      </c>
      <c r="AL24" s="165">
        <v>0</v>
      </c>
      <c r="AM24" s="164">
        <v>0</v>
      </c>
      <c r="AN24" s="166">
        <v>0</v>
      </c>
      <c r="AO24" s="164">
        <v>0</v>
      </c>
      <c r="AP24" s="165">
        <v>0</v>
      </c>
      <c r="AQ24" s="164">
        <v>0</v>
      </c>
      <c r="AR24" s="167">
        <v>0</v>
      </c>
    </row>
    <row r="25" spans="1:44" ht="18.75" customHeight="1" x14ac:dyDescent="0.15">
      <c r="A25" s="141"/>
      <c r="B25" s="153" t="s">
        <v>204</v>
      </c>
      <c r="C25" s="154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0</v>
      </c>
      <c r="N25" s="155">
        <v>0</v>
      </c>
      <c r="O25" s="155">
        <v>0</v>
      </c>
      <c r="P25" s="155">
        <v>0</v>
      </c>
      <c r="Q25" s="155">
        <v>0</v>
      </c>
      <c r="R25" s="155">
        <v>0</v>
      </c>
      <c r="S25" s="155">
        <v>0</v>
      </c>
      <c r="T25" s="157">
        <v>0</v>
      </c>
      <c r="U25" s="155">
        <v>0</v>
      </c>
      <c r="V25" s="158">
        <v>0</v>
      </c>
      <c r="W25" s="141"/>
      <c r="X25" s="153" t="s">
        <v>204</v>
      </c>
      <c r="Y25" s="168">
        <v>0</v>
      </c>
      <c r="Z25" s="169">
        <v>0</v>
      </c>
      <c r="AA25" s="169">
        <v>0</v>
      </c>
      <c r="AB25" s="169">
        <v>0</v>
      </c>
      <c r="AC25" s="169">
        <v>0</v>
      </c>
      <c r="AD25" s="170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71">
        <v>0</v>
      </c>
      <c r="AK25" s="169">
        <v>0</v>
      </c>
      <c r="AL25" s="170">
        <v>0</v>
      </c>
      <c r="AM25" s="169">
        <v>0</v>
      </c>
      <c r="AN25" s="171">
        <v>0</v>
      </c>
      <c r="AO25" s="169">
        <v>0</v>
      </c>
      <c r="AP25" s="170">
        <v>0</v>
      </c>
      <c r="AQ25" s="169">
        <v>0</v>
      </c>
      <c r="AR25" s="172">
        <v>0</v>
      </c>
    </row>
    <row r="26" spans="1:44" ht="18.75" customHeight="1" thickBot="1" x14ac:dyDescent="0.2">
      <c r="A26" s="131" t="s">
        <v>169</v>
      </c>
      <c r="B26" s="132"/>
      <c r="C26" s="133" t="e">
        <f t="shared" ref="C26:D26" si="6">C27-SUM(C11:C15)</f>
        <v>#VALUE!</v>
      </c>
      <c r="D26" s="134">
        <f t="shared" si="6"/>
        <v>-1.0628130639371007E-2</v>
      </c>
      <c r="E26" s="134">
        <f>E27-SUM(E11:E15)</f>
        <v>0</v>
      </c>
      <c r="F26" s="134">
        <f t="shared" ref="F26:V26" si="7">F27-SUM(F11:F15)</f>
        <v>-1.0628130639371007E-2</v>
      </c>
      <c r="G26" s="134">
        <f t="shared" si="7"/>
        <v>0</v>
      </c>
      <c r="H26" s="134">
        <f t="shared" si="7"/>
        <v>0</v>
      </c>
      <c r="I26" s="134">
        <f t="shared" si="7"/>
        <v>0</v>
      </c>
      <c r="J26" s="134">
        <f t="shared" si="7"/>
        <v>0</v>
      </c>
      <c r="K26" s="134">
        <f t="shared" si="7"/>
        <v>0</v>
      </c>
      <c r="L26" s="135">
        <f t="shared" si="7"/>
        <v>0</v>
      </c>
      <c r="M26" s="134">
        <f t="shared" si="7"/>
        <v>0</v>
      </c>
      <c r="N26" s="134">
        <f t="shared" si="7"/>
        <v>-1.0628130639371007E-2</v>
      </c>
      <c r="O26" s="134">
        <f t="shared" si="7"/>
        <v>0</v>
      </c>
      <c r="P26" s="134">
        <f t="shared" si="7"/>
        <v>0</v>
      </c>
      <c r="Q26" s="134">
        <f t="shared" si="7"/>
        <v>-1.0628130639371007E-2</v>
      </c>
      <c r="R26" s="134">
        <f t="shared" si="7"/>
        <v>0</v>
      </c>
      <c r="S26" s="134">
        <f t="shared" si="7"/>
        <v>0</v>
      </c>
      <c r="T26" s="136">
        <f t="shared" si="7"/>
        <v>-1.0628130639371007E-2</v>
      </c>
      <c r="U26" s="134">
        <f t="shared" si="7"/>
        <v>0</v>
      </c>
      <c r="V26" s="177">
        <f t="shared" si="7"/>
        <v>0</v>
      </c>
      <c r="W26" s="131" t="s">
        <v>184</v>
      </c>
      <c r="X26" s="132"/>
      <c r="Y26" s="137">
        <f t="shared" ref="Y26:AR26" si="8">Y27-SUM(Y11:Y15)</f>
        <v>0</v>
      </c>
      <c r="Z26" s="138">
        <f t="shared" si="8"/>
        <v>0</v>
      </c>
      <c r="AA26" s="138">
        <f t="shared" si="8"/>
        <v>0</v>
      </c>
      <c r="AB26" s="138">
        <f t="shared" si="8"/>
        <v>0</v>
      </c>
      <c r="AC26" s="138">
        <f t="shared" si="8"/>
        <v>0</v>
      </c>
      <c r="AD26" s="139">
        <f t="shared" si="8"/>
        <v>0</v>
      </c>
      <c r="AE26" s="138">
        <f t="shared" si="8"/>
        <v>0</v>
      </c>
      <c r="AF26" s="138">
        <f t="shared" si="8"/>
        <v>0</v>
      </c>
      <c r="AG26" s="138">
        <f t="shared" si="8"/>
        <v>0</v>
      </c>
      <c r="AH26" s="138">
        <f t="shared" si="8"/>
        <v>0</v>
      </c>
      <c r="AI26" s="138">
        <f t="shared" si="8"/>
        <v>-1.0628130639371007E-2</v>
      </c>
      <c r="AJ26" s="140">
        <f t="shared" si="8"/>
        <v>-1.0628130639371007E-2</v>
      </c>
      <c r="AK26" s="138">
        <f t="shared" si="8"/>
        <v>0</v>
      </c>
      <c r="AL26" s="139">
        <f t="shared" si="8"/>
        <v>-7.8398915006742623E-3</v>
      </c>
      <c r="AM26" s="138">
        <f t="shared" si="8"/>
        <v>-2.4762840894908358E-3</v>
      </c>
      <c r="AN26" s="140">
        <f t="shared" si="8"/>
        <v>-1.8274163274297855E-4</v>
      </c>
      <c r="AO26" s="138">
        <f t="shared" si="8"/>
        <v>0</v>
      </c>
      <c r="AP26" s="139">
        <f t="shared" si="8"/>
        <v>-3.1380921797961618E-3</v>
      </c>
      <c r="AQ26" s="138">
        <f t="shared" si="8"/>
        <v>-2.7702734249834403E-4</v>
      </c>
      <c r="AR26" s="182">
        <f t="shared" si="8"/>
        <v>-4.5539853948426854E-3</v>
      </c>
    </row>
    <row r="27" spans="1:44" x14ac:dyDescent="0.15">
      <c r="C27" s="92">
        <v>0</v>
      </c>
      <c r="D27" s="92">
        <v>0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  <c r="K27" s="92">
        <v>0</v>
      </c>
      <c r="L27" s="92">
        <v>0</v>
      </c>
      <c r="M27" s="92">
        <v>0</v>
      </c>
      <c r="N27" s="92">
        <v>0</v>
      </c>
      <c r="O27" s="92">
        <v>0</v>
      </c>
      <c r="P27" s="92">
        <v>0</v>
      </c>
      <c r="Q27" s="92">
        <v>0</v>
      </c>
      <c r="R27" s="92">
        <v>0</v>
      </c>
      <c r="S27" s="92">
        <v>0</v>
      </c>
      <c r="T27" s="92">
        <v>0</v>
      </c>
      <c r="U27" s="92">
        <v>0</v>
      </c>
      <c r="V27" s="92">
        <v>0</v>
      </c>
      <c r="W27" s="92">
        <v>0</v>
      </c>
      <c r="X27" s="92">
        <v>0</v>
      </c>
      <c r="Y27" s="92">
        <v>0</v>
      </c>
      <c r="Z27" s="92">
        <v>0</v>
      </c>
      <c r="AA27" s="92">
        <v>0</v>
      </c>
      <c r="AB27" s="92">
        <v>0</v>
      </c>
      <c r="AC27" s="92">
        <v>0</v>
      </c>
      <c r="AD27" s="92">
        <v>0</v>
      </c>
      <c r="AE27" s="92">
        <v>0</v>
      </c>
      <c r="AF27" s="92">
        <v>0</v>
      </c>
      <c r="AG27" s="92">
        <v>0</v>
      </c>
      <c r="AH27" s="92">
        <v>0</v>
      </c>
      <c r="AI27" s="92">
        <v>0</v>
      </c>
      <c r="AJ27" s="92">
        <v>0</v>
      </c>
      <c r="AK27" s="92">
        <v>0</v>
      </c>
      <c r="AL27" s="92">
        <v>0</v>
      </c>
      <c r="AM27" s="92">
        <v>0</v>
      </c>
      <c r="AN27" s="92">
        <v>0</v>
      </c>
      <c r="AO27" s="92">
        <v>0</v>
      </c>
      <c r="AP27" s="92">
        <v>0</v>
      </c>
      <c r="AQ27" s="92">
        <v>0</v>
      </c>
      <c r="AR27" s="92">
        <v>0</v>
      </c>
    </row>
    <row r="29" spans="1:44" ht="11.25" thickBot="1" x14ac:dyDescent="0.2">
      <c r="B29" s="92" t="s">
        <v>205</v>
      </c>
    </row>
    <row r="30" spans="1:44" ht="18.75" customHeight="1" thickTop="1" x14ac:dyDescent="0.15">
      <c r="A30" s="110" t="s">
        <v>164</v>
      </c>
      <c r="B30" s="111"/>
      <c r="C30" s="112">
        <v>0</v>
      </c>
      <c r="D30" s="113">
        <v>0</v>
      </c>
      <c r="E30" s="113">
        <v>0</v>
      </c>
      <c r="F30" s="113">
        <v>0</v>
      </c>
      <c r="G30" s="113">
        <v>0</v>
      </c>
      <c r="H30" s="113">
        <v>0</v>
      </c>
      <c r="I30" s="113">
        <v>0</v>
      </c>
      <c r="J30" s="113">
        <v>0</v>
      </c>
      <c r="K30" s="113">
        <v>0</v>
      </c>
      <c r="L30" s="114">
        <v>0</v>
      </c>
      <c r="M30" s="113">
        <v>0</v>
      </c>
      <c r="N30" s="113">
        <v>0</v>
      </c>
      <c r="O30" s="113">
        <v>0</v>
      </c>
      <c r="P30" s="113">
        <v>0</v>
      </c>
      <c r="Q30" s="113">
        <v>0</v>
      </c>
      <c r="R30" s="113">
        <v>0</v>
      </c>
      <c r="S30" s="113">
        <v>0</v>
      </c>
      <c r="T30" s="115">
        <v>0</v>
      </c>
      <c r="U30" s="113">
        <v>0</v>
      </c>
      <c r="V30" s="174">
        <v>0</v>
      </c>
      <c r="W30" s="110" t="s">
        <v>172</v>
      </c>
      <c r="X30" s="111"/>
      <c r="Y30" s="116">
        <v>0</v>
      </c>
      <c r="Z30" s="117">
        <v>0</v>
      </c>
      <c r="AA30" s="117">
        <v>0</v>
      </c>
      <c r="AB30" s="117">
        <v>0</v>
      </c>
      <c r="AC30" s="117">
        <v>0</v>
      </c>
      <c r="AD30" s="118">
        <v>0</v>
      </c>
      <c r="AE30" s="117">
        <v>0</v>
      </c>
      <c r="AF30" s="117">
        <v>0</v>
      </c>
      <c r="AG30" s="117">
        <v>0</v>
      </c>
      <c r="AH30" s="117">
        <v>0</v>
      </c>
      <c r="AI30" s="117">
        <v>0</v>
      </c>
      <c r="AJ30" s="119">
        <v>0</v>
      </c>
      <c r="AK30" s="117">
        <v>0</v>
      </c>
      <c r="AL30" s="118">
        <v>0</v>
      </c>
      <c r="AM30" s="117">
        <v>0</v>
      </c>
      <c r="AN30" s="119">
        <v>0</v>
      </c>
      <c r="AO30" s="117">
        <v>0</v>
      </c>
      <c r="AP30" s="118">
        <v>0</v>
      </c>
      <c r="AQ30" s="117">
        <v>0</v>
      </c>
      <c r="AR30" s="179">
        <v>0</v>
      </c>
    </row>
    <row r="31" spans="1:44" ht="18.75" customHeight="1" x14ac:dyDescent="0.15">
      <c r="A31" s="120" t="s">
        <v>165</v>
      </c>
      <c r="B31" s="121"/>
      <c r="C31" s="122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4">
        <v>0</v>
      </c>
      <c r="M31" s="123">
        <v>0</v>
      </c>
      <c r="N31" s="123">
        <v>0</v>
      </c>
      <c r="O31" s="123">
        <v>0</v>
      </c>
      <c r="P31" s="123">
        <v>0</v>
      </c>
      <c r="Q31" s="123">
        <v>0</v>
      </c>
      <c r="R31" s="123">
        <v>0</v>
      </c>
      <c r="S31" s="123">
        <v>0</v>
      </c>
      <c r="T31" s="125">
        <v>0</v>
      </c>
      <c r="U31" s="123">
        <v>0</v>
      </c>
      <c r="V31" s="175">
        <v>0</v>
      </c>
      <c r="W31" s="120" t="s">
        <v>173</v>
      </c>
      <c r="X31" s="121"/>
      <c r="Y31" s="126">
        <v>0</v>
      </c>
      <c r="Z31" s="127">
        <v>0</v>
      </c>
      <c r="AA31" s="127">
        <v>0</v>
      </c>
      <c r="AB31" s="127">
        <v>0</v>
      </c>
      <c r="AC31" s="127">
        <v>0</v>
      </c>
      <c r="AD31" s="128">
        <v>0</v>
      </c>
      <c r="AE31" s="127">
        <v>0</v>
      </c>
      <c r="AF31" s="127">
        <v>0</v>
      </c>
      <c r="AG31" s="127">
        <v>0</v>
      </c>
      <c r="AH31" s="127">
        <v>0</v>
      </c>
      <c r="AI31" s="127">
        <v>0</v>
      </c>
      <c r="AJ31" s="129">
        <v>0</v>
      </c>
      <c r="AK31" s="127">
        <v>0</v>
      </c>
      <c r="AL31" s="128">
        <v>0</v>
      </c>
      <c r="AM31" s="127">
        <v>0</v>
      </c>
      <c r="AN31" s="129">
        <v>0</v>
      </c>
      <c r="AO31" s="127">
        <v>0</v>
      </c>
      <c r="AP31" s="128">
        <v>0</v>
      </c>
      <c r="AQ31" s="127">
        <v>0</v>
      </c>
      <c r="AR31" s="180">
        <v>0</v>
      </c>
    </row>
    <row r="32" spans="1:44" ht="18.75" customHeight="1" x14ac:dyDescent="0.15">
      <c r="A32" s="120" t="s">
        <v>166</v>
      </c>
      <c r="B32" s="121"/>
      <c r="C32" s="122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4">
        <v>0</v>
      </c>
      <c r="M32" s="123">
        <v>0</v>
      </c>
      <c r="N32" s="123">
        <v>0</v>
      </c>
      <c r="O32" s="123">
        <v>0</v>
      </c>
      <c r="P32" s="123">
        <v>0</v>
      </c>
      <c r="Q32" s="123">
        <v>0</v>
      </c>
      <c r="R32" s="123">
        <v>0</v>
      </c>
      <c r="S32" s="123">
        <v>0</v>
      </c>
      <c r="T32" s="125">
        <v>0</v>
      </c>
      <c r="U32" s="123">
        <v>0</v>
      </c>
      <c r="V32" s="175">
        <v>0</v>
      </c>
      <c r="W32" s="120" t="s">
        <v>174</v>
      </c>
      <c r="X32" s="121"/>
      <c r="Y32" s="126">
        <v>0</v>
      </c>
      <c r="Z32" s="127">
        <v>0</v>
      </c>
      <c r="AA32" s="127">
        <v>0</v>
      </c>
      <c r="AB32" s="127">
        <v>0</v>
      </c>
      <c r="AC32" s="127">
        <v>0</v>
      </c>
      <c r="AD32" s="128">
        <v>0</v>
      </c>
      <c r="AE32" s="127">
        <v>0</v>
      </c>
      <c r="AF32" s="127">
        <v>0</v>
      </c>
      <c r="AG32" s="127">
        <v>0</v>
      </c>
      <c r="AH32" s="127">
        <v>0</v>
      </c>
      <c r="AI32" s="127">
        <v>0</v>
      </c>
      <c r="AJ32" s="129">
        <v>0</v>
      </c>
      <c r="AK32" s="127">
        <v>0</v>
      </c>
      <c r="AL32" s="128">
        <v>0</v>
      </c>
      <c r="AM32" s="127">
        <v>0</v>
      </c>
      <c r="AN32" s="129">
        <v>0</v>
      </c>
      <c r="AO32" s="127">
        <v>0</v>
      </c>
      <c r="AP32" s="128">
        <v>0</v>
      </c>
      <c r="AQ32" s="127">
        <v>0</v>
      </c>
      <c r="AR32" s="180">
        <v>0</v>
      </c>
    </row>
    <row r="33" spans="1:44" ht="18.75" customHeight="1" x14ac:dyDescent="0.15">
      <c r="A33" s="120" t="s">
        <v>167</v>
      </c>
      <c r="B33" s="121"/>
      <c r="C33" s="122">
        <v>0</v>
      </c>
      <c r="D33" s="123">
        <v>0</v>
      </c>
      <c r="E33" s="123">
        <v>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4">
        <v>0</v>
      </c>
      <c r="M33" s="123">
        <v>0</v>
      </c>
      <c r="N33" s="123">
        <v>0</v>
      </c>
      <c r="O33" s="123">
        <v>0</v>
      </c>
      <c r="P33" s="123">
        <v>0</v>
      </c>
      <c r="Q33" s="123">
        <v>0</v>
      </c>
      <c r="R33" s="123">
        <v>0</v>
      </c>
      <c r="S33" s="123">
        <v>0</v>
      </c>
      <c r="T33" s="125">
        <v>0</v>
      </c>
      <c r="U33" s="123">
        <v>0</v>
      </c>
      <c r="V33" s="175">
        <v>0</v>
      </c>
      <c r="W33" s="120" t="s">
        <v>175</v>
      </c>
      <c r="X33" s="121"/>
      <c r="Y33" s="126">
        <v>0</v>
      </c>
      <c r="Z33" s="127">
        <v>0</v>
      </c>
      <c r="AA33" s="127">
        <v>0</v>
      </c>
      <c r="AB33" s="127">
        <v>0</v>
      </c>
      <c r="AC33" s="127">
        <v>0</v>
      </c>
      <c r="AD33" s="128">
        <v>0</v>
      </c>
      <c r="AE33" s="127">
        <v>0</v>
      </c>
      <c r="AF33" s="127">
        <v>0</v>
      </c>
      <c r="AG33" s="127">
        <v>0</v>
      </c>
      <c r="AH33" s="127">
        <v>0</v>
      </c>
      <c r="AI33" s="127">
        <v>0</v>
      </c>
      <c r="AJ33" s="129">
        <v>0</v>
      </c>
      <c r="AK33" s="127">
        <v>0</v>
      </c>
      <c r="AL33" s="128">
        <v>0</v>
      </c>
      <c r="AM33" s="127">
        <v>0</v>
      </c>
      <c r="AN33" s="129">
        <v>0</v>
      </c>
      <c r="AO33" s="127">
        <v>0</v>
      </c>
      <c r="AP33" s="128">
        <v>0</v>
      </c>
      <c r="AQ33" s="127">
        <v>0</v>
      </c>
      <c r="AR33" s="180">
        <v>0</v>
      </c>
    </row>
    <row r="34" spans="1:44" ht="18.75" customHeight="1" x14ac:dyDescent="0.15">
      <c r="A34" s="130" t="s">
        <v>168</v>
      </c>
      <c r="B34" s="142"/>
      <c r="C34" s="143">
        <f>SUM(C35:C44)</f>
        <v>0</v>
      </c>
      <c r="D34" s="144">
        <f>SUM(D35:D44)</f>
        <v>0</v>
      </c>
      <c r="E34" s="144">
        <f t="shared" ref="E34:V34" si="9">SUM(E35:E44)</f>
        <v>0</v>
      </c>
      <c r="F34" s="144">
        <f t="shared" si="9"/>
        <v>0</v>
      </c>
      <c r="G34" s="144">
        <f t="shared" si="9"/>
        <v>0</v>
      </c>
      <c r="H34" s="144">
        <f t="shared" si="9"/>
        <v>0</v>
      </c>
      <c r="I34" s="144">
        <f t="shared" si="9"/>
        <v>0</v>
      </c>
      <c r="J34" s="144">
        <f t="shared" si="9"/>
        <v>0</v>
      </c>
      <c r="K34" s="144">
        <f t="shared" si="9"/>
        <v>0</v>
      </c>
      <c r="L34" s="145">
        <f t="shared" si="9"/>
        <v>0</v>
      </c>
      <c r="M34" s="144">
        <f t="shared" si="9"/>
        <v>0</v>
      </c>
      <c r="N34" s="144">
        <f t="shared" si="9"/>
        <v>0</v>
      </c>
      <c r="O34" s="144">
        <f t="shared" si="9"/>
        <v>0</v>
      </c>
      <c r="P34" s="144">
        <f t="shared" si="9"/>
        <v>0</v>
      </c>
      <c r="Q34" s="144">
        <f t="shared" si="9"/>
        <v>0</v>
      </c>
      <c r="R34" s="144">
        <f t="shared" si="9"/>
        <v>0</v>
      </c>
      <c r="S34" s="144">
        <f t="shared" si="9"/>
        <v>0</v>
      </c>
      <c r="T34" s="146">
        <f t="shared" si="9"/>
        <v>0</v>
      </c>
      <c r="U34" s="144">
        <f t="shared" si="9"/>
        <v>0</v>
      </c>
      <c r="V34" s="176">
        <f t="shared" si="9"/>
        <v>0</v>
      </c>
      <c r="W34" s="130" t="s">
        <v>168</v>
      </c>
      <c r="X34" s="142"/>
      <c r="Y34" s="159">
        <f>SUM(Y35:Y44)</f>
        <v>0</v>
      </c>
      <c r="Z34" s="160">
        <f t="shared" ref="Z34:AR34" si="10">SUM(Z35:Z44)</f>
        <v>0</v>
      </c>
      <c r="AA34" s="160">
        <f t="shared" si="10"/>
        <v>0</v>
      </c>
      <c r="AB34" s="160">
        <f t="shared" si="10"/>
        <v>0</v>
      </c>
      <c r="AC34" s="160">
        <f t="shared" si="10"/>
        <v>0</v>
      </c>
      <c r="AD34" s="161">
        <f t="shared" si="10"/>
        <v>0</v>
      </c>
      <c r="AE34" s="160">
        <f t="shared" si="10"/>
        <v>0</v>
      </c>
      <c r="AF34" s="160">
        <f t="shared" si="10"/>
        <v>0</v>
      </c>
      <c r="AG34" s="160">
        <f t="shared" si="10"/>
        <v>0</v>
      </c>
      <c r="AH34" s="160">
        <f t="shared" si="10"/>
        <v>0</v>
      </c>
      <c r="AI34" s="160">
        <f t="shared" si="10"/>
        <v>0</v>
      </c>
      <c r="AJ34" s="162">
        <f t="shared" si="10"/>
        <v>0</v>
      </c>
      <c r="AK34" s="160">
        <f t="shared" si="10"/>
        <v>0</v>
      </c>
      <c r="AL34" s="161">
        <f t="shared" si="10"/>
        <v>0</v>
      </c>
      <c r="AM34" s="160">
        <f t="shared" si="10"/>
        <v>0</v>
      </c>
      <c r="AN34" s="162">
        <f t="shared" si="10"/>
        <v>0</v>
      </c>
      <c r="AO34" s="160">
        <f t="shared" si="10"/>
        <v>0</v>
      </c>
      <c r="AP34" s="161">
        <f t="shared" si="10"/>
        <v>0</v>
      </c>
      <c r="AQ34" s="160">
        <f t="shared" si="10"/>
        <v>0</v>
      </c>
      <c r="AR34" s="181">
        <f t="shared" si="10"/>
        <v>0</v>
      </c>
    </row>
    <row r="35" spans="1:44" ht="18.75" customHeight="1" x14ac:dyDescent="0.15">
      <c r="A35" s="141"/>
      <c r="B35" s="147" t="s">
        <v>195</v>
      </c>
      <c r="C35" s="148">
        <v>0</v>
      </c>
      <c r="D35" s="149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50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51">
        <v>0</v>
      </c>
      <c r="U35" s="149">
        <v>0</v>
      </c>
      <c r="V35" s="152">
        <v>0</v>
      </c>
      <c r="W35" s="141"/>
      <c r="X35" s="147" t="s">
        <v>195</v>
      </c>
      <c r="Y35" s="163">
        <v>0</v>
      </c>
      <c r="Z35" s="164">
        <v>0</v>
      </c>
      <c r="AA35" s="164">
        <v>0</v>
      </c>
      <c r="AB35" s="164">
        <v>0</v>
      </c>
      <c r="AC35" s="164">
        <v>0</v>
      </c>
      <c r="AD35" s="165">
        <v>0</v>
      </c>
      <c r="AE35" s="164">
        <v>0</v>
      </c>
      <c r="AF35" s="164">
        <v>0</v>
      </c>
      <c r="AG35" s="164">
        <v>0</v>
      </c>
      <c r="AH35" s="164">
        <v>0</v>
      </c>
      <c r="AI35" s="164">
        <v>0</v>
      </c>
      <c r="AJ35" s="166">
        <v>0</v>
      </c>
      <c r="AK35" s="164">
        <v>0</v>
      </c>
      <c r="AL35" s="165">
        <v>0</v>
      </c>
      <c r="AM35" s="164">
        <v>0</v>
      </c>
      <c r="AN35" s="166">
        <v>0</v>
      </c>
      <c r="AO35" s="164">
        <v>0</v>
      </c>
      <c r="AP35" s="165">
        <v>0</v>
      </c>
      <c r="AQ35" s="164">
        <v>0</v>
      </c>
      <c r="AR35" s="167">
        <v>0</v>
      </c>
    </row>
    <row r="36" spans="1:44" ht="18.75" customHeight="1" x14ac:dyDescent="0.15">
      <c r="A36" s="141"/>
      <c r="B36" s="147" t="s">
        <v>196</v>
      </c>
      <c r="C36" s="148">
        <v>0</v>
      </c>
      <c r="D36" s="149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50">
        <v>0</v>
      </c>
      <c r="M36" s="149">
        <v>0</v>
      </c>
      <c r="N36" s="149">
        <v>0</v>
      </c>
      <c r="O36" s="149">
        <v>0</v>
      </c>
      <c r="P36" s="149">
        <v>0</v>
      </c>
      <c r="Q36" s="149">
        <v>0</v>
      </c>
      <c r="R36" s="149">
        <v>0</v>
      </c>
      <c r="S36" s="149">
        <v>0</v>
      </c>
      <c r="T36" s="151">
        <v>0</v>
      </c>
      <c r="U36" s="149">
        <v>0</v>
      </c>
      <c r="V36" s="152">
        <v>0</v>
      </c>
      <c r="W36" s="141"/>
      <c r="X36" s="147" t="s">
        <v>196</v>
      </c>
      <c r="Y36" s="163">
        <v>0</v>
      </c>
      <c r="Z36" s="164">
        <v>0</v>
      </c>
      <c r="AA36" s="164">
        <v>0</v>
      </c>
      <c r="AB36" s="164">
        <v>0</v>
      </c>
      <c r="AC36" s="164">
        <v>0</v>
      </c>
      <c r="AD36" s="165">
        <v>0</v>
      </c>
      <c r="AE36" s="164">
        <v>0</v>
      </c>
      <c r="AF36" s="164">
        <v>0</v>
      </c>
      <c r="AG36" s="164">
        <v>0</v>
      </c>
      <c r="AH36" s="164">
        <v>0</v>
      </c>
      <c r="AI36" s="164">
        <v>0</v>
      </c>
      <c r="AJ36" s="166">
        <v>0</v>
      </c>
      <c r="AK36" s="164">
        <v>0</v>
      </c>
      <c r="AL36" s="165">
        <v>0</v>
      </c>
      <c r="AM36" s="164">
        <v>0</v>
      </c>
      <c r="AN36" s="166">
        <v>0</v>
      </c>
      <c r="AO36" s="164">
        <v>0</v>
      </c>
      <c r="AP36" s="165">
        <v>0</v>
      </c>
      <c r="AQ36" s="164">
        <v>0</v>
      </c>
      <c r="AR36" s="167">
        <v>0</v>
      </c>
    </row>
    <row r="37" spans="1:44" ht="18.75" customHeight="1" x14ac:dyDescent="0.15">
      <c r="A37" s="141"/>
      <c r="B37" s="147" t="s">
        <v>197</v>
      </c>
      <c r="C37" s="148">
        <v>0</v>
      </c>
      <c r="D37" s="149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50">
        <v>0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51">
        <v>0</v>
      </c>
      <c r="U37" s="149">
        <v>0</v>
      </c>
      <c r="V37" s="152">
        <v>0</v>
      </c>
      <c r="W37" s="141"/>
      <c r="X37" s="147" t="s">
        <v>197</v>
      </c>
      <c r="Y37" s="163">
        <v>0</v>
      </c>
      <c r="Z37" s="164">
        <v>0</v>
      </c>
      <c r="AA37" s="164">
        <v>0</v>
      </c>
      <c r="AB37" s="164">
        <v>0</v>
      </c>
      <c r="AC37" s="164">
        <v>0</v>
      </c>
      <c r="AD37" s="165">
        <v>0</v>
      </c>
      <c r="AE37" s="164">
        <v>0</v>
      </c>
      <c r="AF37" s="164">
        <v>0</v>
      </c>
      <c r="AG37" s="164">
        <v>0</v>
      </c>
      <c r="AH37" s="164">
        <v>0</v>
      </c>
      <c r="AI37" s="164">
        <v>0</v>
      </c>
      <c r="AJ37" s="166">
        <v>0</v>
      </c>
      <c r="AK37" s="164">
        <v>0</v>
      </c>
      <c r="AL37" s="165">
        <v>0</v>
      </c>
      <c r="AM37" s="164">
        <v>0</v>
      </c>
      <c r="AN37" s="166">
        <v>0</v>
      </c>
      <c r="AO37" s="164">
        <v>0</v>
      </c>
      <c r="AP37" s="165">
        <v>0</v>
      </c>
      <c r="AQ37" s="164">
        <v>0</v>
      </c>
      <c r="AR37" s="167">
        <v>0</v>
      </c>
    </row>
    <row r="38" spans="1:44" ht="18.75" customHeight="1" x14ac:dyDescent="0.15">
      <c r="A38" s="141"/>
      <c r="B38" s="147" t="s">
        <v>198</v>
      </c>
      <c r="C38" s="148">
        <v>0</v>
      </c>
      <c r="D38" s="149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50">
        <v>0</v>
      </c>
      <c r="M38" s="149">
        <v>0</v>
      </c>
      <c r="N38" s="149">
        <v>0</v>
      </c>
      <c r="O38" s="149">
        <v>0</v>
      </c>
      <c r="P38" s="149">
        <v>0</v>
      </c>
      <c r="Q38" s="149">
        <v>0</v>
      </c>
      <c r="R38" s="149">
        <v>0</v>
      </c>
      <c r="S38" s="149">
        <v>0</v>
      </c>
      <c r="T38" s="151">
        <v>0</v>
      </c>
      <c r="U38" s="149">
        <v>0</v>
      </c>
      <c r="V38" s="152">
        <v>0</v>
      </c>
      <c r="W38" s="141"/>
      <c r="X38" s="147" t="s">
        <v>198</v>
      </c>
      <c r="Y38" s="163">
        <v>0</v>
      </c>
      <c r="Z38" s="164">
        <v>0</v>
      </c>
      <c r="AA38" s="164">
        <v>0</v>
      </c>
      <c r="AB38" s="164">
        <v>0</v>
      </c>
      <c r="AC38" s="164">
        <v>0</v>
      </c>
      <c r="AD38" s="165">
        <v>0</v>
      </c>
      <c r="AE38" s="164">
        <v>0</v>
      </c>
      <c r="AF38" s="164">
        <v>0</v>
      </c>
      <c r="AG38" s="164">
        <v>0</v>
      </c>
      <c r="AH38" s="164">
        <v>0</v>
      </c>
      <c r="AI38" s="164">
        <v>0</v>
      </c>
      <c r="AJ38" s="166">
        <v>0</v>
      </c>
      <c r="AK38" s="164">
        <v>0</v>
      </c>
      <c r="AL38" s="165">
        <v>0</v>
      </c>
      <c r="AM38" s="164">
        <v>0</v>
      </c>
      <c r="AN38" s="166">
        <v>0</v>
      </c>
      <c r="AO38" s="164">
        <v>0</v>
      </c>
      <c r="AP38" s="165">
        <v>0</v>
      </c>
      <c r="AQ38" s="164">
        <v>0</v>
      </c>
      <c r="AR38" s="167">
        <v>0</v>
      </c>
    </row>
    <row r="39" spans="1:44" ht="18.75" customHeight="1" x14ac:dyDescent="0.15">
      <c r="A39" s="141"/>
      <c r="B39" s="147" t="s">
        <v>199</v>
      </c>
      <c r="C39" s="148">
        <v>0</v>
      </c>
      <c r="D39" s="149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50">
        <v>0</v>
      </c>
      <c r="M39" s="149">
        <v>0</v>
      </c>
      <c r="N39" s="149">
        <v>0</v>
      </c>
      <c r="O39" s="149">
        <v>0</v>
      </c>
      <c r="P39" s="149">
        <v>0</v>
      </c>
      <c r="Q39" s="149">
        <v>0</v>
      </c>
      <c r="R39" s="149">
        <v>0</v>
      </c>
      <c r="S39" s="149">
        <v>0</v>
      </c>
      <c r="T39" s="151">
        <v>0</v>
      </c>
      <c r="U39" s="149">
        <v>0</v>
      </c>
      <c r="V39" s="152">
        <v>0</v>
      </c>
      <c r="W39" s="141"/>
      <c r="X39" s="147" t="s">
        <v>199</v>
      </c>
      <c r="Y39" s="163">
        <v>0</v>
      </c>
      <c r="Z39" s="164">
        <v>0</v>
      </c>
      <c r="AA39" s="164">
        <v>0</v>
      </c>
      <c r="AB39" s="164">
        <v>0</v>
      </c>
      <c r="AC39" s="164">
        <v>0</v>
      </c>
      <c r="AD39" s="165">
        <v>0</v>
      </c>
      <c r="AE39" s="164">
        <v>0</v>
      </c>
      <c r="AF39" s="164">
        <v>0</v>
      </c>
      <c r="AG39" s="164">
        <v>0</v>
      </c>
      <c r="AH39" s="164">
        <v>0</v>
      </c>
      <c r="AI39" s="164">
        <v>0</v>
      </c>
      <c r="AJ39" s="166">
        <v>0</v>
      </c>
      <c r="AK39" s="164">
        <v>0</v>
      </c>
      <c r="AL39" s="165">
        <v>0</v>
      </c>
      <c r="AM39" s="164">
        <v>0</v>
      </c>
      <c r="AN39" s="166">
        <v>0</v>
      </c>
      <c r="AO39" s="164">
        <v>0</v>
      </c>
      <c r="AP39" s="165">
        <v>0</v>
      </c>
      <c r="AQ39" s="164">
        <v>0</v>
      </c>
      <c r="AR39" s="167">
        <v>0</v>
      </c>
    </row>
    <row r="40" spans="1:44" ht="18.75" customHeight="1" x14ac:dyDescent="0.15">
      <c r="A40" s="141"/>
      <c r="B40" s="147" t="s">
        <v>200</v>
      </c>
      <c r="C40" s="148">
        <v>0</v>
      </c>
      <c r="D40" s="149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50">
        <v>0</v>
      </c>
      <c r="M40" s="149">
        <v>0</v>
      </c>
      <c r="N40" s="149">
        <v>0</v>
      </c>
      <c r="O40" s="149">
        <v>0</v>
      </c>
      <c r="P40" s="149">
        <v>0</v>
      </c>
      <c r="Q40" s="149">
        <v>0</v>
      </c>
      <c r="R40" s="149">
        <v>0</v>
      </c>
      <c r="S40" s="149">
        <v>0</v>
      </c>
      <c r="T40" s="151">
        <v>0</v>
      </c>
      <c r="U40" s="149">
        <v>0</v>
      </c>
      <c r="V40" s="152">
        <v>0</v>
      </c>
      <c r="W40" s="141"/>
      <c r="X40" s="147" t="s">
        <v>200</v>
      </c>
      <c r="Y40" s="163">
        <v>0</v>
      </c>
      <c r="Z40" s="164">
        <v>0</v>
      </c>
      <c r="AA40" s="164">
        <v>0</v>
      </c>
      <c r="AB40" s="164">
        <v>0</v>
      </c>
      <c r="AC40" s="164">
        <v>0</v>
      </c>
      <c r="AD40" s="165">
        <v>0</v>
      </c>
      <c r="AE40" s="164">
        <v>0</v>
      </c>
      <c r="AF40" s="164">
        <v>0</v>
      </c>
      <c r="AG40" s="164">
        <v>0</v>
      </c>
      <c r="AH40" s="164">
        <v>0</v>
      </c>
      <c r="AI40" s="164">
        <v>0</v>
      </c>
      <c r="AJ40" s="166">
        <v>0</v>
      </c>
      <c r="AK40" s="164">
        <v>0</v>
      </c>
      <c r="AL40" s="165">
        <v>0</v>
      </c>
      <c r="AM40" s="164">
        <v>0</v>
      </c>
      <c r="AN40" s="166">
        <v>0</v>
      </c>
      <c r="AO40" s="164">
        <v>0</v>
      </c>
      <c r="AP40" s="165">
        <v>0</v>
      </c>
      <c r="AQ40" s="164">
        <v>0</v>
      </c>
      <c r="AR40" s="167">
        <v>0</v>
      </c>
    </row>
    <row r="41" spans="1:44" ht="18.75" customHeight="1" x14ac:dyDescent="0.15">
      <c r="A41" s="141"/>
      <c r="B41" s="147" t="s">
        <v>201</v>
      </c>
      <c r="C41" s="148">
        <v>0</v>
      </c>
      <c r="D41" s="149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50">
        <v>0</v>
      </c>
      <c r="M41" s="149">
        <v>0</v>
      </c>
      <c r="N41" s="149">
        <v>0</v>
      </c>
      <c r="O41" s="149">
        <v>0</v>
      </c>
      <c r="P41" s="149">
        <v>0</v>
      </c>
      <c r="Q41" s="149">
        <v>0</v>
      </c>
      <c r="R41" s="149">
        <v>0</v>
      </c>
      <c r="S41" s="149">
        <v>0</v>
      </c>
      <c r="T41" s="151">
        <v>0</v>
      </c>
      <c r="U41" s="149">
        <v>0</v>
      </c>
      <c r="V41" s="152">
        <v>0</v>
      </c>
      <c r="W41" s="141"/>
      <c r="X41" s="147" t="s">
        <v>201</v>
      </c>
      <c r="Y41" s="163">
        <v>0</v>
      </c>
      <c r="Z41" s="164">
        <v>0</v>
      </c>
      <c r="AA41" s="164">
        <v>0</v>
      </c>
      <c r="AB41" s="164">
        <v>0</v>
      </c>
      <c r="AC41" s="164">
        <v>0</v>
      </c>
      <c r="AD41" s="165">
        <v>0</v>
      </c>
      <c r="AE41" s="164">
        <v>0</v>
      </c>
      <c r="AF41" s="164">
        <v>0</v>
      </c>
      <c r="AG41" s="164">
        <v>0</v>
      </c>
      <c r="AH41" s="164">
        <v>0</v>
      </c>
      <c r="AI41" s="164">
        <v>0</v>
      </c>
      <c r="AJ41" s="166">
        <v>0</v>
      </c>
      <c r="AK41" s="164">
        <v>0</v>
      </c>
      <c r="AL41" s="165">
        <v>0</v>
      </c>
      <c r="AM41" s="164">
        <v>0</v>
      </c>
      <c r="AN41" s="166">
        <v>0</v>
      </c>
      <c r="AO41" s="164">
        <v>0</v>
      </c>
      <c r="AP41" s="165">
        <v>0</v>
      </c>
      <c r="AQ41" s="164">
        <v>0</v>
      </c>
      <c r="AR41" s="167">
        <v>0</v>
      </c>
    </row>
    <row r="42" spans="1:44" ht="18.75" customHeight="1" x14ac:dyDescent="0.15">
      <c r="A42" s="141"/>
      <c r="B42" s="147" t="s">
        <v>202</v>
      </c>
      <c r="C42" s="148">
        <v>0</v>
      </c>
      <c r="D42" s="149">
        <v>0</v>
      </c>
      <c r="E42" s="149">
        <v>0</v>
      </c>
      <c r="F42" s="149">
        <v>0</v>
      </c>
      <c r="G42" s="149">
        <v>0</v>
      </c>
      <c r="H42" s="149">
        <v>0</v>
      </c>
      <c r="I42" s="149">
        <v>0</v>
      </c>
      <c r="J42" s="149">
        <v>0</v>
      </c>
      <c r="K42" s="149">
        <v>0</v>
      </c>
      <c r="L42" s="150">
        <v>0</v>
      </c>
      <c r="M42" s="149">
        <v>0</v>
      </c>
      <c r="N42" s="149">
        <v>0</v>
      </c>
      <c r="O42" s="149">
        <v>0</v>
      </c>
      <c r="P42" s="149">
        <v>0</v>
      </c>
      <c r="Q42" s="149">
        <v>0</v>
      </c>
      <c r="R42" s="149">
        <v>0</v>
      </c>
      <c r="S42" s="149">
        <v>0</v>
      </c>
      <c r="T42" s="151">
        <v>0</v>
      </c>
      <c r="U42" s="149">
        <v>0</v>
      </c>
      <c r="V42" s="152">
        <v>0</v>
      </c>
      <c r="W42" s="141"/>
      <c r="X42" s="147" t="s">
        <v>202</v>
      </c>
      <c r="Y42" s="163">
        <v>0</v>
      </c>
      <c r="Z42" s="164">
        <v>0</v>
      </c>
      <c r="AA42" s="164">
        <v>0</v>
      </c>
      <c r="AB42" s="164">
        <v>0</v>
      </c>
      <c r="AC42" s="164">
        <v>0</v>
      </c>
      <c r="AD42" s="165">
        <v>0</v>
      </c>
      <c r="AE42" s="164">
        <v>0</v>
      </c>
      <c r="AF42" s="164">
        <v>0</v>
      </c>
      <c r="AG42" s="164">
        <v>0</v>
      </c>
      <c r="AH42" s="164">
        <v>0</v>
      </c>
      <c r="AI42" s="164">
        <v>0</v>
      </c>
      <c r="AJ42" s="166">
        <v>0</v>
      </c>
      <c r="AK42" s="164">
        <v>0</v>
      </c>
      <c r="AL42" s="165">
        <v>0</v>
      </c>
      <c r="AM42" s="164">
        <v>0</v>
      </c>
      <c r="AN42" s="166">
        <v>0</v>
      </c>
      <c r="AO42" s="164">
        <v>0</v>
      </c>
      <c r="AP42" s="165">
        <v>0</v>
      </c>
      <c r="AQ42" s="164">
        <v>0</v>
      </c>
      <c r="AR42" s="167">
        <v>0</v>
      </c>
    </row>
    <row r="43" spans="1:44" ht="18.75" customHeight="1" x14ac:dyDescent="0.15">
      <c r="A43" s="141"/>
      <c r="B43" s="147" t="s">
        <v>203</v>
      </c>
      <c r="C43" s="148">
        <v>0</v>
      </c>
      <c r="D43" s="149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50">
        <v>0</v>
      </c>
      <c r="M43" s="149">
        <v>0</v>
      </c>
      <c r="N43" s="149">
        <v>0</v>
      </c>
      <c r="O43" s="149">
        <v>0</v>
      </c>
      <c r="P43" s="149">
        <v>0</v>
      </c>
      <c r="Q43" s="149">
        <v>0</v>
      </c>
      <c r="R43" s="149">
        <v>0</v>
      </c>
      <c r="S43" s="149">
        <v>0</v>
      </c>
      <c r="T43" s="151">
        <v>0</v>
      </c>
      <c r="U43" s="149">
        <v>0</v>
      </c>
      <c r="V43" s="152">
        <v>0</v>
      </c>
      <c r="W43" s="141"/>
      <c r="X43" s="147" t="s">
        <v>203</v>
      </c>
      <c r="Y43" s="163">
        <v>0</v>
      </c>
      <c r="Z43" s="164">
        <v>0</v>
      </c>
      <c r="AA43" s="164">
        <v>0</v>
      </c>
      <c r="AB43" s="164">
        <v>0</v>
      </c>
      <c r="AC43" s="164">
        <v>0</v>
      </c>
      <c r="AD43" s="165">
        <v>0</v>
      </c>
      <c r="AE43" s="164">
        <v>0</v>
      </c>
      <c r="AF43" s="164">
        <v>0</v>
      </c>
      <c r="AG43" s="164">
        <v>0</v>
      </c>
      <c r="AH43" s="164">
        <v>0</v>
      </c>
      <c r="AI43" s="164">
        <v>0</v>
      </c>
      <c r="AJ43" s="166">
        <v>0</v>
      </c>
      <c r="AK43" s="164">
        <v>0</v>
      </c>
      <c r="AL43" s="165">
        <v>0</v>
      </c>
      <c r="AM43" s="164">
        <v>0</v>
      </c>
      <c r="AN43" s="166">
        <v>0</v>
      </c>
      <c r="AO43" s="164">
        <v>0</v>
      </c>
      <c r="AP43" s="165">
        <v>0</v>
      </c>
      <c r="AQ43" s="164">
        <v>0</v>
      </c>
      <c r="AR43" s="167">
        <v>0</v>
      </c>
    </row>
    <row r="44" spans="1:44" ht="18.75" customHeight="1" x14ac:dyDescent="0.15">
      <c r="A44" s="141"/>
      <c r="B44" s="153" t="s">
        <v>204</v>
      </c>
      <c r="C44" s="154">
        <v>0</v>
      </c>
      <c r="D44" s="155">
        <v>0</v>
      </c>
      <c r="E44" s="155">
        <v>0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6">
        <v>0</v>
      </c>
      <c r="M44" s="155">
        <v>0</v>
      </c>
      <c r="N44" s="155">
        <v>0</v>
      </c>
      <c r="O44" s="155">
        <v>0</v>
      </c>
      <c r="P44" s="155">
        <v>0</v>
      </c>
      <c r="Q44" s="155">
        <v>0</v>
      </c>
      <c r="R44" s="155">
        <v>0</v>
      </c>
      <c r="S44" s="155">
        <v>0</v>
      </c>
      <c r="T44" s="157">
        <v>0</v>
      </c>
      <c r="U44" s="155">
        <v>0</v>
      </c>
      <c r="V44" s="158">
        <v>0</v>
      </c>
      <c r="W44" s="141"/>
      <c r="X44" s="153" t="s">
        <v>204</v>
      </c>
      <c r="Y44" s="168">
        <v>0</v>
      </c>
      <c r="Z44" s="169">
        <v>0</v>
      </c>
      <c r="AA44" s="169">
        <v>0</v>
      </c>
      <c r="AB44" s="169">
        <v>0</v>
      </c>
      <c r="AC44" s="169">
        <v>0</v>
      </c>
      <c r="AD44" s="170">
        <v>0</v>
      </c>
      <c r="AE44" s="169">
        <v>0</v>
      </c>
      <c r="AF44" s="169">
        <v>0</v>
      </c>
      <c r="AG44" s="169">
        <v>0</v>
      </c>
      <c r="AH44" s="169">
        <v>0</v>
      </c>
      <c r="AI44" s="169">
        <v>0</v>
      </c>
      <c r="AJ44" s="171">
        <v>0</v>
      </c>
      <c r="AK44" s="169">
        <v>0</v>
      </c>
      <c r="AL44" s="170">
        <v>0</v>
      </c>
      <c r="AM44" s="169">
        <v>0</v>
      </c>
      <c r="AN44" s="171">
        <v>0</v>
      </c>
      <c r="AO44" s="169">
        <v>0</v>
      </c>
      <c r="AP44" s="170">
        <v>0</v>
      </c>
      <c r="AQ44" s="169">
        <v>0</v>
      </c>
      <c r="AR44" s="172">
        <v>0</v>
      </c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C4FB-DCF8-428F-8791-4709519FED7D}">
  <dimension ref="A1:AR44"/>
  <sheetViews>
    <sheetView showGridLines="0" showZeros="0" view="pageBreakPreview" zoomScaleNormal="100" workbookViewId="0">
      <selection activeCell="G19" sqref="G19"/>
    </sheetView>
  </sheetViews>
  <sheetFormatPr defaultRowHeight="10.5" x14ac:dyDescent="0.15"/>
  <cols>
    <col min="1" max="1" width="2.5" style="92" customWidth="1"/>
    <col min="2" max="2" width="12.25" style="92" customWidth="1"/>
    <col min="3" max="22" width="6.5" style="92" customWidth="1"/>
    <col min="23" max="23" width="2.875" style="92" customWidth="1"/>
    <col min="24" max="24" width="12.25" style="92" customWidth="1"/>
    <col min="25" max="26" width="6.25" style="92" customWidth="1"/>
    <col min="27" max="30" width="5.625" style="92" customWidth="1"/>
    <col min="31" max="31" width="6.25" style="92" customWidth="1"/>
    <col min="32" max="35" width="5.625" style="92" customWidth="1"/>
    <col min="36" max="36" width="6.25" style="92" customWidth="1"/>
    <col min="37" max="40" width="7.5" style="92" customWidth="1"/>
    <col min="41" max="42" width="6.625" style="92" customWidth="1"/>
    <col min="43" max="44" width="6.25" style="92" customWidth="1"/>
    <col min="45" max="16384" width="9" style="92"/>
  </cols>
  <sheetData>
    <row r="1" spans="1:44" ht="14.25" x14ac:dyDescent="0.15">
      <c r="A1" s="91" t="s">
        <v>216</v>
      </c>
      <c r="W1" s="91" t="s">
        <v>217</v>
      </c>
    </row>
    <row r="2" spans="1:44" ht="11.25" thickBot="1" x14ac:dyDescent="0.2">
      <c r="C2" s="93"/>
      <c r="V2" s="94" t="s">
        <v>13</v>
      </c>
      <c r="AR2" s="94" t="s">
        <v>13</v>
      </c>
    </row>
    <row r="3" spans="1:44" x14ac:dyDescent="0.15">
      <c r="A3" s="5"/>
      <c r="B3" s="6" t="s">
        <v>24</v>
      </c>
      <c r="C3" s="7" t="s">
        <v>25</v>
      </c>
      <c r="D3" s="8" t="s">
        <v>26</v>
      </c>
      <c r="E3" s="8" t="s">
        <v>27</v>
      </c>
      <c r="F3" s="9" t="s">
        <v>28</v>
      </c>
      <c r="G3" s="10"/>
      <c r="H3" s="11"/>
      <c r="I3" s="11"/>
      <c r="J3" s="11"/>
      <c r="K3" s="11"/>
      <c r="L3" s="12"/>
      <c r="M3" s="13" t="s">
        <v>29</v>
      </c>
      <c r="N3" s="14"/>
      <c r="O3" s="14"/>
      <c r="P3" s="14"/>
      <c r="Q3" s="14"/>
      <c r="R3" s="15"/>
      <c r="S3" s="8" t="s">
        <v>30</v>
      </c>
      <c r="T3" s="13" t="s">
        <v>31</v>
      </c>
      <c r="U3" s="10"/>
      <c r="V3" s="16"/>
      <c r="W3" s="17"/>
      <c r="X3" s="18" t="s">
        <v>24</v>
      </c>
      <c r="Y3" s="19" t="s">
        <v>32</v>
      </c>
      <c r="Z3" s="20"/>
      <c r="AA3" s="20"/>
      <c r="AB3" s="20"/>
      <c r="AC3" s="20"/>
      <c r="AD3" s="20"/>
      <c r="AE3" s="21"/>
      <c r="AF3" s="20"/>
      <c r="AG3" s="20"/>
      <c r="AH3" s="20"/>
      <c r="AI3" s="20"/>
      <c r="AJ3" s="14"/>
      <c r="AK3" s="14"/>
      <c r="AL3" s="21"/>
      <c r="AM3" s="22" t="s">
        <v>100</v>
      </c>
      <c r="AN3" s="23" t="s">
        <v>33</v>
      </c>
      <c r="AO3" s="23"/>
      <c r="AP3" s="23"/>
      <c r="AQ3" s="24" t="s">
        <v>194</v>
      </c>
      <c r="AR3" s="25" t="s">
        <v>35</v>
      </c>
    </row>
    <row r="4" spans="1:44" x14ac:dyDescent="0.15">
      <c r="A4" s="26"/>
      <c r="B4" s="27"/>
      <c r="C4" s="28"/>
      <c r="D4" s="29"/>
      <c r="E4" s="30"/>
      <c r="F4" s="29"/>
      <c r="G4" s="31" t="s">
        <v>36</v>
      </c>
      <c r="H4" s="32"/>
      <c r="I4" s="32"/>
      <c r="J4" s="32"/>
      <c r="K4" s="32"/>
      <c r="L4" s="33"/>
      <c r="M4" s="34"/>
      <c r="N4" s="35"/>
      <c r="O4" s="35"/>
      <c r="P4" s="35"/>
      <c r="Q4" s="35"/>
      <c r="R4" s="36"/>
      <c r="S4" s="30"/>
      <c r="T4" s="34"/>
      <c r="U4" s="35"/>
      <c r="V4" s="37"/>
      <c r="W4" s="38"/>
      <c r="X4" s="39"/>
      <c r="Y4" s="40"/>
      <c r="Z4" s="31" t="s">
        <v>0</v>
      </c>
      <c r="AA4" s="41"/>
      <c r="AB4" s="41"/>
      <c r="AC4" s="41"/>
      <c r="AD4" s="42"/>
      <c r="AE4" s="43" t="s">
        <v>37</v>
      </c>
      <c r="AF4" s="41"/>
      <c r="AG4" s="41"/>
      <c r="AH4" s="41"/>
      <c r="AI4" s="41"/>
      <c r="AJ4" s="44"/>
      <c r="AK4" s="41"/>
      <c r="AL4" s="41"/>
      <c r="AM4" s="45" t="s">
        <v>38</v>
      </c>
      <c r="AN4" s="2"/>
      <c r="AO4" s="46"/>
      <c r="AP4" s="46"/>
      <c r="AQ4" s="47"/>
      <c r="AR4" s="48"/>
    </row>
    <row r="5" spans="1:44" x14ac:dyDescent="0.15">
      <c r="A5" s="26"/>
      <c r="B5" s="27"/>
      <c r="C5" s="28"/>
      <c r="D5" s="29"/>
      <c r="E5" s="30"/>
      <c r="F5" s="29"/>
      <c r="G5" s="29"/>
      <c r="H5" s="49" t="s">
        <v>39</v>
      </c>
      <c r="I5" s="50"/>
      <c r="J5" s="50"/>
      <c r="K5" s="50"/>
      <c r="L5" s="51"/>
      <c r="M5" s="30"/>
      <c r="N5" s="49" t="s">
        <v>40</v>
      </c>
      <c r="O5" s="50"/>
      <c r="P5" s="50"/>
      <c r="Q5" s="50"/>
      <c r="R5" s="51"/>
      <c r="S5" s="30"/>
      <c r="T5" s="30"/>
      <c r="U5" s="49" t="s">
        <v>41</v>
      </c>
      <c r="V5" s="52"/>
      <c r="W5" s="38"/>
      <c r="X5" s="39"/>
      <c r="Y5" s="53"/>
      <c r="Z5" s="45"/>
      <c r="AA5" s="54" t="s">
        <v>42</v>
      </c>
      <c r="AB5" s="55"/>
      <c r="AC5" s="54" t="s">
        <v>43</v>
      </c>
      <c r="AD5" s="55"/>
      <c r="AE5" s="45"/>
      <c r="AF5" s="56" t="s">
        <v>42</v>
      </c>
      <c r="AG5" s="57"/>
      <c r="AH5" s="49" t="s">
        <v>43</v>
      </c>
      <c r="AI5" s="51"/>
      <c r="AJ5" s="43" t="s">
        <v>44</v>
      </c>
      <c r="AK5" s="41"/>
      <c r="AL5" s="41"/>
      <c r="AM5" s="45"/>
      <c r="AN5" s="58"/>
      <c r="AO5" s="59" t="s">
        <v>42</v>
      </c>
      <c r="AP5" s="60"/>
      <c r="AQ5" s="47"/>
      <c r="AR5" s="48"/>
    </row>
    <row r="6" spans="1:44" x14ac:dyDescent="0.15">
      <c r="A6" s="26"/>
      <c r="B6" s="27"/>
      <c r="C6" s="28"/>
      <c r="D6" s="29"/>
      <c r="E6" s="30"/>
      <c r="F6" s="29"/>
      <c r="G6" s="29"/>
      <c r="H6" s="61" t="s">
        <v>46</v>
      </c>
      <c r="I6" s="61" t="s">
        <v>47</v>
      </c>
      <c r="J6" s="61" t="s">
        <v>48</v>
      </c>
      <c r="K6" s="61" t="s">
        <v>49</v>
      </c>
      <c r="L6" s="61" t="s">
        <v>34</v>
      </c>
      <c r="M6" s="30"/>
      <c r="N6" s="30" t="s">
        <v>46</v>
      </c>
      <c r="O6" s="30" t="s">
        <v>47</v>
      </c>
      <c r="P6" s="30" t="s">
        <v>48</v>
      </c>
      <c r="Q6" s="30" t="s">
        <v>49</v>
      </c>
      <c r="R6" s="30" t="s">
        <v>34</v>
      </c>
      <c r="S6" s="30"/>
      <c r="T6" s="30"/>
      <c r="U6" s="30" t="s">
        <v>50</v>
      </c>
      <c r="V6" s="62" t="s">
        <v>51</v>
      </c>
      <c r="W6" s="38"/>
      <c r="X6" s="39"/>
      <c r="Y6" s="53"/>
      <c r="Z6" s="45"/>
      <c r="AA6" s="63" t="s">
        <v>52</v>
      </c>
      <c r="AB6" s="63" t="s">
        <v>45</v>
      </c>
      <c r="AC6" s="63" t="s">
        <v>50</v>
      </c>
      <c r="AD6" s="63" t="s">
        <v>51</v>
      </c>
      <c r="AE6" s="45"/>
      <c r="AF6" s="64" t="s">
        <v>52</v>
      </c>
      <c r="AG6" s="64" t="s">
        <v>45</v>
      </c>
      <c r="AH6" s="63" t="s">
        <v>50</v>
      </c>
      <c r="AI6" s="63" t="s">
        <v>51</v>
      </c>
      <c r="AJ6" s="65"/>
      <c r="AK6" s="66" t="s">
        <v>53</v>
      </c>
      <c r="AL6" s="67"/>
      <c r="AM6" s="45"/>
      <c r="AN6" s="58"/>
      <c r="AO6" s="64" t="s">
        <v>54</v>
      </c>
      <c r="AP6" s="64" t="s">
        <v>192</v>
      </c>
      <c r="AQ6" s="47"/>
      <c r="AR6" s="48"/>
    </row>
    <row r="7" spans="1:44" x14ac:dyDescent="0.15">
      <c r="A7" s="26"/>
      <c r="B7" s="27"/>
      <c r="C7" s="28"/>
      <c r="D7" s="29"/>
      <c r="E7" s="30"/>
      <c r="F7" s="29"/>
      <c r="G7" s="29"/>
      <c r="H7" s="30" t="s">
        <v>38</v>
      </c>
      <c r="I7" s="30" t="s">
        <v>55</v>
      </c>
      <c r="J7" s="30" t="s">
        <v>56</v>
      </c>
      <c r="K7" s="30" t="s">
        <v>33</v>
      </c>
      <c r="L7" s="30"/>
      <c r="M7" s="30"/>
      <c r="N7" s="30" t="s">
        <v>14</v>
      </c>
      <c r="O7" s="30" t="s">
        <v>55</v>
      </c>
      <c r="P7" s="30" t="s">
        <v>56</v>
      </c>
      <c r="Q7" s="30" t="s">
        <v>33</v>
      </c>
      <c r="R7" s="30"/>
      <c r="S7" s="30"/>
      <c r="T7" s="30"/>
      <c r="U7" s="30"/>
      <c r="V7" s="62"/>
      <c r="W7" s="38"/>
      <c r="X7" s="39"/>
      <c r="Y7" s="53"/>
      <c r="Z7" s="45"/>
      <c r="AA7" s="45" t="s">
        <v>102</v>
      </c>
      <c r="AB7" s="45"/>
      <c r="AC7" s="45"/>
      <c r="AD7" s="45"/>
      <c r="AE7" s="45"/>
      <c r="AF7" s="47" t="s">
        <v>102</v>
      </c>
      <c r="AG7" s="47"/>
      <c r="AH7" s="45"/>
      <c r="AI7" s="45"/>
      <c r="AJ7" s="65"/>
      <c r="AK7" s="30" t="s">
        <v>57</v>
      </c>
      <c r="AL7" s="34" t="s">
        <v>33</v>
      </c>
      <c r="AM7" s="45"/>
      <c r="AN7" s="58"/>
      <c r="AO7" s="47"/>
      <c r="AP7" s="47"/>
      <c r="AQ7" s="47"/>
      <c r="AR7" s="48"/>
    </row>
    <row r="8" spans="1:44" x14ac:dyDescent="0.15">
      <c r="A8" s="26"/>
      <c r="B8" s="27"/>
      <c r="C8" s="68" t="s">
        <v>103</v>
      </c>
      <c r="D8" s="30" t="s">
        <v>104</v>
      </c>
      <c r="E8" s="30" t="s">
        <v>105</v>
      </c>
      <c r="F8" s="30" t="s">
        <v>106</v>
      </c>
      <c r="G8" s="30" t="s">
        <v>107</v>
      </c>
      <c r="H8" s="30" t="s">
        <v>108</v>
      </c>
      <c r="I8" s="30" t="s">
        <v>15</v>
      </c>
      <c r="J8" s="30" t="s">
        <v>16</v>
      </c>
      <c r="K8" s="30" t="s">
        <v>17</v>
      </c>
      <c r="L8" s="30" t="s">
        <v>18</v>
      </c>
      <c r="M8" s="30" t="s">
        <v>109</v>
      </c>
      <c r="N8" s="30" t="s">
        <v>110</v>
      </c>
      <c r="O8" s="30" t="s">
        <v>19</v>
      </c>
      <c r="P8" s="30" t="s">
        <v>20</v>
      </c>
      <c r="Q8" s="30" t="s">
        <v>21</v>
      </c>
      <c r="R8" s="30" t="s">
        <v>22</v>
      </c>
      <c r="S8" s="30" t="s">
        <v>111</v>
      </c>
      <c r="T8" s="30" t="s">
        <v>112</v>
      </c>
      <c r="U8" s="30"/>
      <c r="V8" s="62"/>
      <c r="W8" s="38"/>
      <c r="X8" s="39"/>
      <c r="Y8" s="53" t="s">
        <v>113</v>
      </c>
      <c r="Z8" s="45" t="s">
        <v>114</v>
      </c>
      <c r="AA8" s="45"/>
      <c r="AB8" s="45"/>
      <c r="AC8" s="45"/>
      <c r="AD8" s="45"/>
      <c r="AE8" s="45" t="s">
        <v>115</v>
      </c>
      <c r="AF8" s="58"/>
      <c r="AG8" s="47"/>
      <c r="AH8" s="45"/>
      <c r="AI8" s="45"/>
      <c r="AJ8" s="65" t="s">
        <v>116</v>
      </c>
      <c r="AK8" s="45" t="s">
        <v>117</v>
      </c>
      <c r="AL8" s="65" t="s">
        <v>23</v>
      </c>
      <c r="AM8" s="69" t="s">
        <v>118</v>
      </c>
      <c r="AN8" s="58" t="s">
        <v>119</v>
      </c>
      <c r="AO8" s="47" t="s">
        <v>120</v>
      </c>
      <c r="AP8" s="47" t="s">
        <v>193</v>
      </c>
      <c r="AQ8" s="47" t="s">
        <v>121</v>
      </c>
      <c r="AR8" s="48" t="s">
        <v>122</v>
      </c>
    </row>
    <row r="9" spans="1:44" ht="11.25" thickBot="1" x14ac:dyDescent="0.2">
      <c r="A9" s="70" t="s">
        <v>58</v>
      </c>
      <c r="B9" s="71"/>
      <c r="C9" s="72" t="s">
        <v>123</v>
      </c>
      <c r="D9" s="73"/>
      <c r="E9" s="73" t="s">
        <v>124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 t="s">
        <v>125</v>
      </c>
      <c r="T9" s="73" t="s">
        <v>126</v>
      </c>
      <c r="U9" s="73"/>
      <c r="V9" s="74"/>
      <c r="W9" s="70" t="s">
        <v>58</v>
      </c>
      <c r="X9" s="71"/>
      <c r="Y9" s="75" t="s">
        <v>127</v>
      </c>
      <c r="Z9" s="73"/>
      <c r="AA9" s="73"/>
      <c r="AB9" s="73"/>
      <c r="AC9" s="73"/>
      <c r="AD9" s="73"/>
      <c r="AE9" s="73"/>
      <c r="AF9" s="76"/>
      <c r="AG9" s="77"/>
      <c r="AH9" s="73"/>
      <c r="AI9" s="73"/>
      <c r="AJ9" s="78"/>
      <c r="AK9" s="73"/>
      <c r="AL9" s="78"/>
      <c r="AM9" s="73" t="s">
        <v>128</v>
      </c>
      <c r="AN9" s="77" t="s">
        <v>129</v>
      </c>
      <c r="AO9" s="77"/>
      <c r="AP9" s="77"/>
      <c r="AQ9" s="77" t="s">
        <v>130</v>
      </c>
      <c r="AR9" s="79" t="s">
        <v>131</v>
      </c>
    </row>
    <row r="10" spans="1:44" ht="18.75" customHeight="1" thickBot="1" x14ac:dyDescent="0.2">
      <c r="A10" s="97" t="s">
        <v>59</v>
      </c>
      <c r="B10" s="98"/>
      <c r="C10" s="99" t="e">
        <f t="shared" ref="C10" si="0">SUM(C11:C15,C26)</f>
        <v>#VALUE!</v>
      </c>
      <c r="D10" s="100">
        <f>SUM(D11:D15,D26)</f>
        <v>0</v>
      </c>
      <c r="E10" s="100">
        <f>SUM(E11:E15,E26)</f>
        <v>0</v>
      </c>
      <c r="F10" s="100">
        <f t="shared" ref="F10:V10" si="1">SUM(F11:F15,F26)</f>
        <v>0</v>
      </c>
      <c r="G10" s="100">
        <f t="shared" si="1"/>
        <v>0</v>
      </c>
      <c r="H10" s="100">
        <f t="shared" si="1"/>
        <v>0</v>
      </c>
      <c r="I10" s="100">
        <f t="shared" si="1"/>
        <v>0</v>
      </c>
      <c r="J10" s="100">
        <f t="shared" si="1"/>
        <v>0</v>
      </c>
      <c r="K10" s="100">
        <f t="shared" si="1"/>
        <v>0</v>
      </c>
      <c r="L10" s="101">
        <f t="shared" si="1"/>
        <v>0</v>
      </c>
      <c r="M10" s="101">
        <f t="shared" si="1"/>
        <v>0</v>
      </c>
      <c r="N10" s="100">
        <f t="shared" si="1"/>
        <v>0</v>
      </c>
      <c r="O10" s="100">
        <f t="shared" si="1"/>
        <v>0</v>
      </c>
      <c r="P10" s="100">
        <f t="shared" si="1"/>
        <v>0</v>
      </c>
      <c r="Q10" s="100">
        <f t="shared" si="1"/>
        <v>0</v>
      </c>
      <c r="R10" s="100">
        <f t="shared" si="1"/>
        <v>0</v>
      </c>
      <c r="S10" s="100">
        <f t="shared" si="1"/>
        <v>0</v>
      </c>
      <c r="T10" s="102">
        <f t="shared" si="1"/>
        <v>0</v>
      </c>
      <c r="U10" s="100">
        <f t="shared" si="1"/>
        <v>0</v>
      </c>
      <c r="V10" s="173">
        <f t="shared" si="1"/>
        <v>0</v>
      </c>
      <c r="W10" s="97" t="s">
        <v>80</v>
      </c>
      <c r="X10" s="98"/>
      <c r="Y10" s="103">
        <f t="shared" ref="Y10:AR10" si="2">SUM(Y11:Y15,Y26)</f>
        <v>0</v>
      </c>
      <c r="Z10" s="104">
        <f t="shared" si="2"/>
        <v>0</v>
      </c>
      <c r="AA10" s="104">
        <f t="shared" si="2"/>
        <v>0</v>
      </c>
      <c r="AB10" s="104">
        <f t="shared" si="2"/>
        <v>0</v>
      </c>
      <c r="AC10" s="104">
        <f t="shared" si="2"/>
        <v>0</v>
      </c>
      <c r="AD10" s="105">
        <f t="shared" si="2"/>
        <v>0</v>
      </c>
      <c r="AE10" s="104">
        <f t="shared" si="2"/>
        <v>0</v>
      </c>
      <c r="AF10" s="104">
        <f t="shared" si="2"/>
        <v>0</v>
      </c>
      <c r="AG10" s="104">
        <f t="shared" si="2"/>
        <v>0</v>
      </c>
      <c r="AH10" s="104">
        <f t="shared" si="2"/>
        <v>0</v>
      </c>
      <c r="AI10" s="104">
        <f t="shared" si="2"/>
        <v>0</v>
      </c>
      <c r="AJ10" s="106">
        <f t="shared" si="2"/>
        <v>0</v>
      </c>
      <c r="AK10" s="104">
        <f t="shared" si="2"/>
        <v>0</v>
      </c>
      <c r="AL10" s="105">
        <f t="shared" si="2"/>
        <v>0</v>
      </c>
      <c r="AM10" s="107">
        <f t="shared" si="2"/>
        <v>0</v>
      </c>
      <c r="AN10" s="108">
        <f t="shared" si="2"/>
        <v>0</v>
      </c>
      <c r="AO10" s="107">
        <f t="shared" si="2"/>
        <v>0</v>
      </c>
      <c r="AP10" s="109">
        <f t="shared" si="2"/>
        <v>0</v>
      </c>
      <c r="AQ10" s="107">
        <f t="shared" si="2"/>
        <v>0</v>
      </c>
      <c r="AR10" s="178">
        <f t="shared" si="2"/>
        <v>0</v>
      </c>
    </row>
    <row r="11" spans="1:44" ht="18.75" customHeight="1" thickTop="1" x14ac:dyDescent="0.15">
      <c r="A11" s="110" t="s">
        <v>164</v>
      </c>
      <c r="B11" s="111"/>
      <c r="C11" s="112">
        <v>0</v>
      </c>
      <c r="D11" s="113">
        <v>9.8939768424866417E-4</v>
      </c>
      <c r="E11" s="113">
        <v>9.7533244868249053E-5</v>
      </c>
      <c r="F11" s="113">
        <v>8.9186443938041521E-4</v>
      </c>
      <c r="G11" s="113">
        <v>0</v>
      </c>
      <c r="H11" s="113">
        <v>0</v>
      </c>
      <c r="I11" s="113">
        <v>0</v>
      </c>
      <c r="J11" s="113">
        <v>0</v>
      </c>
      <c r="K11" s="113">
        <v>0</v>
      </c>
      <c r="L11" s="114">
        <v>0</v>
      </c>
      <c r="M11" s="113">
        <v>0</v>
      </c>
      <c r="N11" s="113">
        <v>8.9186443938041521E-4</v>
      </c>
      <c r="O11" s="113">
        <v>0</v>
      </c>
      <c r="P11" s="113">
        <v>0</v>
      </c>
      <c r="Q11" s="113">
        <v>8.9186443938041521E-4</v>
      </c>
      <c r="R11" s="113">
        <v>0</v>
      </c>
      <c r="S11" s="113">
        <v>0</v>
      </c>
      <c r="T11" s="115">
        <v>8.9186443938041521E-4</v>
      </c>
      <c r="U11" s="113">
        <v>0</v>
      </c>
      <c r="V11" s="174">
        <v>0</v>
      </c>
      <c r="W11" s="110" t="s">
        <v>172</v>
      </c>
      <c r="X11" s="111"/>
      <c r="Y11" s="116">
        <v>0</v>
      </c>
      <c r="Z11" s="117">
        <v>0</v>
      </c>
      <c r="AA11" s="117">
        <v>0</v>
      </c>
      <c r="AB11" s="117">
        <v>0</v>
      </c>
      <c r="AC11" s="117">
        <v>0</v>
      </c>
      <c r="AD11" s="118">
        <v>0</v>
      </c>
      <c r="AE11" s="117">
        <v>0</v>
      </c>
      <c r="AF11" s="117">
        <v>0</v>
      </c>
      <c r="AG11" s="117">
        <v>0</v>
      </c>
      <c r="AH11" s="117">
        <v>0</v>
      </c>
      <c r="AI11" s="117">
        <v>8.9186443938041521E-4</v>
      </c>
      <c r="AJ11" s="119">
        <v>8.9186443938041521E-4</v>
      </c>
      <c r="AK11" s="117">
        <v>0</v>
      </c>
      <c r="AL11" s="118">
        <v>2.7408464500015877E-4</v>
      </c>
      <c r="AM11" s="117">
        <v>2.3809003291597224E-4</v>
      </c>
      <c r="AN11" s="119">
        <v>2.3890914937831264E-5</v>
      </c>
      <c r="AO11" s="117">
        <v>1.6557930837473057E-6</v>
      </c>
      <c r="AP11" s="118">
        <v>8.232932017487891E-6</v>
      </c>
      <c r="AQ11" s="117">
        <v>0</v>
      </c>
      <c r="AR11" s="179">
        <v>6.199947664253763E-4</v>
      </c>
    </row>
    <row r="12" spans="1:44" ht="18.75" customHeight="1" x14ac:dyDescent="0.15">
      <c r="A12" s="120" t="s">
        <v>165</v>
      </c>
      <c r="B12" s="121"/>
      <c r="C12" s="122">
        <v>0</v>
      </c>
      <c r="D12" s="123">
        <v>3.4275118843295304E-3</v>
      </c>
      <c r="E12" s="123">
        <v>0</v>
      </c>
      <c r="F12" s="123">
        <v>3.4275118843295304E-3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4">
        <v>0</v>
      </c>
      <c r="M12" s="123">
        <v>0</v>
      </c>
      <c r="N12" s="123">
        <v>3.4275118843295304E-3</v>
      </c>
      <c r="O12" s="123">
        <v>0</v>
      </c>
      <c r="P12" s="123">
        <v>0</v>
      </c>
      <c r="Q12" s="123">
        <v>3.4275118843295304E-3</v>
      </c>
      <c r="R12" s="123">
        <v>0</v>
      </c>
      <c r="S12" s="123">
        <v>0</v>
      </c>
      <c r="T12" s="125">
        <v>3.4275118843295304E-3</v>
      </c>
      <c r="U12" s="123">
        <v>0</v>
      </c>
      <c r="V12" s="175">
        <v>0</v>
      </c>
      <c r="W12" s="120" t="s">
        <v>173</v>
      </c>
      <c r="X12" s="121"/>
      <c r="Y12" s="126">
        <v>0</v>
      </c>
      <c r="Z12" s="127">
        <v>0</v>
      </c>
      <c r="AA12" s="127">
        <v>0</v>
      </c>
      <c r="AB12" s="127">
        <v>0</v>
      </c>
      <c r="AC12" s="127">
        <v>0</v>
      </c>
      <c r="AD12" s="128">
        <v>0</v>
      </c>
      <c r="AE12" s="127">
        <v>0</v>
      </c>
      <c r="AF12" s="127">
        <v>0</v>
      </c>
      <c r="AG12" s="127">
        <v>0</v>
      </c>
      <c r="AH12" s="127">
        <v>0</v>
      </c>
      <c r="AI12" s="127">
        <v>3.4275118843295304E-3</v>
      </c>
      <c r="AJ12" s="129">
        <v>3.4275118843295304E-3</v>
      </c>
      <c r="AK12" s="127">
        <v>0</v>
      </c>
      <c r="AL12" s="128">
        <v>3.1406670333879818E-3</v>
      </c>
      <c r="AM12" s="127">
        <v>1.0029526744896621E-5</v>
      </c>
      <c r="AN12" s="129">
        <v>5.7950061642829031E-5</v>
      </c>
      <c r="AO12" s="127">
        <v>3.072687445000256E-3</v>
      </c>
      <c r="AP12" s="128">
        <v>0</v>
      </c>
      <c r="AQ12" s="127">
        <v>0</v>
      </c>
      <c r="AR12" s="180">
        <v>2.868448509415488E-4</v>
      </c>
    </row>
    <row r="13" spans="1:44" ht="18.75" customHeight="1" x14ac:dyDescent="0.15">
      <c r="A13" s="120" t="s">
        <v>166</v>
      </c>
      <c r="B13" s="121"/>
      <c r="C13" s="122">
        <v>0</v>
      </c>
      <c r="D13" s="123">
        <v>3.2574437247749052E-4</v>
      </c>
      <c r="E13" s="123">
        <v>0</v>
      </c>
      <c r="F13" s="123">
        <v>3.2574437247749052E-4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4">
        <v>0</v>
      </c>
      <c r="M13" s="123">
        <v>0</v>
      </c>
      <c r="N13" s="123">
        <v>3.2574437247749052E-4</v>
      </c>
      <c r="O13" s="123">
        <v>0</v>
      </c>
      <c r="P13" s="123">
        <v>0</v>
      </c>
      <c r="Q13" s="123">
        <v>3.2574437247749052E-4</v>
      </c>
      <c r="R13" s="123">
        <v>0</v>
      </c>
      <c r="S13" s="123">
        <v>0</v>
      </c>
      <c r="T13" s="125">
        <v>3.2574437247749052E-4</v>
      </c>
      <c r="U13" s="123">
        <v>0</v>
      </c>
      <c r="V13" s="175">
        <v>0</v>
      </c>
      <c r="W13" s="120" t="s">
        <v>174</v>
      </c>
      <c r="X13" s="121"/>
      <c r="Y13" s="126">
        <v>0</v>
      </c>
      <c r="Z13" s="127">
        <v>0</v>
      </c>
      <c r="AA13" s="127">
        <v>0</v>
      </c>
      <c r="AB13" s="127">
        <v>0</v>
      </c>
      <c r="AC13" s="127">
        <v>0</v>
      </c>
      <c r="AD13" s="128">
        <v>0</v>
      </c>
      <c r="AE13" s="127">
        <v>0</v>
      </c>
      <c r="AF13" s="127">
        <v>0</v>
      </c>
      <c r="AG13" s="127">
        <v>0</v>
      </c>
      <c r="AH13" s="127">
        <v>0</v>
      </c>
      <c r="AI13" s="127">
        <v>3.2574437247749052E-4</v>
      </c>
      <c r="AJ13" s="129">
        <v>3.2574437247749052E-4</v>
      </c>
      <c r="AK13" s="127">
        <v>0</v>
      </c>
      <c r="AL13" s="128">
        <v>1.0987571900813458E-4</v>
      </c>
      <c r="AM13" s="127">
        <v>1.7574166937029949E-5</v>
      </c>
      <c r="AN13" s="129">
        <v>8.6126282090720813E-5</v>
      </c>
      <c r="AO13" s="127">
        <v>6.1752699803838109E-6</v>
      </c>
      <c r="AP13" s="128">
        <v>0</v>
      </c>
      <c r="AQ13" s="127">
        <v>0</v>
      </c>
      <c r="AR13" s="180">
        <v>2.1586865346935586E-4</v>
      </c>
    </row>
    <row r="14" spans="1:44" ht="18.75" customHeight="1" x14ac:dyDescent="0.15">
      <c r="A14" s="120" t="s">
        <v>167</v>
      </c>
      <c r="B14" s="121"/>
      <c r="C14" s="122">
        <v>0</v>
      </c>
      <c r="D14" s="123">
        <v>4.9180619869722761E-3</v>
      </c>
      <c r="E14" s="123">
        <v>0</v>
      </c>
      <c r="F14" s="123">
        <v>4.9180619869722761E-3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4">
        <v>0</v>
      </c>
      <c r="M14" s="123">
        <v>0</v>
      </c>
      <c r="N14" s="123">
        <v>4.9180619869722761E-3</v>
      </c>
      <c r="O14" s="123">
        <v>0</v>
      </c>
      <c r="P14" s="123">
        <v>0</v>
      </c>
      <c r="Q14" s="123">
        <v>4.9180619869722761E-3</v>
      </c>
      <c r="R14" s="123">
        <v>0</v>
      </c>
      <c r="S14" s="123">
        <v>0</v>
      </c>
      <c r="T14" s="125">
        <v>4.9180619869722761E-3</v>
      </c>
      <c r="U14" s="123">
        <v>0</v>
      </c>
      <c r="V14" s="175">
        <v>0</v>
      </c>
      <c r="W14" s="120" t="s">
        <v>175</v>
      </c>
      <c r="X14" s="121"/>
      <c r="Y14" s="126">
        <v>0</v>
      </c>
      <c r="Z14" s="127">
        <v>0</v>
      </c>
      <c r="AA14" s="127">
        <v>0</v>
      </c>
      <c r="AB14" s="127">
        <v>0</v>
      </c>
      <c r="AC14" s="127">
        <v>0</v>
      </c>
      <c r="AD14" s="128">
        <v>0</v>
      </c>
      <c r="AE14" s="127">
        <v>0</v>
      </c>
      <c r="AF14" s="127">
        <v>0</v>
      </c>
      <c r="AG14" s="127">
        <v>0</v>
      </c>
      <c r="AH14" s="127">
        <v>0</v>
      </c>
      <c r="AI14" s="127">
        <v>4.9180619869722761E-3</v>
      </c>
      <c r="AJ14" s="129">
        <v>4.9180619869722761E-3</v>
      </c>
      <c r="AK14" s="127">
        <v>0</v>
      </c>
      <c r="AL14" s="128">
        <v>4.9180619869722761E-3</v>
      </c>
      <c r="AM14" s="127">
        <v>1.4365267631404337E-3</v>
      </c>
      <c r="AN14" s="129">
        <v>0</v>
      </c>
      <c r="AO14" s="127">
        <v>3.0142396340547195E-3</v>
      </c>
      <c r="AP14" s="128">
        <v>0</v>
      </c>
      <c r="AQ14" s="127">
        <v>0</v>
      </c>
      <c r="AR14" s="180">
        <v>4.6729558977712384E-4</v>
      </c>
    </row>
    <row r="15" spans="1:44" ht="18.75" customHeight="1" x14ac:dyDescent="0.15">
      <c r="A15" s="130" t="s">
        <v>168</v>
      </c>
      <c r="B15" s="142"/>
      <c r="C15" s="143" t="e">
        <f t="shared" ref="C15:D15" si="3">SUM(C16:C25)</f>
        <v>#VALUE!</v>
      </c>
      <c r="D15" s="144">
        <f t="shared" si="3"/>
        <v>0</v>
      </c>
      <c r="E15" s="144">
        <f>SUM(E16:E25)</f>
        <v>0</v>
      </c>
      <c r="F15" s="144">
        <f t="shared" ref="F15:V15" si="4">SUM(F16:F25)</f>
        <v>0</v>
      </c>
      <c r="G15" s="144">
        <f t="shared" si="4"/>
        <v>0</v>
      </c>
      <c r="H15" s="144">
        <f t="shared" si="4"/>
        <v>0</v>
      </c>
      <c r="I15" s="144">
        <f t="shared" si="4"/>
        <v>0</v>
      </c>
      <c r="J15" s="144">
        <f t="shared" si="4"/>
        <v>0</v>
      </c>
      <c r="K15" s="144">
        <f t="shared" si="4"/>
        <v>0</v>
      </c>
      <c r="L15" s="145">
        <f t="shared" si="4"/>
        <v>0</v>
      </c>
      <c r="M15" s="144">
        <f t="shared" si="4"/>
        <v>0</v>
      </c>
      <c r="N15" s="144">
        <f t="shared" si="4"/>
        <v>0</v>
      </c>
      <c r="O15" s="144">
        <f t="shared" si="4"/>
        <v>0</v>
      </c>
      <c r="P15" s="144">
        <f t="shared" si="4"/>
        <v>0</v>
      </c>
      <c r="Q15" s="144">
        <f t="shared" si="4"/>
        <v>0</v>
      </c>
      <c r="R15" s="144">
        <f t="shared" si="4"/>
        <v>0</v>
      </c>
      <c r="S15" s="144">
        <f t="shared" si="4"/>
        <v>0</v>
      </c>
      <c r="T15" s="146">
        <f t="shared" si="4"/>
        <v>0</v>
      </c>
      <c r="U15" s="144">
        <f t="shared" si="4"/>
        <v>0</v>
      </c>
      <c r="V15" s="176">
        <f t="shared" si="4"/>
        <v>0</v>
      </c>
      <c r="W15" s="130" t="s">
        <v>176</v>
      </c>
      <c r="X15" s="142"/>
      <c r="Y15" s="159">
        <f t="shared" ref="Y15:AR15" si="5">SUM(Y16:Y25)</f>
        <v>0</v>
      </c>
      <c r="Z15" s="160">
        <f t="shared" si="5"/>
        <v>0</v>
      </c>
      <c r="AA15" s="160">
        <f t="shared" si="5"/>
        <v>0</v>
      </c>
      <c r="AB15" s="160">
        <f t="shared" si="5"/>
        <v>0</v>
      </c>
      <c r="AC15" s="160">
        <f t="shared" si="5"/>
        <v>0</v>
      </c>
      <c r="AD15" s="161">
        <f t="shared" si="5"/>
        <v>0</v>
      </c>
      <c r="AE15" s="160">
        <f t="shared" si="5"/>
        <v>0</v>
      </c>
      <c r="AF15" s="160">
        <f t="shared" si="5"/>
        <v>0</v>
      </c>
      <c r="AG15" s="160">
        <f t="shared" si="5"/>
        <v>0</v>
      </c>
      <c r="AH15" s="160">
        <f t="shared" si="5"/>
        <v>0</v>
      </c>
      <c r="AI15" s="160">
        <f t="shared" si="5"/>
        <v>0</v>
      </c>
      <c r="AJ15" s="162">
        <f t="shared" si="5"/>
        <v>0</v>
      </c>
      <c r="AK15" s="160">
        <f t="shared" si="5"/>
        <v>0</v>
      </c>
      <c r="AL15" s="161">
        <f t="shared" si="5"/>
        <v>0</v>
      </c>
      <c r="AM15" s="160">
        <f t="shared" si="5"/>
        <v>0</v>
      </c>
      <c r="AN15" s="162">
        <f t="shared" si="5"/>
        <v>0</v>
      </c>
      <c r="AO15" s="160">
        <f t="shared" si="5"/>
        <v>0</v>
      </c>
      <c r="AP15" s="161">
        <f t="shared" si="5"/>
        <v>0</v>
      </c>
      <c r="AQ15" s="160">
        <f t="shared" si="5"/>
        <v>0</v>
      </c>
      <c r="AR15" s="181">
        <f t="shared" si="5"/>
        <v>0</v>
      </c>
    </row>
    <row r="16" spans="1:44" ht="18.75" customHeight="1" x14ac:dyDescent="0.15">
      <c r="A16" s="141"/>
      <c r="B16" s="147" t="s">
        <v>195</v>
      </c>
      <c r="C16" s="148" t="e">
        <v>#VALUE!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50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49">
        <v>0</v>
      </c>
      <c r="S16" s="149">
        <v>0</v>
      </c>
      <c r="T16" s="151">
        <v>0</v>
      </c>
      <c r="U16" s="149">
        <v>0</v>
      </c>
      <c r="V16" s="152">
        <v>0</v>
      </c>
      <c r="W16" s="141"/>
      <c r="X16" s="147" t="s">
        <v>195</v>
      </c>
      <c r="Y16" s="163">
        <v>0</v>
      </c>
      <c r="Z16" s="164">
        <v>0</v>
      </c>
      <c r="AA16" s="164">
        <v>0</v>
      </c>
      <c r="AB16" s="164">
        <v>0</v>
      </c>
      <c r="AC16" s="164">
        <v>0</v>
      </c>
      <c r="AD16" s="165">
        <v>0</v>
      </c>
      <c r="AE16" s="164">
        <v>0</v>
      </c>
      <c r="AF16" s="164">
        <v>0</v>
      </c>
      <c r="AG16" s="164">
        <v>0</v>
      </c>
      <c r="AH16" s="164">
        <v>0</v>
      </c>
      <c r="AI16" s="164">
        <v>0</v>
      </c>
      <c r="AJ16" s="166">
        <v>0</v>
      </c>
      <c r="AK16" s="164">
        <v>0</v>
      </c>
      <c r="AL16" s="165">
        <v>0</v>
      </c>
      <c r="AM16" s="164">
        <v>0</v>
      </c>
      <c r="AN16" s="166">
        <v>0</v>
      </c>
      <c r="AO16" s="164">
        <v>0</v>
      </c>
      <c r="AP16" s="165">
        <v>0</v>
      </c>
      <c r="AQ16" s="164">
        <v>0</v>
      </c>
      <c r="AR16" s="167">
        <v>0</v>
      </c>
    </row>
    <row r="17" spans="1:44" ht="18.75" customHeight="1" x14ac:dyDescent="0.15">
      <c r="A17" s="141"/>
      <c r="B17" s="147" t="s">
        <v>196</v>
      </c>
      <c r="C17" s="148">
        <v>0</v>
      </c>
      <c r="D17" s="149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50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49">
        <v>0</v>
      </c>
      <c r="S17" s="149">
        <v>0</v>
      </c>
      <c r="T17" s="151">
        <v>0</v>
      </c>
      <c r="U17" s="149">
        <v>0</v>
      </c>
      <c r="V17" s="152">
        <v>0</v>
      </c>
      <c r="W17" s="141"/>
      <c r="X17" s="147" t="s">
        <v>196</v>
      </c>
      <c r="Y17" s="163">
        <v>0</v>
      </c>
      <c r="Z17" s="164">
        <v>0</v>
      </c>
      <c r="AA17" s="164">
        <v>0</v>
      </c>
      <c r="AB17" s="164">
        <v>0</v>
      </c>
      <c r="AC17" s="164">
        <v>0</v>
      </c>
      <c r="AD17" s="165">
        <v>0</v>
      </c>
      <c r="AE17" s="164">
        <v>0</v>
      </c>
      <c r="AF17" s="164">
        <v>0</v>
      </c>
      <c r="AG17" s="164">
        <v>0</v>
      </c>
      <c r="AH17" s="164">
        <v>0</v>
      </c>
      <c r="AI17" s="164">
        <v>0</v>
      </c>
      <c r="AJ17" s="166">
        <v>0</v>
      </c>
      <c r="AK17" s="164">
        <v>0</v>
      </c>
      <c r="AL17" s="165">
        <v>0</v>
      </c>
      <c r="AM17" s="164">
        <v>0</v>
      </c>
      <c r="AN17" s="166">
        <v>0</v>
      </c>
      <c r="AO17" s="164">
        <v>0</v>
      </c>
      <c r="AP17" s="165">
        <v>0</v>
      </c>
      <c r="AQ17" s="164">
        <v>0</v>
      </c>
      <c r="AR17" s="167">
        <v>0</v>
      </c>
    </row>
    <row r="18" spans="1:44" ht="18.75" customHeight="1" x14ac:dyDescent="0.15">
      <c r="A18" s="141"/>
      <c r="B18" s="147" t="s">
        <v>197</v>
      </c>
      <c r="C18" s="148">
        <v>0</v>
      </c>
      <c r="D18" s="149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50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49">
        <v>0</v>
      </c>
      <c r="S18" s="149">
        <v>0</v>
      </c>
      <c r="T18" s="151">
        <v>0</v>
      </c>
      <c r="U18" s="149">
        <v>0</v>
      </c>
      <c r="V18" s="152">
        <v>0</v>
      </c>
      <c r="W18" s="141"/>
      <c r="X18" s="147" t="s">
        <v>197</v>
      </c>
      <c r="Y18" s="163">
        <v>0</v>
      </c>
      <c r="Z18" s="164">
        <v>0</v>
      </c>
      <c r="AA18" s="164">
        <v>0</v>
      </c>
      <c r="AB18" s="164">
        <v>0</v>
      </c>
      <c r="AC18" s="164">
        <v>0</v>
      </c>
      <c r="AD18" s="165">
        <v>0</v>
      </c>
      <c r="AE18" s="164">
        <v>0</v>
      </c>
      <c r="AF18" s="164">
        <v>0</v>
      </c>
      <c r="AG18" s="164">
        <v>0</v>
      </c>
      <c r="AH18" s="164">
        <v>0</v>
      </c>
      <c r="AI18" s="164">
        <v>0</v>
      </c>
      <c r="AJ18" s="166">
        <v>0</v>
      </c>
      <c r="AK18" s="164">
        <v>0</v>
      </c>
      <c r="AL18" s="165">
        <v>0</v>
      </c>
      <c r="AM18" s="164">
        <v>0</v>
      </c>
      <c r="AN18" s="166">
        <v>0</v>
      </c>
      <c r="AO18" s="164">
        <v>0</v>
      </c>
      <c r="AP18" s="165">
        <v>0</v>
      </c>
      <c r="AQ18" s="164">
        <v>0</v>
      </c>
      <c r="AR18" s="167">
        <v>0</v>
      </c>
    </row>
    <row r="19" spans="1:44" ht="18.75" customHeight="1" x14ac:dyDescent="0.15">
      <c r="A19" s="141"/>
      <c r="B19" s="147" t="s">
        <v>198</v>
      </c>
      <c r="C19" s="148">
        <v>0</v>
      </c>
      <c r="D19" s="149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50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49">
        <v>0</v>
      </c>
      <c r="S19" s="149">
        <v>0</v>
      </c>
      <c r="T19" s="151">
        <v>0</v>
      </c>
      <c r="U19" s="149">
        <v>0</v>
      </c>
      <c r="V19" s="152">
        <v>0</v>
      </c>
      <c r="W19" s="141"/>
      <c r="X19" s="147" t="s">
        <v>198</v>
      </c>
      <c r="Y19" s="163">
        <v>0</v>
      </c>
      <c r="Z19" s="164">
        <v>0</v>
      </c>
      <c r="AA19" s="164">
        <v>0</v>
      </c>
      <c r="AB19" s="164">
        <v>0</v>
      </c>
      <c r="AC19" s="164">
        <v>0</v>
      </c>
      <c r="AD19" s="165">
        <v>0</v>
      </c>
      <c r="AE19" s="164">
        <v>0</v>
      </c>
      <c r="AF19" s="164">
        <v>0</v>
      </c>
      <c r="AG19" s="164">
        <v>0</v>
      </c>
      <c r="AH19" s="164">
        <v>0</v>
      </c>
      <c r="AI19" s="164">
        <v>0</v>
      </c>
      <c r="AJ19" s="166">
        <v>0</v>
      </c>
      <c r="AK19" s="164">
        <v>0</v>
      </c>
      <c r="AL19" s="165">
        <v>0</v>
      </c>
      <c r="AM19" s="164">
        <v>0</v>
      </c>
      <c r="AN19" s="166">
        <v>0</v>
      </c>
      <c r="AO19" s="164">
        <v>0</v>
      </c>
      <c r="AP19" s="165">
        <v>0</v>
      </c>
      <c r="AQ19" s="164">
        <v>0</v>
      </c>
      <c r="AR19" s="167">
        <v>0</v>
      </c>
    </row>
    <row r="20" spans="1:44" ht="18.75" customHeight="1" x14ac:dyDescent="0.15">
      <c r="A20" s="141"/>
      <c r="B20" s="147" t="s">
        <v>199</v>
      </c>
      <c r="C20" s="148">
        <v>0</v>
      </c>
      <c r="D20" s="149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50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49">
        <v>0</v>
      </c>
      <c r="S20" s="149">
        <v>0</v>
      </c>
      <c r="T20" s="151">
        <v>0</v>
      </c>
      <c r="U20" s="149">
        <v>0</v>
      </c>
      <c r="V20" s="152">
        <v>0</v>
      </c>
      <c r="W20" s="141"/>
      <c r="X20" s="147" t="s">
        <v>199</v>
      </c>
      <c r="Y20" s="163">
        <v>0</v>
      </c>
      <c r="Z20" s="164">
        <v>0</v>
      </c>
      <c r="AA20" s="164">
        <v>0</v>
      </c>
      <c r="AB20" s="164">
        <v>0</v>
      </c>
      <c r="AC20" s="164">
        <v>0</v>
      </c>
      <c r="AD20" s="165">
        <v>0</v>
      </c>
      <c r="AE20" s="164">
        <v>0</v>
      </c>
      <c r="AF20" s="164">
        <v>0</v>
      </c>
      <c r="AG20" s="164">
        <v>0</v>
      </c>
      <c r="AH20" s="164">
        <v>0</v>
      </c>
      <c r="AI20" s="164">
        <v>0</v>
      </c>
      <c r="AJ20" s="166">
        <v>0</v>
      </c>
      <c r="AK20" s="164">
        <v>0</v>
      </c>
      <c r="AL20" s="165">
        <v>0</v>
      </c>
      <c r="AM20" s="164">
        <v>0</v>
      </c>
      <c r="AN20" s="166">
        <v>0</v>
      </c>
      <c r="AO20" s="164">
        <v>0</v>
      </c>
      <c r="AP20" s="165">
        <v>0</v>
      </c>
      <c r="AQ20" s="164">
        <v>0</v>
      </c>
      <c r="AR20" s="167">
        <v>0</v>
      </c>
    </row>
    <row r="21" spans="1:44" ht="18.75" customHeight="1" x14ac:dyDescent="0.15">
      <c r="A21" s="141"/>
      <c r="B21" s="147" t="s">
        <v>200</v>
      </c>
      <c r="C21" s="148">
        <v>0</v>
      </c>
      <c r="D21" s="149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50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49">
        <v>0</v>
      </c>
      <c r="S21" s="149">
        <v>0</v>
      </c>
      <c r="T21" s="151">
        <v>0</v>
      </c>
      <c r="U21" s="149">
        <v>0</v>
      </c>
      <c r="V21" s="152">
        <v>0</v>
      </c>
      <c r="W21" s="141"/>
      <c r="X21" s="147" t="s">
        <v>200</v>
      </c>
      <c r="Y21" s="163">
        <v>0</v>
      </c>
      <c r="Z21" s="164">
        <v>0</v>
      </c>
      <c r="AA21" s="164">
        <v>0</v>
      </c>
      <c r="AB21" s="164">
        <v>0</v>
      </c>
      <c r="AC21" s="164">
        <v>0</v>
      </c>
      <c r="AD21" s="165">
        <v>0</v>
      </c>
      <c r="AE21" s="164">
        <v>0</v>
      </c>
      <c r="AF21" s="164">
        <v>0</v>
      </c>
      <c r="AG21" s="164">
        <v>0</v>
      </c>
      <c r="AH21" s="164">
        <v>0</v>
      </c>
      <c r="AI21" s="164">
        <v>0</v>
      </c>
      <c r="AJ21" s="166">
        <v>0</v>
      </c>
      <c r="AK21" s="164">
        <v>0</v>
      </c>
      <c r="AL21" s="165">
        <v>0</v>
      </c>
      <c r="AM21" s="164">
        <v>0</v>
      </c>
      <c r="AN21" s="166">
        <v>0</v>
      </c>
      <c r="AO21" s="164">
        <v>0</v>
      </c>
      <c r="AP21" s="165">
        <v>0</v>
      </c>
      <c r="AQ21" s="164">
        <v>0</v>
      </c>
      <c r="AR21" s="167">
        <v>0</v>
      </c>
    </row>
    <row r="22" spans="1:44" ht="18.75" customHeight="1" x14ac:dyDescent="0.15">
      <c r="A22" s="141"/>
      <c r="B22" s="147" t="s">
        <v>201</v>
      </c>
      <c r="C22" s="148">
        <v>0</v>
      </c>
      <c r="D22" s="149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50">
        <v>0</v>
      </c>
      <c r="M22" s="149">
        <v>0</v>
      </c>
      <c r="N22" s="149">
        <v>0</v>
      </c>
      <c r="O22" s="149">
        <v>0</v>
      </c>
      <c r="P22" s="149">
        <v>0</v>
      </c>
      <c r="Q22" s="149">
        <v>0</v>
      </c>
      <c r="R22" s="149">
        <v>0</v>
      </c>
      <c r="S22" s="149">
        <v>0</v>
      </c>
      <c r="T22" s="151">
        <v>0</v>
      </c>
      <c r="U22" s="149">
        <v>0</v>
      </c>
      <c r="V22" s="152">
        <v>0</v>
      </c>
      <c r="W22" s="141"/>
      <c r="X22" s="147" t="s">
        <v>201</v>
      </c>
      <c r="Y22" s="163">
        <v>0</v>
      </c>
      <c r="Z22" s="164">
        <v>0</v>
      </c>
      <c r="AA22" s="164">
        <v>0</v>
      </c>
      <c r="AB22" s="164">
        <v>0</v>
      </c>
      <c r="AC22" s="164">
        <v>0</v>
      </c>
      <c r="AD22" s="165">
        <v>0</v>
      </c>
      <c r="AE22" s="164">
        <v>0</v>
      </c>
      <c r="AF22" s="164">
        <v>0</v>
      </c>
      <c r="AG22" s="164">
        <v>0</v>
      </c>
      <c r="AH22" s="164">
        <v>0</v>
      </c>
      <c r="AI22" s="164">
        <v>0</v>
      </c>
      <c r="AJ22" s="166">
        <v>0</v>
      </c>
      <c r="AK22" s="164">
        <v>0</v>
      </c>
      <c r="AL22" s="165">
        <v>0</v>
      </c>
      <c r="AM22" s="164">
        <v>0</v>
      </c>
      <c r="AN22" s="166">
        <v>0</v>
      </c>
      <c r="AO22" s="164">
        <v>0</v>
      </c>
      <c r="AP22" s="165">
        <v>0</v>
      </c>
      <c r="AQ22" s="164">
        <v>0</v>
      </c>
      <c r="AR22" s="167">
        <v>0</v>
      </c>
    </row>
    <row r="23" spans="1:44" ht="18.75" customHeight="1" x14ac:dyDescent="0.15">
      <c r="A23" s="141"/>
      <c r="B23" s="147" t="s">
        <v>202</v>
      </c>
      <c r="C23" s="148">
        <v>0</v>
      </c>
      <c r="D23" s="149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50">
        <v>0</v>
      </c>
      <c r="M23" s="149">
        <v>0</v>
      </c>
      <c r="N23" s="149">
        <v>0</v>
      </c>
      <c r="O23" s="149">
        <v>0</v>
      </c>
      <c r="P23" s="149">
        <v>0</v>
      </c>
      <c r="Q23" s="149">
        <v>0</v>
      </c>
      <c r="R23" s="149">
        <v>0</v>
      </c>
      <c r="S23" s="149">
        <v>0</v>
      </c>
      <c r="T23" s="151">
        <v>0</v>
      </c>
      <c r="U23" s="149">
        <v>0</v>
      </c>
      <c r="V23" s="152">
        <v>0</v>
      </c>
      <c r="W23" s="141"/>
      <c r="X23" s="147" t="s">
        <v>202</v>
      </c>
      <c r="Y23" s="163">
        <v>0</v>
      </c>
      <c r="Z23" s="164">
        <v>0</v>
      </c>
      <c r="AA23" s="164">
        <v>0</v>
      </c>
      <c r="AB23" s="164">
        <v>0</v>
      </c>
      <c r="AC23" s="164">
        <v>0</v>
      </c>
      <c r="AD23" s="165">
        <v>0</v>
      </c>
      <c r="AE23" s="164">
        <v>0</v>
      </c>
      <c r="AF23" s="164">
        <v>0</v>
      </c>
      <c r="AG23" s="164">
        <v>0</v>
      </c>
      <c r="AH23" s="164">
        <v>0</v>
      </c>
      <c r="AI23" s="164">
        <v>0</v>
      </c>
      <c r="AJ23" s="166">
        <v>0</v>
      </c>
      <c r="AK23" s="164">
        <v>0</v>
      </c>
      <c r="AL23" s="165">
        <v>0</v>
      </c>
      <c r="AM23" s="164">
        <v>0</v>
      </c>
      <c r="AN23" s="166">
        <v>0</v>
      </c>
      <c r="AO23" s="164">
        <v>0</v>
      </c>
      <c r="AP23" s="165">
        <v>0</v>
      </c>
      <c r="AQ23" s="164">
        <v>0</v>
      </c>
      <c r="AR23" s="167">
        <v>0</v>
      </c>
    </row>
    <row r="24" spans="1:44" ht="18.75" customHeight="1" x14ac:dyDescent="0.15">
      <c r="A24" s="141"/>
      <c r="B24" s="147" t="s">
        <v>203</v>
      </c>
      <c r="C24" s="148">
        <v>0</v>
      </c>
      <c r="D24" s="149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50">
        <v>0</v>
      </c>
      <c r="M24" s="149">
        <v>0</v>
      </c>
      <c r="N24" s="149">
        <v>0</v>
      </c>
      <c r="O24" s="149">
        <v>0</v>
      </c>
      <c r="P24" s="149">
        <v>0</v>
      </c>
      <c r="Q24" s="149">
        <v>0</v>
      </c>
      <c r="R24" s="149">
        <v>0</v>
      </c>
      <c r="S24" s="149">
        <v>0</v>
      </c>
      <c r="T24" s="151">
        <v>0</v>
      </c>
      <c r="U24" s="149">
        <v>0</v>
      </c>
      <c r="V24" s="152">
        <v>0</v>
      </c>
      <c r="W24" s="141"/>
      <c r="X24" s="147" t="s">
        <v>203</v>
      </c>
      <c r="Y24" s="163">
        <v>0</v>
      </c>
      <c r="Z24" s="164">
        <v>0</v>
      </c>
      <c r="AA24" s="164">
        <v>0</v>
      </c>
      <c r="AB24" s="164">
        <v>0</v>
      </c>
      <c r="AC24" s="164">
        <v>0</v>
      </c>
      <c r="AD24" s="165">
        <v>0</v>
      </c>
      <c r="AE24" s="164">
        <v>0</v>
      </c>
      <c r="AF24" s="164">
        <v>0</v>
      </c>
      <c r="AG24" s="164">
        <v>0</v>
      </c>
      <c r="AH24" s="164">
        <v>0</v>
      </c>
      <c r="AI24" s="164">
        <v>0</v>
      </c>
      <c r="AJ24" s="166">
        <v>0</v>
      </c>
      <c r="AK24" s="164">
        <v>0</v>
      </c>
      <c r="AL24" s="165">
        <v>0</v>
      </c>
      <c r="AM24" s="164">
        <v>0</v>
      </c>
      <c r="AN24" s="166">
        <v>0</v>
      </c>
      <c r="AO24" s="164">
        <v>0</v>
      </c>
      <c r="AP24" s="165">
        <v>0</v>
      </c>
      <c r="AQ24" s="164">
        <v>0</v>
      </c>
      <c r="AR24" s="167">
        <v>0</v>
      </c>
    </row>
    <row r="25" spans="1:44" ht="18.75" customHeight="1" x14ac:dyDescent="0.15">
      <c r="A25" s="141"/>
      <c r="B25" s="153" t="s">
        <v>204</v>
      </c>
      <c r="C25" s="154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6">
        <v>0</v>
      </c>
      <c r="M25" s="155">
        <v>0</v>
      </c>
      <c r="N25" s="155">
        <v>0</v>
      </c>
      <c r="O25" s="155">
        <v>0</v>
      </c>
      <c r="P25" s="155">
        <v>0</v>
      </c>
      <c r="Q25" s="155">
        <v>0</v>
      </c>
      <c r="R25" s="155">
        <v>0</v>
      </c>
      <c r="S25" s="155">
        <v>0</v>
      </c>
      <c r="T25" s="157">
        <v>0</v>
      </c>
      <c r="U25" s="155">
        <v>0</v>
      </c>
      <c r="V25" s="158">
        <v>0</v>
      </c>
      <c r="W25" s="141"/>
      <c r="X25" s="153" t="s">
        <v>204</v>
      </c>
      <c r="Y25" s="168">
        <v>0</v>
      </c>
      <c r="Z25" s="169">
        <v>0</v>
      </c>
      <c r="AA25" s="169">
        <v>0</v>
      </c>
      <c r="AB25" s="169">
        <v>0</v>
      </c>
      <c r="AC25" s="169">
        <v>0</v>
      </c>
      <c r="AD25" s="170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71">
        <v>0</v>
      </c>
      <c r="AK25" s="169">
        <v>0</v>
      </c>
      <c r="AL25" s="170">
        <v>0</v>
      </c>
      <c r="AM25" s="169">
        <v>0</v>
      </c>
      <c r="AN25" s="171">
        <v>0</v>
      </c>
      <c r="AO25" s="169">
        <v>0</v>
      </c>
      <c r="AP25" s="170">
        <v>0</v>
      </c>
      <c r="AQ25" s="169">
        <v>0</v>
      </c>
      <c r="AR25" s="172">
        <v>0</v>
      </c>
    </row>
    <row r="26" spans="1:44" ht="18.75" customHeight="1" thickBot="1" x14ac:dyDescent="0.2">
      <c r="A26" s="131" t="s">
        <v>169</v>
      </c>
      <c r="B26" s="132"/>
      <c r="C26" s="133" t="e">
        <f t="shared" ref="C26:D26" si="6">C27-SUM(C11:C15)</f>
        <v>#VALUE!</v>
      </c>
      <c r="D26" s="134">
        <f t="shared" si="6"/>
        <v>-9.660715928027962E-3</v>
      </c>
      <c r="E26" s="134">
        <f>E27-SUM(E11:E15)</f>
        <v>-9.7533244868249053E-5</v>
      </c>
      <c r="F26" s="134">
        <f t="shared" ref="F26:V26" si="7">F27-SUM(F11:F15)</f>
        <v>-9.5631826831597128E-3</v>
      </c>
      <c r="G26" s="134">
        <f t="shared" si="7"/>
        <v>0</v>
      </c>
      <c r="H26" s="134">
        <f t="shared" si="7"/>
        <v>0</v>
      </c>
      <c r="I26" s="134">
        <f t="shared" si="7"/>
        <v>0</v>
      </c>
      <c r="J26" s="134">
        <f t="shared" si="7"/>
        <v>0</v>
      </c>
      <c r="K26" s="134">
        <f t="shared" si="7"/>
        <v>0</v>
      </c>
      <c r="L26" s="135">
        <f t="shared" si="7"/>
        <v>0</v>
      </c>
      <c r="M26" s="134">
        <f t="shared" si="7"/>
        <v>0</v>
      </c>
      <c r="N26" s="134">
        <f t="shared" si="7"/>
        <v>-9.5631826831597128E-3</v>
      </c>
      <c r="O26" s="134">
        <f t="shared" si="7"/>
        <v>0</v>
      </c>
      <c r="P26" s="134">
        <f t="shared" si="7"/>
        <v>0</v>
      </c>
      <c r="Q26" s="134">
        <f t="shared" si="7"/>
        <v>-9.5631826831597128E-3</v>
      </c>
      <c r="R26" s="134">
        <f t="shared" si="7"/>
        <v>0</v>
      </c>
      <c r="S26" s="134">
        <f t="shared" si="7"/>
        <v>0</v>
      </c>
      <c r="T26" s="136">
        <f t="shared" si="7"/>
        <v>-9.5631826831597128E-3</v>
      </c>
      <c r="U26" s="134">
        <f t="shared" si="7"/>
        <v>0</v>
      </c>
      <c r="V26" s="177">
        <f t="shared" si="7"/>
        <v>0</v>
      </c>
      <c r="W26" s="131" t="s">
        <v>184</v>
      </c>
      <c r="X26" s="132"/>
      <c r="Y26" s="137">
        <f t="shared" ref="Y26:AR26" si="8">Y27-SUM(Y11:Y15)</f>
        <v>0</v>
      </c>
      <c r="Z26" s="138">
        <f t="shared" si="8"/>
        <v>0</v>
      </c>
      <c r="AA26" s="138">
        <f t="shared" si="8"/>
        <v>0</v>
      </c>
      <c r="AB26" s="138">
        <f t="shared" si="8"/>
        <v>0</v>
      </c>
      <c r="AC26" s="138">
        <f t="shared" si="8"/>
        <v>0</v>
      </c>
      <c r="AD26" s="139">
        <f t="shared" si="8"/>
        <v>0</v>
      </c>
      <c r="AE26" s="138">
        <f t="shared" si="8"/>
        <v>0</v>
      </c>
      <c r="AF26" s="138">
        <f t="shared" si="8"/>
        <v>0</v>
      </c>
      <c r="AG26" s="138">
        <f t="shared" si="8"/>
        <v>0</v>
      </c>
      <c r="AH26" s="138">
        <f t="shared" si="8"/>
        <v>0</v>
      </c>
      <c r="AI26" s="138">
        <f t="shared" si="8"/>
        <v>-9.5631826831597128E-3</v>
      </c>
      <c r="AJ26" s="140">
        <f t="shared" si="8"/>
        <v>-9.5631826831597128E-3</v>
      </c>
      <c r="AK26" s="138">
        <f t="shared" si="8"/>
        <v>0</v>
      </c>
      <c r="AL26" s="139">
        <f t="shared" si="8"/>
        <v>-8.4426893843685506E-3</v>
      </c>
      <c r="AM26" s="138">
        <f t="shared" si="8"/>
        <v>-1.7022204897383325E-3</v>
      </c>
      <c r="AN26" s="140">
        <f>AN27-SUM(AN11:AN15)</f>
        <v>-1.6796725867138112E-4</v>
      </c>
      <c r="AO26" s="138">
        <f t="shared" si="8"/>
        <v>-6.0947581421191069E-3</v>
      </c>
      <c r="AP26" s="139">
        <f t="shared" si="8"/>
        <v>-8.232932017487891E-6</v>
      </c>
      <c r="AQ26" s="138">
        <f t="shared" si="8"/>
        <v>0</v>
      </c>
      <c r="AR26" s="182">
        <f t="shared" si="8"/>
        <v>-1.5900038606134047E-3</v>
      </c>
    </row>
    <row r="27" spans="1:44" x14ac:dyDescent="0.15">
      <c r="C27" s="92">
        <v>0</v>
      </c>
      <c r="D27" s="92">
        <v>0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  <c r="K27" s="92">
        <v>0</v>
      </c>
      <c r="L27" s="92">
        <v>0</v>
      </c>
      <c r="M27" s="92">
        <v>0</v>
      </c>
      <c r="N27" s="92">
        <v>0</v>
      </c>
      <c r="O27" s="92">
        <v>0</v>
      </c>
      <c r="P27" s="92">
        <v>0</v>
      </c>
      <c r="Q27" s="92">
        <v>0</v>
      </c>
      <c r="R27" s="92">
        <v>0</v>
      </c>
      <c r="S27" s="92">
        <v>0</v>
      </c>
      <c r="T27" s="92">
        <v>0</v>
      </c>
      <c r="U27" s="92">
        <v>0</v>
      </c>
      <c r="V27" s="92">
        <v>0</v>
      </c>
      <c r="W27" s="92">
        <v>0</v>
      </c>
      <c r="X27" s="92">
        <v>0</v>
      </c>
      <c r="Y27" s="92">
        <v>0</v>
      </c>
      <c r="Z27" s="92">
        <v>0</v>
      </c>
      <c r="AA27" s="92">
        <v>0</v>
      </c>
      <c r="AB27" s="92">
        <v>0</v>
      </c>
      <c r="AC27" s="92">
        <v>0</v>
      </c>
      <c r="AD27" s="92">
        <v>0</v>
      </c>
      <c r="AE27" s="92">
        <v>0</v>
      </c>
      <c r="AF27" s="92">
        <v>0</v>
      </c>
      <c r="AG27" s="92">
        <v>0</v>
      </c>
      <c r="AH27" s="92">
        <v>0</v>
      </c>
      <c r="AI27" s="92">
        <v>0</v>
      </c>
      <c r="AJ27" s="92">
        <v>0</v>
      </c>
      <c r="AK27" s="92">
        <v>0</v>
      </c>
      <c r="AL27" s="92">
        <v>0</v>
      </c>
      <c r="AM27" s="92">
        <v>0</v>
      </c>
      <c r="AN27" s="92">
        <v>0</v>
      </c>
      <c r="AO27" s="92">
        <v>0</v>
      </c>
      <c r="AP27" s="92">
        <v>0</v>
      </c>
      <c r="AQ27" s="92">
        <v>0</v>
      </c>
      <c r="AR27" s="92">
        <v>0</v>
      </c>
    </row>
    <row r="29" spans="1:44" ht="11.25" thickBot="1" x14ac:dyDescent="0.2">
      <c r="B29" s="92" t="s">
        <v>205</v>
      </c>
    </row>
    <row r="30" spans="1:44" ht="18.75" customHeight="1" thickTop="1" x14ac:dyDescent="0.15">
      <c r="A30" s="110" t="s">
        <v>164</v>
      </c>
      <c r="B30" s="111"/>
      <c r="C30" s="112">
        <v>0</v>
      </c>
      <c r="D30" s="113">
        <v>0</v>
      </c>
      <c r="E30" s="113">
        <v>0</v>
      </c>
      <c r="F30" s="113">
        <v>0</v>
      </c>
      <c r="G30" s="113">
        <v>0</v>
      </c>
      <c r="H30" s="113">
        <v>0</v>
      </c>
      <c r="I30" s="113">
        <v>0</v>
      </c>
      <c r="J30" s="113">
        <v>0</v>
      </c>
      <c r="K30" s="113">
        <v>0</v>
      </c>
      <c r="L30" s="114">
        <v>0</v>
      </c>
      <c r="M30" s="113">
        <v>0</v>
      </c>
      <c r="N30" s="113">
        <v>0</v>
      </c>
      <c r="O30" s="113">
        <v>0</v>
      </c>
      <c r="P30" s="113">
        <v>0</v>
      </c>
      <c r="Q30" s="113">
        <v>0</v>
      </c>
      <c r="R30" s="113">
        <v>0</v>
      </c>
      <c r="S30" s="113">
        <v>0</v>
      </c>
      <c r="T30" s="115">
        <v>0</v>
      </c>
      <c r="U30" s="113">
        <v>0</v>
      </c>
      <c r="V30" s="174">
        <v>0</v>
      </c>
      <c r="W30" s="110" t="s">
        <v>172</v>
      </c>
      <c r="X30" s="111"/>
      <c r="Y30" s="116">
        <v>0</v>
      </c>
      <c r="Z30" s="117">
        <v>0</v>
      </c>
      <c r="AA30" s="117">
        <v>0</v>
      </c>
      <c r="AB30" s="117">
        <v>0</v>
      </c>
      <c r="AC30" s="117">
        <v>0</v>
      </c>
      <c r="AD30" s="118">
        <v>0</v>
      </c>
      <c r="AE30" s="117">
        <v>0</v>
      </c>
      <c r="AF30" s="117">
        <v>0</v>
      </c>
      <c r="AG30" s="117">
        <v>0</v>
      </c>
      <c r="AH30" s="117">
        <v>0</v>
      </c>
      <c r="AI30" s="117">
        <v>0</v>
      </c>
      <c r="AJ30" s="119">
        <v>0</v>
      </c>
      <c r="AK30" s="117">
        <v>0</v>
      </c>
      <c r="AL30" s="118">
        <v>0</v>
      </c>
      <c r="AM30" s="117">
        <v>0</v>
      </c>
      <c r="AN30" s="119">
        <v>0</v>
      </c>
      <c r="AO30" s="117">
        <v>0</v>
      </c>
      <c r="AP30" s="118">
        <v>0</v>
      </c>
      <c r="AQ30" s="117">
        <v>0</v>
      </c>
      <c r="AR30" s="179">
        <v>0</v>
      </c>
    </row>
    <row r="31" spans="1:44" ht="18.75" customHeight="1" x14ac:dyDescent="0.15">
      <c r="A31" s="120" t="s">
        <v>165</v>
      </c>
      <c r="B31" s="121"/>
      <c r="C31" s="122">
        <v>0</v>
      </c>
      <c r="D31" s="123">
        <v>0</v>
      </c>
      <c r="E31" s="123">
        <v>0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4">
        <v>0</v>
      </c>
      <c r="M31" s="123">
        <v>0</v>
      </c>
      <c r="N31" s="123">
        <v>0</v>
      </c>
      <c r="O31" s="123">
        <v>0</v>
      </c>
      <c r="P31" s="123">
        <v>0</v>
      </c>
      <c r="Q31" s="123">
        <v>0</v>
      </c>
      <c r="R31" s="123">
        <v>0</v>
      </c>
      <c r="S31" s="123">
        <v>0</v>
      </c>
      <c r="T31" s="125">
        <v>0</v>
      </c>
      <c r="U31" s="123">
        <v>0</v>
      </c>
      <c r="V31" s="175">
        <v>0</v>
      </c>
      <c r="W31" s="120" t="s">
        <v>173</v>
      </c>
      <c r="X31" s="121"/>
      <c r="Y31" s="126">
        <v>0</v>
      </c>
      <c r="Z31" s="127">
        <v>0</v>
      </c>
      <c r="AA31" s="127">
        <v>0</v>
      </c>
      <c r="AB31" s="127">
        <v>0</v>
      </c>
      <c r="AC31" s="127">
        <v>0</v>
      </c>
      <c r="AD31" s="128">
        <v>0</v>
      </c>
      <c r="AE31" s="127">
        <v>0</v>
      </c>
      <c r="AF31" s="127">
        <v>0</v>
      </c>
      <c r="AG31" s="127">
        <v>0</v>
      </c>
      <c r="AH31" s="127">
        <v>0</v>
      </c>
      <c r="AI31" s="127">
        <v>0</v>
      </c>
      <c r="AJ31" s="129">
        <v>0</v>
      </c>
      <c r="AK31" s="127">
        <v>0</v>
      </c>
      <c r="AL31" s="128">
        <v>0</v>
      </c>
      <c r="AM31" s="127">
        <v>0</v>
      </c>
      <c r="AN31" s="129">
        <v>0</v>
      </c>
      <c r="AO31" s="127">
        <v>0</v>
      </c>
      <c r="AP31" s="128">
        <v>0</v>
      </c>
      <c r="AQ31" s="127">
        <v>0</v>
      </c>
      <c r="AR31" s="180">
        <v>0</v>
      </c>
    </row>
    <row r="32" spans="1:44" ht="18.75" customHeight="1" x14ac:dyDescent="0.15">
      <c r="A32" s="120" t="s">
        <v>166</v>
      </c>
      <c r="B32" s="121"/>
      <c r="C32" s="122">
        <v>0</v>
      </c>
      <c r="D32" s="123">
        <v>0</v>
      </c>
      <c r="E32" s="123">
        <v>0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0</v>
      </c>
      <c r="L32" s="124">
        <v>0</v>
      </c>
      <c r="M32" s="123">
        <v>0</v>
      </c>
      <c r="N32" s="123">
        <v>0</v>
      </c>
      <c r="O32" s="123">
        <v>0</v>
      </c>
      <c r="P32" s="123">
        <v>0</v>
      </c>
      <c r="Q32" s="123">
        <v>0</v>
      </c>
      <c r="R32" s="123">
        <v>0</v>
      </c>
      <c r="S32" s="123">
        <v>0</v>
      </c>
      <c r="T32" s="125">
        <v>0</v>
      </c>
      <c r="U32" s="123">
        <v>0</v>
      </c>
      <c r="V32" s="175">
        <v>0</v>
      </c>
      <c r="W32" s="120" t="s">
        <v>174</v>
      </c>
      <c r="X32" s="121"/>
      <c r="Y32" s="126">
        <v>0</v>
      </c>
      <c r="Z32" s="127">
        <v>0</v>
      </c>
      <c r="AA32" s="127">
        <v>0</v>
      </c>
      <c r="AB32" s="127">
        <v>0</v>
      </c>
      <c r="AC32" s="127">
        <v>0</v>
      </c>
      <c r="AD32" s="128">
        <v>0</v>
      </c>
      <c r="AE32" s="127">
        <v>0</v>
      </c>
      <c r="AF32" s="127">
        <v>0</v>
      </c>
      <c r="AG32" s="127">
        <v>0</v>
      </c>
      <c r="AH32" s="127">
        <v>0</v>
      </c>
      <c r="AI32" s="127">
        <v>0</v>
      </c>
      <c r="AJ32" s="129">
        <v>0</v>
      </c>
      <c r="AK32" s="127">
        <v>0</v>
      </c>
      <c r="AL32" s="128">
        <v>0</v>
      </c>
      <c r="AM32" s="127">
        <v>0</v>
      </c>
      <c r="AN32" s="129">
        <v>0</v>
      </c>
      <c r="AO32" s="127">
        <v>0</v>
      </c>
      <c r="AP32" s="128">
        <v>0</v>
      </c>
      <c r="AQ32" s="127">
        <v>0</v>
      </c>
      <c r="AR32" s="180">
        <v>0</v>
      </c>
    </row>
    <row r="33" spans="1:44" ht="18.75" customHeight="1" x14ac:dyDescent="0.15">
      <c r="A33" s="120" t="s">
        <v>167</v>
      </c>
      <c r="B33" s="121"/>
      <c r="C33" s="122">
        <v>0</v>
      </c>
      <c r="D33" s="123">
        <v>0</v>
      </c>
      <c r="E33" s="123">
        <v>0</v>
      </c>
      <c r="F33" s="123">
        <v>0</v>
      </c>
      <c r="G33" s="123">
        <v>0</v>
      </c>
      <c r="H33" s="123">
        <v>0</v>
      </c>
      <c r="I33" s="123">
        <v>0</v>
      </c>
      <c r="J33" s="123">
        <v>0</v>
      </c>
      <c r="K33" s="123">
        <v>0</v>
      </c>
      <c r="L33" s="124">
        <v>0</v>
      </c>
      <c r="M33" s="123">
        <v>0</v>
      </c>
      <c r="N33" s="123">
        <v>0</v>
      </c>
      <c r="O33" s="123">
        <v>0</v>
      </c>
      <c r="P33" s="123">
        <v>0</v>
      </c>
      <c r="Q33" s="123">
        <v>0</v>
      </c>
      <c r="R33" s="123">
        <v>0</v>
      </c>
      <c r="S33" s="123">
        <v>0</v>
      </c>
      <c r="T33" s="125">
        <v>0</v>
      </c>
      <c r="U33" s="123">
        <v>0</v>
      </c>
      <c r="V33" s="175">
        <v>0</v>
      </c>
      <c r="W33" s="120" t="s">
        <v>175</v>
      </c>
      <c r="X33" s="121"/>
      <c r="Y33" s="126">
        <v>0</v>
      </c>
      <c r="Z33" s="127">
        <v>0</v>
      </c>
      <c r="AA33" s="127">
        <v>0</v>
      </c>
      <c r="AB33" s="127">
        <v>0</v>
      </c>
      <c r="AC33" s="127">
        <v>0</v>
      </c>
      <c r="AD33" s="128">
        <v>0</v>
      </c>
      <c r="AE33" s="127">
        <v>0</v>
      </c>
      <c r="AF33" s="127">
        <v>0</v>
      </c>
      <c r="AG33" s="127">
        <v>0</v>
      </c>
      <c r="AH33" s="127">
        <v>0</v>
      </c>
      <c r="AI33" s="127">
        <v>0</v>
      </c>
      <c r="AJ33" s="129">
        <v>0</v>
      </c>
      <c r="AK33" s="127">
        <v>0</v>
      </c>
      <c r="AL33" s="128">
        <v>0</v>
      </c>
      <c r="AM33" s="127">
        <v>0</v>
      </c>
      <c r="AN33" s="129">
        <v>0</v>
      </c>
      <c r="AO33" s="127">
        <v>0</v>
      </c>
      <c r="AP33" s="128">
        <v>0</v>
      </c>
      <c r="AQ33" s="127">
        <v>0</v>
      </c>
      <c r="AR33" s="180">
        <v>0</v>
      </c>
    </row>
    <row r="34" spans="1:44" ht="18.75" customHeight="1" x14ac:dyDescent="0.15">
      <c r="A34" s="130" t="s">
        <v>168</v>
      </c>
      <c r="B34" s="142"/>
      <c r="C34" s="143">
        <f>SUM(C35:C44)</f>
        <v>0</v>
      </c>
      <c r="D34" s="144">
        <f>SUM(D35:D44)</f>
        <v>0</v>
      </c>
      <c r="E34" s="144">
        <f t="shared" ref="E34:V34" si="9">SUM(E35:E44)</f>
        <v>0</v>
      </c>
      <c r="F34" s="144">
        <f t="shared" si="9"/>
        <v>0</v>
      </c>
      <c r="G34" s="144">
        <f t="shared" si="9"/>
        <v>0</v>
      </c>
      <c r="H34" s="144">
        <f t="shared" si="9"/>
        <v>0</v>
      </c>
      <c r="I34" s="144">
        <f t="shared" si="9"/>
        <v>0</v>
      </c>
      <c r="J34" s="144">
        <f t="shared" si="9"/>
        <v>0</v>
      </c>
      <c r="K34" s="144">
        <f t="shared" si="9"/>
        <v>0</v>
      </c>
      <c r="L34" s="145">
        <f t="shared" si="9"/>
        <v>0</v>
      </c>
      <c r="M34" s="144">
        <f t="shared" si="9"/>
        <v>0</v>
      </c>
      <c r="N34" s="144">
        <f t="shared" si="9"/>
        <v>0</v>
      </c>
      <c r="O34" s="144">
        <f t="shared" si="9"/>
        <v>0</v>
      </c>
      <c r="P34" s="144">
        <f t="shared" si="9"/>
        <v>0</v>
      </c>
      <c r="Q34" s="144">
        <f t="shared" si="9"/>
        <v>0</v>
      </c>
      <c r="R34" s="144">
        <f t="shared" si="9"/>
        <v>0</v>
      </c>
      <c r="S34" s="144">
        <f t="shared" si="9"/>
        <v>0</v>
      </c>
      <c r="T34" s="146">
        <f t="shared" si="9"/>
        <v>0</v>
      </c>
      <c r="U34" s="144">
        <f t="shared" si="9"/>
        <v>0</v>
      </c>
      <c r="V34" s="176">
        <f t="shared" si="9"/>
        <v>0</v>
      </c>
      <c r="W34" s="130" t="s">
        <v>168</v>
      </c>
      <c r="X34" s="142"/>
      <c r="Y34" s="159">
        <f>SUM(Y35:Y44)</f>
        <v>0</v>
      </c>
      <c r="Z34" s="160">
        <f t="shared" ref="Z34:AR34" si="10">SUM(Z35:Z44)</f>
        <v>0</v>
      </c>
      <c r="AA34" s="160">
        <f t="shared" si="10"/>
        <v>0</v>
      </c>
      <c r="AB34" s="160">
        <f t="shared" si="10"/>
        <v>0</v>
      </c>
      <c r="AC34" s="160">
        <f t="shared" si="10"/>
        <v>0</v>
      </c>
      <c r="AD34" s="161">
        <f t="shared" si="10"/>
        <v>0</v>
      </c>
      <c r="AE34" s="160">
        <f t="shared" si="10"/>
        <v>0</v>
      </c>
      <c r="AF34" s="160">
        <f t="shared" si="10"/>
        <v>0</v>
      </c>
      <c r="AG34" s="160">
        <f t="shared" si="10"/>
        <v>0</v>
      </c>
      <c r="AH34" s="160">
        <f t="shared" si="10"/>
        <v>0</v>
      </c>
      <c r="AI34" s="160">
        <f t="shared" si="10"/>
        <v>0</v>
      </c>
      <c r="AJ34" s="162">
        <f t="shared" si="10"/>
        <v>0</v>
      </c>
      <c r="AK34" s="160">
        <f t="shared" si="10"/>
        <v>0</v>
      </c>
      <c r="AL34" s="161">
        <f t="shared" si="10"/>
        <v>0</v>
      </c>
      <c r="AM34" s="160">
        <f t="shared" si="10"/>
        <v>0</v>
      </c>
      <c r="AN34" s="162">
        <f t="shared" si="10"/>
        <v>0</v>
      </c>
      <c r="AO34" s="160">
        <f t="shared" si="10"/>
        <v>0</v>
      </c>
      <c r="AP34" s="161">
        <f t="shared" si="10"/>
        <v>0</v>
      </c>
      <c r="AQ34" s="160">
        <f t="shared" si="10"/>
        <v>0</v>
      </c>
      <c r="AR34" s="181">
        <f t="shared" si="10"/>
        <v>0</v>
      </c>
    </row>
    <row r="35" spans="1:44" ht="18.75" customHeight="1" x14ac:dyDescent="0.15">
      <c r="A35" s="141"/>
      <c r="B35" s="147" t="s">
        <v>195</v>
      </c>
      <c r="C35" s="148">
        <v>0</v>
      </c>
      <c r="D35" s="149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50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51">
        <v>0</v>
      </c>
      <c r="U35" s="149">
        <v>0</v>
      </c>
      <c r="V35" s="152">
        <v>0</v>
      </c>
      <c r="W35" s="141"/>
      <c r="X35" s="147" t="s">
        <v>195</v>
      </c>
      <c r="Y35" s="163">
        <v>0</v>
      </c>
      <c r="Z35" s="164">
        <v>0</v>
      </c>
      <c r="AA35" s="164">
        <v>0</v>
      </c>
      <c r="AB35" s="164">
        <v>0</v>
      </c>
      <c r="AC35" s="164">
        <v>0</v>
      </c>
      <c r="AD35" s="165">
        <v>0</v>
      </c>
      <c r="AE35" s="164">
        <v>0</v>
      </c>
      <c r="AF35" s="164">
        <v>0</v>
      </c>
      <c r="AG35" s="164">
        <v>0</v>
      </c>
      <c r="AH35" s="164">
        <v>0</v>
      </c>
      <c r="AI35" s="164">
        <v>0</v>
      </c>
      <c r="AJ35" s="166">
        <v>0</v>
      </c>
      <c r="AK35" s="164">
        <v>0</v>
      </c>
      <c r="AL35" s="165">
        <v>0</v>
      </c>
      <c r="AM35" s="164">
        <v>0</v>
      </c>
      <c r="AN35" s="166">
        <v>0</v>
      </c>
      <c r="AO35" s="164">
        <v>0</v>
      </c>
      <c r="AP35" s="165">
        <v>0</v>
      </c>
      <c r="AQ35" s="164">
        <v>0</v>
      </c>
      <c r="AR35" s="167">
        <v>0</v>
      </c>
    </row>
    <row r="36" spans="1:44" ht="18.75" customHeight="1" x14ac:dyDescent="0.15">
      <c r="A36" s="141"/>
      <c r="B36" s="147" t="s">
        <v>196</v>
      </c>
      <c r="C36" s="148">
        <v>0</v>
      </c>
      <c r="D36" s="149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50">
        <v>0</v>
      </c>
      <c r="M36" s="149">
        <v>0</v>
      </c>
      <c r="N36" s="149">
        <v>0</v>
      </c>
      <c r="O36" s="149">
        <v>0</v>
      </c>
      <c r="P36" s="149">
        <v>0</v>
      </c>
      <c r="Q36" s="149">
        <v>0</v>
      </c>
      <c r="R36" s="149">
        <v>0</v>
      </c>
      <c r="S36" s="149">
        <v>0</v>
      </c>
      <c r="T36" s="151">
        <v>0</v>
      </c>
      <c r="U36" s="149">
        <v>0</v>
      </c>
      <c r="V36" s="152">
        <v>0</v>
      </c>
      <c r="W36" s="141"/>
      <c r="X36" s="147" t="s">
        <v>196</v>
      </c>
      <c r="Y36" s="163">
        <v>0</v>
      </c>
      <c r="Z36" s="164">
        <v>0</v>
      </c>
      <c r="AA36" s="164">
        <v>0</v>
      </c>
      <c r="AB36" s="164">
        <v>0</v>
      </c>
      <c r="AC36" s="164">
        <v>0</v>
      </c>
      <c r="AD36" s="165">
        <v>0</v>
      </c>
      <c r="AE36" s="164">
        <v>0</v>
      </c>
      <c r="AF36" s="164">
        <v>0</v>
      </c>
      <c r="AG36" s="164">
        <v>0</v>
      </c>
      <c r="AH36" s="164">
        <v>0</v>
      </c>
      <c r="AI36" s="164">
        <v>0</v>
      </c>
      <c r="AJ36" s="166">
        <v>0</v>
      </c>
      <c r="AK36" s="164">
        <v>0</v>
      </c>
      <c r="AL36" s="165">
        <v>0</v>
      </c>
      <c r="AM36" s="164">
        <v>0</v>
      </c>
      <c r="AN36" s="166">
        <v>0</v>
      </c>
      <c r="AO36" s="164">
        <v>0</v>
      </c>
      <c r="AP36" s="165">
        <v>0</v>
      </c>
      <c r="AQ36" s="164">
        <v>0</v>
      </c>
      <c r="AR36" s="167">
        <v>0</v>
      </c>
    </row>
    <row r="37" spans="1:44" ht="18.75" customHeight="1" x14ac:dyDescent="0.15">
      <c r="A37" s="141"/>
      <c r="B37" s="147" t="s">
        <v>197</v>
      </c>
      <c r="C37" s="148">
        <v>0</v>
      </c>
      <c r="D37" s="149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50">
        <v>0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51">
        <v>0</v>
      </c>
      <c r="U37" s="149">
        <v>0</v>
      </c>
      <c r="V37" s="152">
        <v>0</v>
      </c>
      <c r="W37" s="141"/>
      <c r="X37" s="147" t="s">
        <v>197</v>
      </c>
      <c r="Y37" s="163">
        <v>0</v>
      </c>
      <c r="Z37" s="164">
        <v>0</v>
      </c>
      <c r="AA37" s="164">
        <v>0</v>
      </c>
      <c r="AB37" s="164">
        <v>0</v>
      </c>
      <c r="AC37" s="164">
        <v>0</v>
      </c>
      <c r="AD37" s="165">
        <v>0</v>
      </c>
      <c r="AE37" s="164">
        <v>0</v>
      </c>
      <c r="AF37" s="164">
        <v>0</v>
      </c>
      <c r="AG37" s="164">
        <v>0</v>
      </c>
      <c r="AH37" s="164">
        <v>0</v>
      </c>
      <c r="AI37" s="164">
        <v>0</v>
      </c>
      <c r="AJ37" s="166">
        <v>0</v>
      </c>
      <c r="AK37" s="164">
        <v>0</v>
      </c>
      <c r="AL37" s="165">
        <v>0</v>
      </c>
      <c r="AM37" s="164">
        <v>0</v>
      </c>
      <c r="AN37" s="166">
        <v>0</v>
      </c>
      <c r="AO37" s="164">
        <v>0</v>
      </c>
      <c r="AP37" s="165">
        <v>0</v>
      </c>
      <c r="AQ37" s="164">
        <v>0</v>
      </c>
      <c r="AR37" s="167">
        <v>0</v>
      </c>
    </row>
    <row r="38" spans="1:44" ht="18.75" customHeight="1" x14ac:dyDescent="0.15">
      <c r="A38" s="141"/>
      <c r="B38" s="147" t="s">
        <v>198</v>
      </c>
      <c r="C38" s="148">
        <v>0</v>
      </c>
      <c r="D38" s="149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50">
        <v>0</v>
      </c>
      <c r="M38" s="149">
        <v>0</v>
      </c>
      <c r="N38" s="149">
        <v>0</v>
      </c>
      <c r="O38" s="149">
        <v>0</v>
      </c>
      <c r="P38" s="149">
        <v>0</v>
      </c>
      <c r="Q38" s="149">
        <v>0</v>
      </c>
      <c r="R38" s="149">
        <v>0</v>
      </c>
      <c r="S38" s="149">
        <v>0</v>
      </c>
      <c r="T38" s="151">
        <v>0</v>
      </c>
      <c r="U38" s="149">
        <v>0</v>
      </c>
      <c r="V38" s="152">
        <v>0</v>
      </c>
      <c r="W38" s="141"/>
      <c r="X38" s="147" t="s">
        <v>198</v>
      </c>
      <c r="Y38" s="163">
        <v>0</v>
      </c>
      <c r="Z38" s="164">
        <v>0</v>
      </c>
      <c r="AA38" s="164">
        <v>0</v>
      </c>
      <c r="AB38" s="164">
        <v>0</v>
      </c>
      <c r="AC38" s="164">
        <v>0</v>
      </c>
      <c r="AD38" s="165">
        <v>0</v>
      </c>
      <c r="AE38" s="164">
        <v>0</v>
      </c>
      <c r="AF38" s="164">
        <v>0</v>
      </c>
      <c r="AG38" s="164">
        <v>0</v>
      </c>
      <c r="AH38" s="164">
        <v>0</v>
      </c>
      <c r="AI38" s="164">
        <v>0</v>
      </c>
      <c r="AJ38" s="166">
        <v>0</v>
      </c>
      <c r="AK38" s="164">
        <v>0</v>
      </c>
      <c r="AL38" s="165">
        <v>0</v>
      </c>
      <c r="AM38" s="164">
        <v>0</v>
      </c>
      <c r="AN38" s="166">
        <v>0</v>
      </c>
      <c r="AO38" s="164">
        <v>0</v>
      </c>
      <c r="AP38" s="165">
        <v>0</v>
      </c>
      <c r="AQ38" s="164">
        <v>0</v>
      </c>
      <c r="AR38" s="167">
        <v>0</v>
      </c>
    </row>
    <row r="39" spans="1:44" ht="18.75" customHeight="1" x14ac:dyDescent="0.15">
      <c r="A39" s="141"/>
      <c r="B39" s="147" t="s">
        <v>199</v>
      </c>
      <c r="C39" s="148">
        <v>0</v>
      </c>
      <c r="D39" s="149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50">
        <v>0</v>
      </c>
      <c r="M39" s="149">
        <v>0</v>
      </c>
      <c r="N39" s="149">
        <v>0</v>
      </c>
      <c r="O39" s="149">
        <v>0</v>
      </c>
      <c r="P39" s="149">
        <v>0</v>
      </c>
      <c r="Q39" s="149">
        <v>0</v>
      </c>
      <c r="R39" s="149">
        <v>0</v>
      </c>
      <c r="S39" s="149">
        <v>0</v>
      </c>
      <c r="T39" s="151">
        <v>0</v>
      </c>
      <c r="U39" s="149">
        <v>0</v>
      </c>
      <c r="V39" s="152">
        <v>0</v>
      </c>
      <c r="W39" s="141"/>
      <c r="X39" s="147" t="s">
        <v>199</v>
      </c>
      <c r="Y39" s="163">
        <v>0</v>
      </c>
      <c r="Z39" s="164">
        <v>0</v>
      </c>
      <c r="AA39" s="164">
        <v>0</v>
      </c>
      <c r="AB39" s="164">
        <v>0</v>
      </c>
      <c r="AC39" s="164">
        <v>0</v>
      </c>
      <c r="AD39" s="165">
        <v>0</v>
      </c>
      <c r="AE39" s="164">
        <v>0</v>
      </c>
      <c r="AF39" s="164">
        <v>0</v>
      </c>
      <c r="AG39" s="164">
        <v>0</v>
      </c>
      <c r="AH39" s="164">
        <v>0</v>
      </c>
      <c r="AI39" s="164">
        <v>0</v>
      </c>
      <c r="AJ39" s="166">
        <v>0</v>
      </c>
      <c r="AK39" s="164">
        <v>0</v>
      </c>
      <c r="AL39" s="165">
        <v>0</v>
      </c>
      <c r="AM39" s="164">
        <v>0</v>
      </c>
      <c r="AN39" s="166">
        <v>0</v>
      </c>
      <c r="AO39" s="164">
        <v>0</v>
      </c>
      <c r="AP39" s="165">
        <v>0</v>
      </c>
      <c r="AQ39" s="164">
        <v>0</v>
      </c>
      <c r="AR39" s="167">
        <v>0</v>
      </c>
    </row>
    <row r="40" spans="1:44" ht="18.75" customHeight="1" x14ac:dyDescent="0.15">
      <c r="A40" s="141"/>
      <c r="B40" s="147" t="s">
        <v>200</v>
      </c>
      <c r="C40" s="148">
        <v>0</v>
      </c>
      <c r="D40" s="149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50">
        <v>0</v>
      </c>
      <c r="M40" s="149">
        <v>0</v>
      </c>
      <c r="N40" s="149">
        <v>0</v>
      </c>
      <c r="O40" s="149">
        <v>0</v>
      </c>
      <c r="P40" s="149">
        <v>0</v>
      </c>
      <c r="Q40" s="149">
        <v>0</v>
      </c>
      <c r="R40" s="149">
        <v>0</v>
      </c>
      <c r="S40" s="149">
        <v>0</v>
      </c>
      <c r="T40" s="151">
        <v>0</v>
      </c>
      <c r="U40" s="149">
        <v>0</v>
      </c>
      <c r="V40" s="152">
        <v>0</v>
      </c>
      <c r="W40" s="141"/>
      <c r="X40" s="147" t="s">
        <v>200</v>
      </c>
      <c r="Y40" s="163">
        <v>0</v>
      </c>
      <c r="Z40" s="164">
        <v>0</v>
      </c>
      <c r="AA40" s="164">
        <v>0</v>
      </c>
      <c r="AB40" s="164">
        <v>0</v>
      </c>
      <c r="AC40" s="164">
        <v>0</v>
      </c>
      <c r="AD40" s="165">
        <v>0</v>
      </c>
      <c r="AE40" s="164">
        <v>0</v>
      </c>
      <c r="AF40" s="164">
        <v>0</v>
      </c>
      <c r="AG40" s="164">
        <v>0</v>
      </c>
      <c r="AH40" s="164">
        <v>0</v>
      </c>
      <c r="AI40" s="164">
        <v>0</v>
      </c>
      <c r="AJ40" s="166">
        <v>0</v>
      </c>
      <c r="AK40" s="164">
        <v>0</v>
      </c>
      <c r="AL40" s="165">
        <v>0</v>
      </c>
      <c r="AM40" s="164">
        <v>0</v>
      </c>
      <c r="AN40" s="166">
        <v>0</v>
      </c>
      <c r="AO40" s="164">
        <v>0</v>
      </c>
      <c r="AP40" s="165">
        <v>0</v>
      </c>
      <c r="AQ40" s="164">
        <v>0</v>
      </c>
      <c r="AR40" s="167">
        <v>0</v>
      </c>
    </row>
    <row r="41" spans="1:44" ht="18.75" customHeight="1" x14ac:dyDescent="0.15">
      <c r="A41" s="141"/>
      <c r="B41" s="147" t="s">
        <v>201</v>
      </c>
      <c r="C41" s="148">
        <v>0</v>
      </c>
      <c r="D41" s="149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50">
        <v>0</v>
      </c>
      <c r="M41" s="149">
        <v>0</v>
      </c>
      <c r="N41" s="149">
        <v>0</v>
      </c>
      <c r="O41" s="149">
        <v>0</v>
      </c>
      <c r="P41" s="149">
        <v>0</v>
      </c>
      <c r="Q41" s="149">
        <v>0</v>
      </c>
      <c r="R41" s="149">
        <v>0</v>
      </c>
      <c r="S41" s="149">
        <v>0</v>
      </c>
      <c r="T41" s="151">
        <v>0</v>
      </c>
      <c r="U41" s="149">
        <v>0</v>
      </c>
      <c r="V41" s="152">
        <v>0</v>
      </c>
      <c r="W41" s="141"/>
      <c r="X41" s="147" t="s">
        <v>201</v>
      </c>
      <c r="Y41" s="163">
        <v>0</v>
      </c>
      <c r="Z41" s="164">
        <v>0</v>
      </c>
      <c r="AA41" s="164">
        <v>0</v>
      </c>
      <c r="AB41" s="164">
        <v>0</v>
      </c>
      <c r="AC41" s="164">
        <v>0</v>
      </c>
      <c r="AD41" s="165">
        <v>0</v>
      </c>
      <c r="AE41" s="164">
        <v>0</v>
      </c>
      <c r="AF41" s="164">
        <v>0</v>
      </c>
      <c r="AG41" s="164">
        <v>0</v>
      </c>
      <c r="AH41" s="164">
        <v>0</v>
      </c>
      <c r="AI41" s="164">
        <v>0</v>
      </c>
      <c r="AJ41" s="166">
        <v>0</v>
      </c>
      <c r="AK41" s="164">
        <v>0</v>
      </c>
      <c r="AL41" s="165">
        <v>0</v>
      </c>
      <c r="AM41" s="164">
        <v>0</v>
      </c>
      <c r="AN41" s="166">
        <v>0</v>
      </c>
      <c r="AO41" s="164">
        <v>0</v>
      </c>
      <c r="AP41" s="165">
        <v>0</v>
      </c>
      <c r="AQ41" s="164">
        <v>0</v>
      </c>
      <c r="AR41" s="167">
        <v>0</v>
      </c>
    </row>
    <row r="42" spans="1:44" ht="18.75" customHeight="1" x14ac:dyDescent="0.15">
      <c r="A42" s="141"/>
      <c r="B42" s="147" t="s">
        <v>202</v>
      </c>
      <c r="C42" s="148">
        <v>0</v>
      </c>
      <c r="D42" s="149">
        <v>0</v>
      </c>
      <c r="E42" s="149">
        <v>0</v>
      </c>
      <c r="F42" s="149">
        <v>0</v>
      </c>
      <c r="G42" s="149">
        <v>0</v>
      </c>
      <c r="H42" s="149">
        <v>0</v>
      </c>
      <c r="I42" s="149">
        <v>0</v>
      </c>
      <c r="J42" s="149">
        <v>0</v>
      </c>
      <c r="K42" s="149">
        <v>0</v>
      </c>
      <c r="L42" s="150">
        <v>0</v>
      </c>
      <c r="M42" s="149">
        <v>0</v>
      </c>
      <c r="N42" s="149">
        <v>0</v>
      </c>
      <c r="O42" s="149">
        <v>0</v>
      </c>
      <c r="P42" s="149">
        <v>0</v>
      </c>
      <c r="Q42" s="149">
        <v>0</v>
      </c>
      <c r="R42" s="149">
        <v>0</v>
      </c>
      <c r="S42" s="149">
        <v>0</v>
      </c>
      <c r="T42" s="151">
        <v>0</v>
      </c>
      <c r="U42" s="149">
        <v>0</v>
      </c>
      <c r="V42" s="152">
        <v>0</v>
      </c>
      <c r="W42" s="141"/>
      <c r="X42" s="147" t="s">
        <v>202</v>
      </c>
      <c r="Y42" s="163">
        <v>0</v>
      </c>
      <c r="Z42" s="164">
        <v>0</v>
      </c>
      <c r="AA42" s="164">
        <v>0</v>
      </c>
      <c r="AB42" s="164">
        <v>0</v>
      </c>
      <c r="AC42" s="164">
        <v>0</v>
      </c>
      <c r="AD42" s="165">
        <v>0</v>
      </c>
      <c r="AE42" s="164">
        <v>0</v>
      </c>
      <c r="AF42" s="164">
        <v>0</v>
      </c>
      <c r="AG42" s="164">
        <v>0</v>
      </c>
      <c r="AH42" s="164">
        <v>0</v>
      </c>
      <c r="AI42" s="164">
        <v>0</v>
      </c>
      <c r="AJ42" s="166">
        <v>0</v>
      </c>
      <c r="AK42" s="164">
        <v>0</v>
      </c>
      <c r="AL42" s="165">
        <v>0</v>
      </c>
      <c r="AM42" s="164">
        <v>0</v>
      </c>
      <c r="AN42" s="166">
        <v>0</v>
      </c>
      <c r="AO42" s="164">
        <v>0</v>
      </c>
      <c r="AP42" s="165">
        <v>0</v>
      </c>
      <c r="AQ42" s="164">
        <v>0</v>
      </c>
      <c r="AR42" s="167">
        <v>0</v>
      </c>
    </row>
    <row r="43" spans="1:44" ht="18.75" customHeight="1" x14ac:dyDescent="0.15">
      <c r="A43" s="141"/>
      <c r="B43" s="147" t="s">
        <v>203</v>
      </c>
      <c r="C43" s="148">
        <v>0</v>
      </c>
      <c r="D43" s="149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50">
        <v>0</v>
      </c>
      <c r="M43" s="149">
        <v>0</v>
      </c>
      <c r="N43" s="149">
        <v>0</v>
      </c>
      <c r="O43" s="149">
        <v>0</v>
      </c>
      <c r="P43" s="149">
        <v>0</v>
      </c>
      <c r="Q43" s="149">
        <v>0</v>
      </c>
      <c r="R43" s="149">
        <v>0</v>
      </c>
      <c r="S43" s="149">
        <v>0</v>
      </c>
      <c r="T43" s="151">
        <v>0</v>
      </c>
      <c r="U43" s="149">
        <v>0</v>
      </c>
      <c r="V43" s="152">
        <v>0</v>
      </c>
      <c r="W43" s="141"/>
      <c r="X43" s="147" t="s">
        <v>203</v>
      </c>
      <c r="Y43" s="163">
        <v>0</v>
      </c>
      <c r="Z43" s="164">
        <v>0</v>
      </c>
      <c r="AA43" s="164">
        <v>0</v>
      </c>
      <c r="AB43" s="164">
        <v>0</v>
      </c>
      <c r="AC43" s="164">
        <v>0</v>
      </c>
      <c r="AD43" s="165">
        <v>0</v>
      </c>
      <c r="AE43" s="164">
        <v>0</v>
      </c>
      <c r="AF43" s="164">
        <v>0</v>
      </c>
      <c r="AG43" s="164">
        <v>0</v>
      </c>
      <c r="AH43" s="164">
        <v>0</v>
      </c>
      <c r="AI43" s="164">
        <v>0</v>
      </c>
      <c r="AJ43" s="166">
        <v>0</v>
      </c>
      <c r="AK43" s="164">
        <v>0</v>
      </c>
      <c r="AL43" s="165">
        <v>0</v>
      </c>
      <c r="AM43" s="164">
        <v>0</v>
      </c>
      <c r="AN43" s="166">
        <v>0</v>
      </c>
      <c r="AO43" s="164">
        <v>0</v>
      </c>
      <c r="AP43" s="165">
        <v>0</v>
      </c>
      <c r="AQ43" s="164">
        <v>0</v>
      </c>
      <c r="AR43" s="167">
        <v>0</v>
      </c>
    </row>
    <row r="44" spans="1:44" ht="18.75" customHeight="1" x14ac:dyDescent="0.15">
      <c r="A44" s="141"/>
      <c r="B44" s="153" t="s">
        <v>204</v>
      </c>
      <c r="C44" s="154">
        <v>0</v>
      </c>
      <c r="D44" s="155">
        <v>0</v>
      </c>
      <c r="E44" s="155">
        <v>0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6">
        <v>0</v>
      </c>
      <c r="M44" s="155">
        <v>0</v>
      </c>
      <c r="N44" s="155">
        <v>0</v>
      </c>
      <c r="O44" s="155">
        <v>0</v>
      </c>
      <c r="P44" s="155">
        <v>0</v>
      </c>
      <c r="Q44" s="155">
        <v>0</v>
      </c>
      <c r="R44" s="155">
        <v>0</v>
      </c>
      <c r="S44" s="155">
        <v>0</v>
      </c>
      <c r="T44" s="157">
        <v>0</v>
      </c>
      <c r="U44" s="155">
        <v>0</v>
      </c>
      <c r="V44" s="158">
        <v>0</v>
      </c>
      <c r="W44" s="141"/>
      <c r="X44" s="153" t="s">
        <v>204</v>
      </c>
      <c r="Y44" s="168">
        <v>0</v>
      </c>
      <c r="Z44" s="169">
        <v>0</v>
      </c>
      <c r="AA44" s="169">
        <v>0</v>
      </c>
      <c r="AB44" s="169">
        <v>0</v>
      </c>
      <c r="AC44" s="169">
        <v>0</v>
      </c>
      <c r="AD44" s="170">
        <v>0</v>
      </c>
      <c r="AE44" s="169">
        <v>0</v>
      </c>
      <c r="AF44" s="169">
        <v>0</v>
      </c>
      <c r="AG44" s="169">
        <v>0</v>
      </c>
      <c r="AH44" s="169">
        <v>0</v>
      </c>
      <c r="AI44" s="169">
        <v>0</v>
      </c>
      <c r="AJ44" s="171">
        <v>0</v>
      </c>
      <c r="AK44" s="169">
        <v>0</v>
      </c>
      <c r="AL44" s="170">
        <v>0</v>
      </c>
      <c r="AM44" s="169">
        <v>0</v>
      </c>
      <c r="AN44" s="171">
        <v>0</v>
      </c>
      <c r="AO44" s="169">
        <v>0</v>
      </c>
      <c r="AP44" s="170">
        <v>0</v>
      </c>
      <c r="AQ44" s="169">
        <v>0</v>
      </c>
      <c r="AR44" s="172">
        <v>0</v>
      </c>
    </row>
  </sheetData>
  <phoneticPr fontId="4"/>
  <pageMargins left="0.78740157480314965" right="0.7" top="0.78740157480314965" bottom="0.61" header="0.51181102362204722" footer="0.51181102362204722"/>
  <pageSetup paperSize="9" scale="90" orientation="landscape" horizontalDpi="300" verticalDpi="300" r:id="rId1"/>
  <headerFooter alignWithMargins="0"/>
  <colBreaks count="1" manualBreakCount="1">
    <brk id="22" max="4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FE5B5-1AA0-4916-97B2-CF48558704DB}">
  <dimension ref="A1"/>
  <sheetViews>
    <sheetView workbookViewId="0">
      <selection activeCell="G19" sqref="G19"/>
    </sheetView>
  </sheetViews>
  <sheetFormatPr defaultRowHeight="13.5" x14ac:dyDescent="0.15"/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8</vt:i4>
      </vt:variant>
    </vt:vector>
  </HeadingPairs>
  <TitlesOfParts>
    <vt:vector size="17" baseType="lpstr">
      <vt:lpstr>表7-1</vt:lpstr>
      <vt:lpstr>表7-2</vt:lpstr>
      <vt:lpstr>表7-3</vt:lpstr>
      <vt:lpstr>表7-4</vt:lpstr>
      <vt:lpstr>非公表8-1</vt:lpstr>
      <vt:lpstr>非公表8-2</vt:lpstr>
      <vt:lpstr>非公表8-3</vt:lpstr>
      <vt:lpstr>非公表8-4</vt:lpstr>
      <vt:lpstr>Sheet1</vt:lpstr>
      <vt:lpstr>'非公表8-1'!Print_Area</vt:lpstr>
      <vt:lpstr>'非公表8-2'!Print_Area</vt:lpstr>
      <vt:lpstr>'非公表8-3'!Print_Area</vt:lpstr>
      <vt:lpstr>'非公表8-4'!Print_Area</vt:lpstr>
      <vt:lpstr>'表7-1'!Print_Area</vt:lpstr>
      <vt:lpstr>'表7-2'!Print_Area</vt:lpstr>
      <vt:lpstr>'表7-3'!Print_Area</vt:lpstr>
      <vt:lpstr>'表7-4'!Print_Area</vt:lpstr>
    </vt:vector>
  </TitlesOfParts>
  <Company>日本環境（株）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2026-03-10T08:43:28Z</cp:lastPrinted>
  <dcterms:created xsi:type="dcterms:W3CDTF">2011-01-30T04:08:27Z</dcterms:created>
  <dcterms:modified xsi:type="dcterms:W3CDTF">2026-03-10T08:43:32Z</dcterms:modified>
</cp:coreProperties>
</file>